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19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7" i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26" i="2"/>
  <c r="E26"/>
  <c r="G3"/>
  <c r="G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7" i="1"/>
  <c r="I8"/>
  <c r="I27"/>
  <c r="I23"/>
  <c r="I19"/>
  <c r="I15"/>
  <c r="I11"/>
  <c r="I7"/>
  <c r="I22"/>
  <c r="I10"/>
  <c r="I18"/>
  <c r="I16"/>
  <c r="G29"/>
  <c r="H37" s="1"/>
  <c r="I20"/>
  <c r="I12"/>
  <c r="I25"/>
  <c r="I21"/>
  <c r="I17"/>
  <c r="I13"/>
  <c r="I9"/>
  <c r="H29"/>
  <c r="G33"/>
  <c r="G32"/>
  <c r="I26"/>
  <c r="I14"/>
  <c r="I6"/>
  <c r="G26" i="2" l="1"/>
  <c r="I24" i="1"/>
  <c r="I29" s="1"/>
  <c r="F29"/>
</calcChain>
</file>

<file path=xl/sharedStrings.xml><?xml version="1.0" encoding="utf-8"?>
<sst xmlns="http://schemas.openxmlformats.org/spreadsheetml/2006/main" count="239" uniqueCount="159">
  <si>
    <t>No.</t>
  </si>
  <si>
    <t>first</t>
  </si>
  <si>
    <t>last</t>
  </si>
  <si>
    <t>appear</t>
  </si>
  <si>
    <t>shots</t>
  </si>
  <si>
    <t>goals</t>
  </si>
  <si>
    <t>assists</t>
  </si>
  <si>
    <t>points</t>
  </si>
  <si>
    <t>M</t>
  </si>
  <si>
    <t>Rosiejka</t>
  </si>
  <si>
    <t>Karras</t>
  </si>
  <si>
    <t>B</t>
  </si>
  <si>
    <t>J</t>
  </si>
  <si>
    <t>C</t>
  </si>
  <si>
    <t>A</t>
  </si>
  <si>
    <t>H</t>
  </si>
  <si>
    <t>S</t>
  </si>
  <si>
    <t>W</t>
  </si>
  <si>
    <t>D</t>
  </si>
  <si>
    <t>P</t>
  </si>
  <si>
    <t>I</t>
  </si>
  <si>
    <t>Peterson</t>
  </si>
  <si>
    <t>Klundt</t>
  </si>
  <si>
    <t>Schulte</t>
  </si>
  <si>
    <t>Denning</t>
  </si>
  <si>
    <t>Schnobrich</t>
  </si>
  <si>
    <t>Theisen</t>
  </si>
  <si>
    <t>Brose</t>
  </si>
  <si>
    <t>Kirk</t>
  </si>
  <si>
    <t>Harmon</t>
  </si>
  <si>
    <t>Meade</t>
  </si>
  <si>
    <t>Blum</t>
  </si>
  <si>
    <t>Wulf</t>
  </si>
  <si>
    <t>Klein</t>
  </si>
  <si>
    <t>Richard</t>
  </si>
  <si>
    <t>Shefveland</t>
  </si>
  <si>
    <t>Schrack</t>
  </si>
  <si>
    <t>Spasic</t>
  </si>
  <si>
    <t>Ondrusik</t>
  </si>
  <si>
    <t>Smith</t>
  </si>
  <si>
    <t>G1A</t>
  </si>
  <si>
    <t>G1G</t>
  </si>
  <si>
    <t>G1SH</t>
  </si>
  <si>
    <t>G1APP</t>
  </si>
  <si>
    <t>G2SH</t>
  </si>
  <si>
    <t>G2A</t>
  </si>
  <si>
    <t>G2G</t>
  </si>
  <si>
    <t>G2APP</t>
  </si>
  <si>
    <t>GK:</t>
  </si>
  <si>
    <t>Min</t>
  </si>
  <si>
    <t>Goals</t>
  </si>
  <si>
    <t>GAA</t>
  </si>
  <si>
    <t>Shots</t>
  </si>
  <si>
    <t>G3G</t>
  </si>
  <si>
    <t>G3A</t>
  </si>
  <si>
    <t>G3Shots</t>
  </si>
  <si>
    <t>G3APP</t>
  </si>
  <si>
    <t>G4Shots</t>
  </si>
  <si>
    <t>G4G</t>
  </si>
  <si>
    <t>G4A</t>
  </si>
  <si>
    <t>G4APP</t>
  </si>
  <si>
    <t>Totals</t>
  </si>
  <si>
    <t>Appeared</t>
  </si>
  <si>
    <t>Assists</t>
  </si>
  <si>
    <t>Points</t>
  </si>
  <si>
    <t>Season</t>
  </si>
  <si>
    <t>G5Shots</t>
  </si>
  <si>
    <t>G5Goals</t>
  </si>
  <si>
    <t>G5Asst</t>
  </si>
  <si>
    <t>G5APP</t>
  </si>
  <si>
    <t>BRC</t>
  </si>
  <si>
    <t>G6Shots</t>
  </si>
  <si>
    <t>G6Goals</t>
  </si>
  <si>
    <t>G6Asst</t>
  </si>
  <si>
    <t>G6App</t>
  </si>
  <si>
    <t>G7Shots</t>
  </si>
  <si>
    <t>G7Goals</t>
  </si>
  <si>
    <t>G7Asst</t>
  </si>
  <si>
    <t>G7App</t>
  </si>
  <si>
    <t>G8Shots</t>
  </si>
  <si>
    <t>G8Goals</t>
  </si>
  <si>
    <t>G8Asst</t>
  </si>
  <si>
    <t>G8APP</t>
  </si>
  <si>
    <t>G9shots</t>
  </si>
  <si>
    <t>G9Goals</t>
  </si>
  <si>
    <t>G9Asst</t>
  </si>
  <si>
    <t>G9APP</t>
  </si>
  <si>
    <t>G10shots</t>
  </si>
  <si>
    <t>G10Goals</t>
  </si>
  <si>
    <t>G10asst</t>
  </si>
  <si>
    <t>g10App</t>
  </si>
  <si>
    <t>G11 shots</t>
  </si>
  <si>
    <t>g11goals</t>
  </si>
  <si>
    <t>g11asst</t>
  </si>
  <si>
    <t>g11app</t>
  </si>
  <si>
    <t>G12shots</t>
  </si>
  <si>
    <t>G12asst</t>
  </si>
  <si>
    <t>G12Goal</t>
  </si>
  <si>
    <t>G12APP</t>
  </si>
  <si>
    <t>G13shots</t>
  </si>
  <si>
    <t>G13Goals</t>
  </si>
  <si>
    <t>G13Asst</t>
  </si>
  <si>
    <t>G13APP</t>
  </si>
  <si>
    <t>G14Goals</t>
  </si>
  <si>
    <t>G14shots</t>
  </si>
  <si>
    <t>G14asst</t>
  </si>
  <si>
    <t>g14APP</t>
  </si>
  <si>
    <t>G15shots</t>
  </si>
  <si>
    <t>G15goals</t>
  </si>
  <si>
    <t>G15Asst</t>
  </si>
  <si>
    <t>G15App</t>
  </si>
  <si>
    <t>G16shots</t>
  </si>
  <si>
    <t>G16goals</t>
  </si>
  <si>
    <t>G16asst</t>
  </si>
  <si>
    <t>G16App</t>
  </si>
  <si>
    <t>G17shots</t>
  </si>
  <si>
    <t>G17Goals</t>
  </si>
  <si>
    <t>G17Asst</t>
  </si>
  <si>
    <t>G17App</t>
  </si>
  <si>
    <t>G18shots</t>
  </si>
  <si>
    <t>G18Goals</t>
  </si>
  <si>
    <t>G18Ast</t>
  </si>
  <si>
    <t>G18App</t>
  </si>
  <si>
    <t>Record:</t>
  </si>
  <si>
    <t>Wins</t>
  </si>
  <si>
    <t>Losses</t>
  </si>
  <si>
    <t>Ties</t>
  </si>
  <si>
    <t>Overall:</t>
  </si>
  <si>
    <t>Conference</t>
  </si>
  <si>
    <t>GPGA</t>
  </si>
  <si>
    <t>Won 5-1</t>
  </si>
  <si>
    <t>Rice Lake</t>
  </si>
  <si>
    <t>Lost 0-2</t>
  </si>
  <si>
    <t>Chip</t>
  </si>
  <si>
    <t>Won 2-1</t>
  </si>
  <si>
    <t>ECN</t>
  </si>
  <si>
    <t>at Menom</t>
  </si>
  <si>
    <t>at ECM</t>
  </si>
  <si>
    <t>at RF</t>
  </si>
  <si>
    <t>Menom</t>
  </si>
  <si>
    <t>at Rice Lake</t>
  </si>
  <si>
    <t>won 6-0</t>
  </si>
  <si>
    <t>won 5-0</t>
  </si>
  <si>
    <t>Won 8-0</t>
  </si>
  <si>
    <t>Won 5-0</t>
  </si>
  <si>
    <t>Total</t>
  </si>
  <si>
    <t>G19shots</t>
  </si>
  <si>
    <t>G19Goals</t>
  </si>
  <si>
    <t>G19Asst</t>
  </si>
  <si>
    <t>G19App</t>
  </si>
  <si>
    <t>ECM</t>
  </si>
  <si>
    <t>At Chip</t>
  </si>
  <si>
    <t>RF</t>
  </si>
  <si>
    <t>at ECN</t>
  </si>
  <si>
    <t>Results:</t>
  </si>
  <si>
    <t>G20App</t>
  </si>
  <si>
    <t>G20Shots</t>
  </si>
  <si>
    <t>G20Goals</t>
  </si>
  <si>
    <t>G20Asst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</si>
</sst>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20" fontId="0" fillId="0" borderId="0" xfId="0" applyNumberFormat="1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L37"/>
  <sheetViews>
    <sheetView tabSelected="1" workbookViewId="0">
      <pane xSplit="10" ySplit="12" topLeftCell="CE27" activePane="bottomRight" state="frozen"/>
      <selection pane="topRight" activeCell="K1" sqref="K1"/>
      <selection pane="bottomLeft" activeCell="A13" sqref="A13"/>
      <selection pane="bottomRight" activeCell="I34" sqref="I34"/>
    </sheetView>
  </sheetViews>
  <sheetFormatPr defaultRowHeight="15"/>
  <cols>
    <col min="3" max="3" width="9.7109375" bestFit="1" customWidth="1"/>
  </cols>
  <sheetData>
    <row r="4" spans="1:90">
      <c r="E4" t="s">
        <v>65</v>
      </c>
      <c r="F4" t="s">
        <v>65</v>
      </c>
      <c r="G4" t="s">
        <v>65</v>
      </c>
      <c r="H4" t="s">
        <v>65</v>
      </c>
      <c r="I4" t="s">
        <v>65</v>
      </c>
    </row>
    <row r="5" spans="1:90">
      <c r="A5" t="s">
        <v>0</v>
      </c>
      <c r="B5" t="s">
        <v>1</v>
      </c>
      <c r="C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K5" t="s">
        <v>42</v>
      </c>
      <c r="L5" t="s">
        <v>41</v>
      </c>
      <c r="M5" t="s">
        <v>40</v>
      </c>
      <c r="N5" t="s">
        <v>43</v>
      </c>
      <c r="O5" t="s">
        <v>44</v>
      </c>
      <c r="P5" t="s">
        <v>46</v>
      </c>
      <c r="Q5" t="s">
        <v>45</v>
      </c>
      <c r="R5" t="s">
        <v>47</v>
      </c>
      <c r="S5" t="s">
        <v>55</v>
      </c>
      <c r="T5" t="s">
        <v>53</v>
      </c>
      <c r="U5" t="s">
        <v>54</v>
      </c>
      <c r="V5" t="s">
        <v>56</v>
      </c>
      <c r="W5" t="s">
        <v>57</v>
      </c>
      <c r="X5" t="s">
        <v>58</v>
      </c>
      <c r="Y5" t="s">
        <v>59</v>
      </c>
      <c r="Z5" t="s">
        <v>60</v>
      </c>
      <c r="AA5" t="s">
        <v>66</v>
      </c>
      <c r="AB5" t="s">
        <v>67</v>
      </c>
      <c r="AC5" t="s">
        <v>68</v>
      </c>
      <c r="AD5" t="s">
        <v>69</v>
      </c>
      <c r="AE5" t="s">
        <v>71</v>
      </c>
      <c r="AF5" t="s">
        <v>72</v>
      </c>
      <c r="AG5" t="s">
        <v>73</v>
      </c>
      <c r="AH5" t="s">
        <v>74</v>
      </c>
      <c r="AI5" t="s">
        <v>75</v>
      </c>
      <c r="AJ5" t="s">
        <v>76</v>
      </c>
      <c r="AK5" t="s">
        <v>77</v>
      </c>
      <c r="AL5" t="s">
        <v>78</v>
      </c>
      <c r="AM5" t="s">
        <v>79</v>
      </c>
      <c r="AN5" t="s">
        <v>80</v>
      </c>
      <c r="AO5" t="s">
        <v>81</v>
      </c>
      <c r="AP5" t="s">
        <v>82</v>
      </c>
      <c r="AQ5" t="s">
        <v>83</v>
      </c>
      <c r="AR5" t="s">
        <v>84</v>
      </c>
      <c r="AS5" t="s">
        <v>85</v>
      </c>
      <c r="AT5" t="s">
        <v>86</v>
      </c>
      <c r="AU5" t="s">
        <v>87</v>
      </c>
      <c r="AV5" t="s">
        <v>88</v>
      </c>
      <c r="AW5" t="s">
        <v>89</v>
      </c>
      <c r="AX5" t="s">
        <v>90</v>
      </c>
      <c r="AY5" t="s">
        <v>91</v>
      </c>
      <c r="AZ5" t="s">
        <v>92</v>
      </c>
      <c r="BA5" t="s">
        <v>93</v>
      </c>
      <c r="BB5" t="s">
        <v>94</v>
      </c>
      <c r="BC5" t="s">
        <v>95</v>
      </c>
      <c r="BD5" t="s">
        <v>97</v>
      </c>
      <c r="BE5" t="s">
        <v>96</v>
      </c>
      <c r="BF5" t="s">
        <v>98</v>
      </c>
      <c r="BG5" t="s">
        <v>99</v>
      </c>
      <c r="BH5" t="s">
        <v>100</v>
      </c>
      <c r="BI5" t="s">
        <v>101</v>
      </c>
      <c r="BJ5" t="s">
        <v>102</v>
      </c>
      <c r="BK5" t="s">
        <v>104</v>
      </c>
      <c r="BL5" t="s">
        <v>103</v>
      </c>
      <c r="BM5" t="s">
        <v>105</v>
      </c>
      <c r="BN5" t="s">
        <v>106</v>
      </c>
      <c r="BO5" t="s">
        <v>107</v>
      </c>
      <c r="BP5" t="s">
        <v>108</v>
      </c>
      <c r="BQ5" t="s">
        <v>109</v>
      </c>
      <c r="BR5" t="s">
        <v>110</v>
      </c>
      <c r="BS5" t="s">
        <v>111</v>
      </c>
      <c r="BT5" t="s">
        <v>112</v>
      </c>
      <c r="BU5" t="s">
        <v>113</v>
      </c>
      <c r="BV5" t="s">
        <v>114</v>
      </c>
      <c r="BW5" t="s">
        <v>115</v>
      </c>
      <c r="BX5" t="s">
        <v>116</v>
      </c>
      <c r="BY5" t="s">
        <v>117</v>
      </c>
      <c r="BZ5" t="s">
        <v>118</v>
      </c>
      <c r="CA5" t="s">
        <v>119</v>
      </c>
      <c r="CB5" t="s">
        <v>120</v>
      </c>
      <c r="CC5" t="s">
        <v>121</v>
      </c>
      <c r="CD5" t="s">
        <v>122</v>
      </c>
      <c r="CE5" t="s">
        <v>146</v>
      </c>
      <c r="CF5" t="s">
        <v>147</v>
      </c>
      <c r="CG5" t="s">
        <v>148</v>
      </c>
      <c r="CH5" t="s">
        <v>149</v>
      </c>
      <c r="CI5" t="s">
        <v>156</v>
      </c>
      <c r="CJ5" t="s">
        <v>157</v>
      </c>
      <c r="CK5" t="s">
        <v>158</v>
      </c>
      <c r="CL5" t="s">
        <v>155</v>
      </c>
    </row>
    <row r="6" spans="1:90">
      <c r="A6">
        <v>1</v>
      </c>
      <c r="B6" t="s">
        <v>8</v>
      </c>
      <c r="C6" t="s">
        <v>9</v>
      </c>
      <c r="E6">
        <f>N6+R6+V6+Z6+AD6+AH6+AL6+AP6+AT6+AX6+BJ6+BF6+BB6+BN6+BR6+BV6+BZ6+CD6+CH6+CL6</f>
        <v>19</v>
      </c>
      <c r="F6">
        <f>O6+S6+W6+AA6+AE6+AI6+AM6+AQ6+AU6+AY6+BK6+BG6+BC6+BO6+BS6+BO6+BS6+BW6+CA6+CE6+CI6</f>
        <v>0</v>
      </c>
      <c r="G6">
        <f>L6+P6+T6+X6+AB6+AF6+AJ6+AR6+AV6+AZ6+BD6+BH6+BT6+BX6+CB6+CJ6</f>
        <v>0</v>
      </c>
      <c r="H6">
        <f>M6+Q6+U6+Y6+AC6+AG6+AK6+AS6+AW6+BA6+BE6+BI6+BU6+BY6+CC6+CK6</f>
        <v>0</v>
      </c>
      <c r="I6">
        <f>G6*2+H6</f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2</v>
      </c>
      <c r="AI6">
        <v>0</v>
      </c>
      <c r="AJ6">
        <v>0</v>
      </c>
      <c r="AK6">
        <v>0</v>
      </c>
      <c r="AL6">
        <v>1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2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0</v>
      </c>
      <c r="BM6">
        <v>0</v>
      </c>
      <c r="BN6">
        <v>1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2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2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2</v>
      </c>
    </row>
    <row r="7" spans="1:90">
      <c r="A7">
        <v>2</v>
      </c>
      <c r="B7" t="s">
        <v>8</v>
      </c>
      <c r="C7" t="s">
        <v>10</v>
      </c>
      <c r="E7">
        <f t="shared" ref="E7:E27" si="0">N7+R7+V7+Z7+AD7+AH7+AL7+AP7+AT7+AX7+BJ7+BF7+BB7+BN7+BR7+BV7+BZ7+CD7+CH7+CL7</f>
        <v>17</v>
      </c>
      <c r="F7">
        <f t="shared" ref="F7:F27" si="1">O7+S7+W7+AA7+AE7+AI7+AM7+AQ7+AU7+AY7+BK7+BG7+BC7+BO7+BS7+BO7+BS7+BW7+CA7+CE7+CI7</f>
        <v>7</v>
      </c>
      <c r="G7">
        <f t="shared" ref="G7:G27" si="2">L7+P7+T7+X7+AB7+AF7+AJ7+AR7+AV7+AZ7+BD7+BH7+BT7+BX7+CB7+CJ7</f>
        <v>0</v>
      </c>
      <c r="H7">
        <f t="shared" ref="H7:H27" si="3">M7+Q7+U7+Y7+AC7+AG7+AK7+AS7+AW7+BA7+BE7+BI7+BU7+BY7+CC7+CK7</f>
        <v>2</v>
      </c>
      <c r="I7">
        <f t="shared" ref="I7:I27" si="4">G7*2+H7</f>
        <v>2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2</v>
      </c>
      <c r="AI7">
        <v>1</v>
      </c>
      <c r="AJ7">
        <v>0</v>
      </c>
      <c r="AK7">
        <v>0</v>
      </c>
      <c r="AL7">
        <v>2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1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1</v>
      </c>
      <c r="BC7">
        <v>0</v>
      </c>
      <c r="BD7">
        <v>0</v>
      </c>
      <c r="BE7">
        <v>1</v>
      </c>
      <c r="BF7">
        <v>1</v>
      </c>
      <c r="BG7">
        <v>1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0</v>
      </c>
      <c r="BR7">
        <v>2</v>
      </c>
      <c r="BS7">
        <v>0</v>
      </c>
      <c r="BT7">
        <v>0</v>
      </c>
      <c r="BU7">
        <v>0</v>
      </c>
      <c r="BV7">
        <v>1</v>
      </c>
      <c r="BW7">
        <v>2</v>
      </c>
      <c r="BX7">
        <v>0</v>
      </c>
      <c r="BY7">
        <v>0</v>
      </c>
      <c r="BZ7">
        <v>2</v>
      </c>
      <c r="CA7">
        <v>0</v>
      </c>
      <c r="CB7">
        <v>0</v>
      </c>
      <c r="CC7">
        <v>1</v>
      </c>
      <c r="CD7">
        <v>2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</row>
    <row r="8" spans="1:90">
      <c r="A8">
        <v>3</v>
      </c>
      <c r="B8" t="s">
        <v>8</v>
      </c>
      <c r="C8" t="s">
        <v>21</v>
      </c>
      <c r="E8">
        <f t="shared" si="0"/>
        <v>39</v>
      </c>
      <c r="F8">
        <f t="shared" si="1"/>
        <v>10</v>
      </c>
      <c r="G8">
        <f t="shared" si="2"/>
        <v>2</v>
      </c>
      <c r="H8">
        <f t="shared" si="3"/>
        <v>3</v>
      </c>
      <c r="I8">
        <f t="shared" si="4"/>
        <v>7</v>
      </c>
      <c r="K8">
        <v>2</v>
      </c>
      <c r="L8">
        <v>0</v>
      </c>
      <c r="M8">
        <v>1</v>
      </c>
      <c r="N8">
        <v>2</v>
      </c>
      <c r="O8">
        <v>0</v>
      </c>
      <c r="P8">
        <v>0</v>
      </c>
      <c r="Q8">
        <v>0</v>
      </c>
      <c r="R8">
        <v>2</v>
      </c>
      <c r="S8">
        <v>0</v>
      </c>
      <c r="T8">
        <v>0</v>
      </c>
      <c r="U8">
        <v>0</v>
      </c>
      <c r="V8">
        <v>2</v>
      </c>
      <c r="W8">
        <v>0</v>
      </c>
      <c r="X8">
        <v>1</v>
      </c>
      <c r="Y8">
        <v>0</v>
      </c>
      <c r="Z8">
        <v>2</v>
      </c>
      <c r="AA8">
        <v>2</v>
      </c>
      <c r="AB8">
        <v>1</v>
      </c>
      <c r="AC8">
        <v>0</v>
      </c>
      <c r="AD8">
        <v>2</v>
      </c>
      <c r="AE8">
        <v>0</v>
      </c>
      <c r="AF8">
        <v>0</v>
      </c>
      <c r="AG8">
        <v>0</v>
      </c>
      <c r="AH8">
        <v>2</v>
      </c>
      <c r="AI8">
        <v>0</v>
      </c>
      <c r="AJ8">
        <v>0</v>
      </c>
      <c r="AK8">
        <v>0</v>
      </c>
      <c r="AL8">
        <v>2</v>
      </c>
      <c r="AM8">
        <v>0</v>
      </c>
      <c r="AN8">
        <v>0</v>
      </c>
      <c r="AO8">
        <v>0</v>
      </c>
      <c r="AP8">
        <v>2</v>
      </c>
      <c r="AQ8">
        <v>1</v>
      </c>
      <c r="AR8">
        <v>0</v>
      </c>
      <c r="AS8">
        <v>0</v>
      </c>
      <c r="AT8">
        <v>2</v>
      </c>
      <c r="AU8">
        <v>0</v>
      </c>
      <c r="AV8">
        <v>0</v>
      </c>
      <c r="AW8">
        <v>0</v>
      </c>
      <c r="AX8">
        <v>1</v>
      </c>
      <c r="AY8">
        <v>0</v>
      </c>
      <c r="AZ8">
        <v>0</v>
      </c>
      <c r="BA8">
        <v>0</v>
      </c>
      <c r="BB8">
        <v>2</v>
      </c>
      <c r="BC8">
        <v>0</v>
      </c>
      <c r="BD8">
        <v>0</v>
      </c>
      <c r="BE8">
        <v>0</v>
      </c>
      <c r="BF8">
        <v>2</v>
      </c>
      <c r="BG8">
        <v>1</v>
      </c>
      <c r="BH8">
        <v>0</v>
      </c>
      <c r="BI8">
        <v>0</v>
      </c>
      <c r="BJ8">
        <v>2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2</v>
      </c>
      <c r="BS8">
        <v>2</v>
      </c>
      <c r="BT8">
        <v>0</v>
      </c>
      <c r="BU8">
        <v>0</v>
      </c>
      <c r="BV8">
        <v>2</v>
      </c>
      <c r="BW8">
        <v>2</v>
      </c>
      <c r="BX8">
        <v>0</v>
      </c>
      <c r="BY8">
        <v>1</v>
      </c>
      <c r="BZ8">
        <v>2</v>
      </c>
      <c r="CA8">
        <v>0</v>
      </c>
      <c r="CB8">
        <v>0</v>
      </c>
      <c r="CC8">
        <v>1</v>
      </c>
      <c r="CD8">
        <v>2</v>
      </c>
      <c r="CE8">
        <v>0</v>
      </c>
      <c r="CF8">
        <v>0</v>
      </c>
      <c r="CG8">
        <v>0</v>
      </c>
      <c r="CH8">
        <v>2</v>
      </c>
      <c r="CI8">
        <v>0</v>
      </c>
      <c r="CJ8">
        <v>0</v>
      </c>
      <c r="CK8">
        <v>0</v>
      </c>
      <c r="CL8">
        <v>2</v>
      </c>
    </row>
    <row r="9" spans="1:90">
      <c r="A9">
        <v>4</v>
      </c>
      <c r="B9" t="s">
        <v>11</v>
      </c>
      <c r="C9" t="s">
        <v>22</v>
      </c>
      <c r="E9">
        <f t="shared" si="0"/>
        <v>40</v>
      </c>
      <c r="F9">
        <f t="shared" si="1"/>
        <v>20</v>
      </c>
      <c r="G9">
        <f t="shared" si="2"/>
        <v>5</v>
      </c>
      <c r="H9">
        <f t="shared" si="3"/>
        <v>4</v>
      </c>
      <c r="I9">
        <f t="shared" si="4"/>
        <v>14</v>
      </c>
      <c r="K9">
        <v>1</v>
      </c>
      <c r="L9">
        <v>0</v>
      </c>
      <c r="M9">
        <v>0</v>
      </c>
      <c r="N9">
        <v>2</v>
      </c>
      <c r="O9">
        <v>6</v>
      </c>
      <c r="P9">
        <v>2</v>
      </c>
      <c r="Q9">
        <v>1</v>
      </c>
      <c r="R9">
        <v>2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1</v>
      </c>
      <c r="Z9">
        <v>2</v>
      </c>
      <c r="AA9">
        <v>0</v>
      </c>
      <c r="AB9">
        <v>0</v>
      </c>
      <c r="AC9">
        <v>1</v>
      </c>
      <c r="AD9">
        <v>2</v>
      </c>
      <c r="AE9">
        <v>1</v>
      </c>
      <c r="AF9">
        <v>0</v>
      </c>
      <c r="AG9">
        <v>0</v>
      </c>
      <c r="AH9">
        <v>2</v>
      </c>
      <c r="AI9">
        <v>0</v>
      </c>
      <c r="AJ9">
        <v>0</v>
      </c>
      <c r="AK9">
        <v>0</v>
      </c>
      <c r="AL9">
        <v>2</v>
      </c>
      <c r="AM9">
        <v>0</v>
      </c>
      <c r="AN9">
        <v>0</v>
      </c>
      <c r="AO9">
        <v>0</v>
      </c>
      <c r="AP9">
        <v>2</v>
      </c>
      <c r="AQ9">
        <v>2</v>
      </c>
      <c r="AR9">
        <v>1</v>
      </c>
      <c r="AS9">
        <v>0</v>
      </c>
      <c r="AT9">
        <v>2</v>
      </c>
      <c r="AU9">
        <v>1</v>
      </c>
      <c r="AV9">
        <v>0</v>
      </c>
      <c r="AW9">
        <v>0</v>
      </c>
      <c r="AX9">
        <v>2</v>
      </c>
      <c r="AY9">
        <v>0</v>
      </c>
      <c r="AZ9">
        <v>0</v>
      </c>
      <c r="BA9">
        <v>0</v>
      </c>
      <c r="BB9">
        <v>2</v>
      </c>
      <c r="BC9">
        <v>0</v>
      </c>
      <c r="BD9">
        <v>0</v>
      </c>
      <c r="BE9">
        <v>0</v>
      </c>
      <c r="BF9">
        <v>2</v>
      </c>
      <c r="BG9">
        <v>0</v>
      </c>
      <c r="BH9">
        <v>0</v>
      </c>
      <c r="BI9">
        <v>0</v>
      </c>
      <c r="BJ9">
        <v>2</v>
      </c>
      <c r="BK9">
        <v>1</v>
      </c>
      <c r="BL9">
        <v>0</v>
      </c>
      <c r="BM9">
        <v>0</v>
      </c>
      <c r="BN9">
        <v>2</v>
      </c>
      <c r="BO9">
        <v>1</v>
      </c>
      <c r="BP9">
        <v>0</v>
      </c>
      <c r="BQ9">
        <v>0</v>
      </c>
      <c r="BR9">
        <v>2</v>
      </c>
      <c r="BS9">
        <v>1</v>
      </c>
      <c r="BT9">
        <v>0</v>
      </c>
      <c r="BU9">
        <v>0</v>
      </c>
      <c r="BV9">
        <v>2</v>
      </c>
      <c r="BW9">
        <v>3</v>
      </c>
      <c r="BX9">
        <v>2</v>
      </c>
      <c r="BY9">
        <v>1</v>
      </c>
      <c r="BZ9">
        <v>2</v>
      </c>
      <c r="CA9">
        <v>0</v>
      </c>
      <c r="CB9">
        <v>0</v>
      </c>
      <c r="CC9">
        <v>0</v>
      </c>
      <c r="CD9">
        <v>2</v>
      </c>
      <c r="CE9">
        <v>1</v>
      </c>
      <c r="CF9">
        <v>0</v>
      </c>
      <c r="CG9">
        <v>0</v>
      </c>
      <c r="CH9">
        <v>2</v>
      </c>
      <c r="CI9">
        <v>1</v>
      </c>
      <c r="CJ9">
        <v>0</v>
      </c>
      <c r="CK9">
        <v>0</v>
      </c>
      <c r="CL9">
        <v>2</v>
      </c>
    </row>
    <row r="10" spans="1:90">
      <c r="A10">
        <v>5</v>
      </c>
      <c r="B10" t="s">
        <v>12</v>
      </c>
      <c r="C10" t="s">
        <v>23</v>
      </c>
      <c r="E10">
        <f t="shared" si="0"/>
        <v>40</v>
      </c>
      <c r="F10">
        <f t="shared" si="1"/>
        <v>8</v>
      </c>
      <c r="G10">
        <f t="shared" si="2"/>
        <v>1</v>
      </c>
      <c r="H10">
        <f t="shared" si="3"/>
        <v>0</v>
      </c>
      <c r="I10">
        <f t="shared" si="4"/>
        <v>2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2</v>
      </c>
      <c r="S10">
        <v>1</v>
      </c>
      <c r="T10">
        <v>0</v>
      </c>
      <c r="U10">
        <v>0</v>
      </c>
      <c r="V10">
        <v>2</v>
      </c>
      <c r="W10">
        <v>1</v>
      </c>
      <c r="X10">
        <v>0</v>
      </c>
      <c r="Y10">
        <v>0</v>
      </c>
      <c r="Z10">
        <v>2</v>
      </c>
      <c r="AA10">
        <v>1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0</v>
      </c>
      <c r="AH10">
        <v>2</v>
      </c>
      <c r="AI10">
        <v>0</v>
      </c>
      <c r="AJ10">
        <v>0</v>
      </c>
      <c r="AK10">
        <v>0</v>
      </c>
      <c r="AL10">
        <v>2</v>
      </c>
      <c r="AM10">
        <v>0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0</v>
      </c>
      <c r="AT10">
        <v>2</v>
      </c>
      <c r="AU10">
        <v>0</v>
      </c>
      <c r="AV10">
        <v>0</v>
      </c>
      <c r="AW10">
        <v>0</v>
      </c>
      <c r="AX10">
        <v>2</v>
      </c>
      <c r="AY10">
        <v>0</v>
      </c>
      <c r="AZ10">
        <v>0</v>
      </c>
      <c r="BA10">
        <v>0</v>
      </c>
      <c r="BB10">
        <v>2</v>
      </c>
      <c r="BC10">
        <v>0</v>
      </c>
      <c r="BD10">
        <v>0</v>
      </c>
      <c r="BE10">
        <v>0</v>
      </c>
      <c r="BF10">
        <v>2</v>
      </c>
      <c r="BG10">
        <v>0</v>
      </c>
      <c r="BH10">
        <v>0</v>
      </c>
      <c r="BI10">
        <v>0</v>
      </c>
      <c r="BJ10">
        <v>2</v>
      </c>
      <c r="BK10">
        <v>0</v>
      </c>
      <c r="BL10">
        <v>0</v>
      </c>
      <c r="BM10">
        <v>0</v>
      </c>
      <c r="BN10">
        <v>2</v>
      </c>
      <c r="BO10">
        <v>0</v>
      </c>
      <c r="BP10">
        <v>0</v>
      </c>
      <c r="BQ10">
        <v>0</v>
      </c>
      <c r="BR10">
        <v>2</v>
      </c>
      <c r="BS10">
        <v>1</v>
      </c>
      <c r="BT10">
        <v>1</v>
      </c>
      <c r="BU10">
        <v>0</v>
      </c>
      <c r="BV10">
        <v>2</v>
      </c>
      <c r="BW10">
        <v>3</v>
      </c>
      <c r="BX10">
        <v>0</v>
      </c>
      <c r="BY10">
        <v>0</v>
      </c>
      <c r="BZ10">
        <v>2</v>
      </c>
      <c r="CA10">
        <v>0</v>
      </c>
      <c r="CB10">
        <v>0</v>
      </c>
      <c r="CC10">
        <v>0</v>
      </c>
      <c r="CD10">
        <v>2</v>
      </c>
      <c r="CE10">
        <v>0</v>
      </c>
      <c r="CF10">
        <v>0</v>
      </c>
      <c r="CG10">
        <v>0</v>
      </c>
      <c r="CH10">
        <v>2</v>
      </c>
      <c r="CI10">
        <v>0</v>
      </c>
      <c r="CJ10">
        <v>0</v>
      </c>
      <c r="CK10">
        <v>0</v>
      </c>
      <c r="CL10">
        <v>2</v>
      </c>
    </row>
    <row r="11" spans="1:90">
      <c r="A11">
        <v>6</v>
      </c>
      <c r="B11" t="s">
        <v>13</v>
      </c>
      <c r="C11" t="s">
        <v>24</v>
      </c>
      <c r="E11">
        <f t="shared" si="0"/>
        <v>38</v>
      </c>
      <c r="F11">
        <f t="shared" si="1"/>
        <v>9</v>
      </c>
      <c r="G11">
        <f t="shared" si="2"/>
        <v>0</v>
      </c>
      <c r="H11">
        <f t="shared" si="3"/>
        <v>2</v>
      </c>
      <c r="I11">
        <f t="shared" si="4"/>
        <v>2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1</v>
      </c>
      <c r="R11">
        <v>2</v>
      </c>
      <c r="S11">
        <v>1</v>
      </c>
      <c r="T11">
        <v>0</v>
      </c>
      <c r="U11">
        <v>0</v>
      </c>
      <c r="V11">
        <v>2</v>
      </c>
      <c r="W11">
        <v>3</v>
      </c>
      <c r="X11">
        <v>0</v>
      </c>
      <c r="Y11">
        <v>0</v>
      </c>
      <c r="Z11">
        <v>2</v>
      </c>
      <c r="AA11">
        <v>1</v>
      </c>
      <c r="AB11">
        <v>0</v>
      </c>
      <c r="AC11">
        <v>0</v>
      </c>
      <c r="AD11">
        <v>2</v>
      </c>
      <c r="AE11">
        <v>0</v>
      </c>
      <c r="AF11">
        <v>0</v>
      </c>
      <c r="AG11">
        <v>0</v>
      </c>
      <c r="AH11">
        <v>2</v>
      </c>
      <c r="AI11">
        <v>0</v>
      </c>
      <c r="AJ11">
        <v>0</v>
      </c>
      <c r="AK11">
        <v>1</v>
      </c>
      <c r="AL11">
        <v>2</v>
      </c>
      <c r="AM11">
        <v>0</v>
      </c>
      <c r="AN11">
        <v>0</v>
      </c>
      <c r="AO11">
        <v>0</v>
      </c>
      <c r="AP11">
        <v>2</v>
      </c>
      <c r="AQ11">
        <v>1</v>
      </c>
      <c r="AR11">
        <v>0</v>
      </c>
      <c r="AS11">
        <v>0</v>
      </c>
      <c r="AT11">
        <v>2</v>
      </c>
      <c r="AU11">
        <v>1</v>
      </c>
      <c r="AV11">
        <v>0</v>
      </c>
      <c r="AW11">
        <v>0</v>
      </c>
      <c r="AX11">
        <v>2</v>
      </c>
      <c r="AY11">
        <v>0</v>
      </c>
      <c r="AZ11">
        <v>0</v>
      </c>
      <c r="BA11">
        <v>0</v>
      </c>
      <c r="BB11">
        <v>2</v>
      </c>
      <c r="BC11">
        <v>0</v>
      </c>
      <c r="BD11">
        <v>0</v>
      </c>
      <c r="BE11">
        <v>0</v>
      </c>
      <c r="BF11">
        <v>2</v>
      </c>
      <c r="BG11">
        <v>0</v>
      </c>
      <c r="BH11">
        <v>0</v>
      </c>
      <c r="BI11">
        <v>0</v>
      </c>
      <c r="BJ11">
        <v>2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2</v>
      </c>
      <c r="BS11">
        <v>0</v>
      </c>
      <c r="BT11">
        <v>0</v>
      </c>
      <c r="BU11">
        <v>0</v>
      </c>
      <c r="BV11">
        <v>2</v>
      </c>
      <c r="BW11">
        <v>2</v>
      </c>
      <c r="BX11">
        <v>0</v>
      </c>
      <c r="BY11">
        <v>0</v>
      </c>
      <c r="BZ11">
        <v>2</v>
      </c>
      <c r="CA11">
        <v>0</v>
      </c>
      <c r="CB11">
        <v>0</v>
      </c>
      <c r="CC11">
        <v>0</v>
      </c>
      <c r="CD11">
        <v>2</v>
      </c>
      <c r="CE11">
        <v>0</v>
      </c>
      <c r="CF11">
        <v>0</v>
      </c>
      <c r="CG11">
        <v>0</v>
      </c>
      <c r="CH11">
        <v>2</v>
      </c>
      <c r="CI11">
        <v>0</v>
      </c>
      <c r="CJ11">
        <v>0</v>
      </c>
      <c r="CK11">
        <v>0</v>
      </c>
      <c r="CL11">
        <v>2</v>
      </c>
    </row>
    <row r="12" spans="1:90">
      <c r="A12">
        <v>7</v>
      </c>
      <c r="B12" t="s">
        <v>14</v>
      </c>
      <c r="C12" t="s">
        <v>25</v>
      </c>
      <c r="E12">
        <f t="shared" si="0"/>
        <v>39</v>
      </c>
      <c r="F12">
        <f t="shared" si="1"/>
        <v>70</v>
      </c>
      <c r="G12">
        <f t="shared" si="2"/>
        <v>17</v>
      </c>
      <c r="H12">
        <f t="shared" si="3"/>
        <v>12</v>
      </c>
      <c r="I12">
        <f t="shared" si="4"/>
        <v>46</v>
      </c>
      <c r="K12">
        <v>3</v>
      </c>
      <c r="L12">
        <v>0</v>
      </c>
      <c r="M12">
        <v>0</v>
      </c>
      <c r="N12">
        <v>1</v>
      </c>
      <c r="O12">
        <v>3</v>
      </c>
      <c r="P12">
        <v>0</v>
      </c>
      <c r="Q12">
        <v>3</v>
      </c>
      <c r="R12">
        <v>2</v>
      </c>
      <c r="S12">
        <v>6</v>
      </c>
      <c r="T12">
        <v>0</v>
      </c>
      <c r="U12">
        <v>0</v>
      </c>
      <c r="V12">
        <v>2</v>
      </c>
      <c r="W12">
        <v>8</v>
      </c>
      <c r="X12">
        <v>3</v>
      </c>
      <c r="Y12">
        <v>1</v>
      </c>
      <c r="Z12">
        <v>2</v>
      </c>
      <c r="AA12">
        <v>4</v>
      </c>
      <c r="AB12">
        <v>1</v>
      </c>
      <c r="AC12">
        <v>1</v>
      </c>
      <c r="AD12">
        <v>2</v>
      </c>
      <c r="AE12">
        <v>3</v>
      </c>
      <c r="AF12">
        <v>2</v>
      </c>
      <c r="AG12">
        <v>1</v>
      </c>
      <c r="AH12">
        <v>2</v>
      </c>
      <c r="AI12">
        <v>6</v>
      </c>
      <c r="AJ12">
        <v>3</v>
      </c>
      <c r="AK12">
        <v>1</v>
      </c>
      <c r="AL12">
        <v>2</v>
      </c>
      <c r="AM12">
        <v>0</v>
      </c>
      <c r="AN12">
        <v>0</v>
      </c>
      <c r="AO12">
        <v>0</v>
      </c>
      <c r="AP12">
        <v>2</v>
      </c>
      <c r="AQ12">
        <v>6</v>
      </c>
      <c r="AR12">
        <v>2</v>
      </c>
      <c r="AS12">
        <v>1</v>
      </c>
      <c r="AT12">
        <v>2</v>
      </c>
      <c r="AU12">
        <v>2</v>
      </c>
      <c r="AV12">
        <v>1</v>
      </c>
      <c r="AW12">
        <v>0</v>
      </c>
      <c r="AX12">
        <v>2</v>
      </c>
      <c r="AY12">
        <v>2</v>
      </c>
      <c r="AZ12">
        <v>0</v>
      </c>
      <c r="BA12">
        <v>0</v>
      </c>
      <c r="BB12">
        <v>2</v>
      </c>
      <c r="BC12">
        <v>1</v>
      </c>
      <c r="BD12">
        <v>0</v>
      </c>
      <c r="BE12">
        <v>0</v>
      </c>
      <c r="BF12">
        <v>2</v>
      </c>
      <c r="BG12">
        <v>3</v>
      </c>
      <c r="BH12">
        <v>1</v>
      </c>
      <c r="BI12">
        <v>0</v>
      </c>
      <c r="BJ12">
        <v>2</v>
      </c>
      <c r="BK12">
        <v>3</v>
      </c>
      <c r="BL12">
        <v>0</v>
      </c>
      <c r="BM12">
        <v>0</v>
      </c>
      <c r="BN12">
        <v>2</v>
      </c>
      <c r="BO12">
        <v>3</v>
      </c>
      <c r="BP12">
        <v>0</v>
      </c>
      <c r="BQ12">
        <v>0</v>
      </c>
      <c r="BR12">
        <v>2</v>
      </c>
      <c r="BS12">
        <v>3</v>
      </c>
      <c r="BT12">
        <v>1</v>
      </c>
      <c r="BU12">
        <v>1</v>
      </c>
      <c r="BV12">
        <v>2</v>
      </c>
      <c r="BW12">
        <v>3</v>
      </c>
      <c r="BX12">
        <v>2</v>
      </c>
      <c r="BY12">
        <v>2</v>
      </c>
      <c r="BZ12">
        <v>2</v>
      </c>
      <c r="CA12">
        <v>2</v>
      </c>
      <c r="CB12">
        <v>1</v>
      </c>
      <c r="CC12">
        <v>0</v>
      </c>
      <c r="CD12">
        <v>2</v>
      </c>
      <c r="CE12">
        <v>4</v>
      </c>
      <c r="CF12">
        <v>0</v>
      </c>
      <c r="CG12">
        <v>0</v>
      </c>
      <c r="CH12">
        <v>2</v>
      </c>
      <c r="CI12">
        <v>2</v>
      </c>
      <c r="CJ12">
        <v>0</v>
      </c>
      <c r="CK12">
        <v>1</v>
      </c>
      <c r="CL12">
        <v>2</v>
      </c>
    </row>
    <row r="13" spans="1:90">
      <c r="A13">
        <v>8</v>
      </c>
      <c r="B13" t="s">
        <v>13</v>
      </c>
      <c r="C13" t="s">
        <v>26</v>
      </c>
      <c r="E13">
        <f t="shared" si="0"/>
        <v>14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0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1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</row>
    <row r="14" spans="1:90">
      <c r="A14">
        <v>9</v>
      </c>
      <c r="B14" t="s">
        <v>15</v>
      </c>
      <c r="C14" t="s">
        <v>27</v>
      </c>
      <c r="E14">
        <f t="shared" si="0"/>
        <v>32</v>
      </c>
      <c r="F14">
        <f t="shared" si="1"/>
        <v>63</v>
      </c>
      <c r="G14">
        <f t="shared" si="2"/>
        <v>14</v>
      </c>
      <c r="H14">
        <f t="shared" si="3"/>
        <v>6</v>
      </c>
      <c r="I14">
        <f t="shared" si="4"/>
        <v>34</v>
      </c>
      <c r="K14">
        <v>1</v>
      </c>
      <c r="L14">
        <v>0</v>
      </c>
      <c r="M14">
        <v>0</v>
      </c>
      <c r="N14">
        <v>1</v>
      </c>
      <c r="O14">
        <v>5</v>
      </c>
      <c r="P14">
        <v>2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</v>
      </c>
      <c r="AF14">
        <v>1</v>
      </c>
      <c r="AG14">
        <v>0</v>
      </c>
      <c r="AH14">
        <v>2</v>
      </c>
      <c r="AI14">
        <v>5</v>
      </c>
      <c r="AJ14">
        <v>1</v>
      </c>
      <c r="AK14">
        <v>2</v>
      </c>
      <c r="AL14">
        <v>2</v>
      </c>
      <c r="AM14">
        <v>1</v>
      </c>
      <c r="AN14">
        <v>0</v>
      </c>
      <c r="AO14">
        <v>0</v>
      </c>
      <c r="AP14">
        <v>2</v>
      </c>
      <c r="AQ14">
        <v>4</v>
      </c>
      <c r="AR14">
        <v>0</v>
      </c>
      <c r="AS14">
        <v>1</v>
      </c>
      <c r="AT14">
        <v>2</v>
      </c>
      <c r="AU14">
        <v>1</v>
      </c>
      <c r="AV14">
        <v>0</v>
      </c>
      <c r="AW14">
        <v>1</v>
      </c>
      <c r="AX14">
        <v>2</v>
      </c>
      <c r="AY14">
        <v>1</v>
      </c>
      <c r="AZ14">
        <v>0</v>
      </c>
      <c r="BA14">
        <v>0</v>
      </c>
      <c r="BB14">
        <v>2</v>
      </c>
      <c r="BC14">
        <v>2</v>
      </c>
      <c r="BD14">
        <v>0</v>
      </c>
      <c r="BE14">
        <v>0</v>
      </c>
      <c r="BF14">
        <v>2</v>
      </c>
      <c r="BG14">
        <v>9</v>
      </c>
      <c r="BH14">
        <v>3</v>
      </c>
      <c r="BI14">
        <v>0</v>
      </c>
      <c r="BJ14">
        <v>2</v>
      </c>
      <c r="BK14">
        <v>2</v>
      </c>
      <c r="BL14">
        <v>0</v>
      </c>
      <c r="BM14">
        <v>0</v>
      </c>
      <c r="BN14">
        <v>2</v>
      </c>
      <c r="BO14">
        <v>2</v>
      </c>
      <c r="BP14">
        <v>0</v>
      </c>
      <c r="BQ14">
        <v>0</v>
      </c>
      <c r="BR14">
        <v>2</v>
      </c>
      <c r="BS14">
        <v>5</v>
      </c>
      <c r="BT14">
        <v>2</v>
      </c>
      <c r="BU14">
        <v>0</v>
      </c>
      <c r="BV14">
        <v>2</v>
      </c>
      <c r="BW14">
        <v>7</v>
      </c>
      <c r="BX14">
        <v>1</v>
      </c>
      <c r="BY14">
        <v>1</v>
      </c>
      <c r="BZ14">
        <v>2</v>
      </c>
      <c r="CA14">
        <v>4</v>
      </c>
      <c r="CB14">
        <v>2</v>
      </c>
      <c r="CC14">
        <v>1</v>
      </c>
      <c r="CD14">
        <v>2</v>
      </c>
      <c r="CE14">
        <v>2</v>
      </c>
      <c r="CF14">
        <v>0</v>
      </c>
      <c r="CG14">
        <v>0</v>
      </c>
      <c r="CH14">
        <v>2</v>
      </c>
      <c r="CI14">
        <v>4</v>
      </c>
      <c r="CJ14">
        <v>2</v>
      </c>
      <c r="CK14">
        <v>0</v>
      </c>
      <c r="CL14">
        <v>2</v>
      </c>
    </row>
    <row r="15" spans="1:90">
      <c r="A15">
        <v>10</v>
      </c>
      <c r="B15" t="s">
        <v>11</v>
      </c>
      <c r="C15" t="s">
        <v>28</v>
      </c>
      <c r="E15">
        <f t="shared" si="0"/>
        <v>13</v>
      </c>
      <c r="F15">
        <f t="shared" si="1"/>
        <v>5</v>
      </c>
      <c r="G15">
        <f t="shared" si="2"/>
        <v>0</v>
      </c>
      <c r="H15">
        <f t="shared" si="3"/>
        <v>1</v>
      </c>
      <c r="I15">
        <f t="shared" si="4"/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1</v>
      </c>
      <c r="AL15">
        <v>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0</v>
      </c>
      <c r="BN15">
        <v>1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0</v>
      </c>
      <c r="BV15">
        <v>1</v>
      </c>
      <c r="BW15">
        <v>1</v>
      </c>
      <c r="BX15">
        <v>0</v>
      </c>
      <c r="BY15">
        <v>0</v>
      </c>
      <c r="BZ15">
        <v>1</v>
      </c>
      <c r="CA15">
        <v>0</v>
      </c>
      <c r="CB15">
        <v>0</v>
      </c>
      <c r="CC15">
        <v>0</v>
      </c>
      <c r="CD15">
        <v>2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</row>
    <row r="16" spans="1:90">
      <c r="A16">
        <v>11</v>
      </c>
      <c r="B16" t="s">
        <v>14</v>
      </c>
      <c r="C16" t="s">
        <v>29</v>
      </c>
      <c r="E16">
        <f t="shared" si="0"/>
        <v>40</v>
      </c>
      <c r="F16">
        <f t="shared" si="1"/>
        <v>58</v>
      </c>
      <c r="G16">
        <f t="shared" si="2"/>
        <v>9</v>
      </c>
      <c r="H16">
        <f t="shared" si="3"/>
        <v>13</v>
      </c>
      <c r="I16">
        <f t="shared" si="4"/>
        <v>31</v>
      </c>
      <c r="K16">
        <v>9</v>
      </c>
      <c r="L16">
        <v>1</v>
      </c>
      <c r="M16">
        <v>0</v>
      </c>
      <c r="N16">
        <v>2</v>
      </c>
      <c r="O16">
        <v>5</v>
      </c>
      <c r="P16">
        <v>0</v>
      </c>
      <c r="Q16">
        <v>0</v>
      </c>
      <c r="R16">
        <v>2</v>
      </c>
      <c r="S16">
        <v>2</v>
      </c>
      <c r="T16">
        <v>0</v>
      </c>
      <c r="U16">
        <v>0</v>
      </c>
      <c r="V16">
        <v>2</v>
      </c>
      <c r="W16">
        <v>3</v>
      </c>
      <c r="X16">
        <v>0</v>
      </c>
      <c r="Y16">
        <v>1</v>
      </c>
      <c r="Z16">
        <v>2</v>
      </c>
      <c r="AA16">
        <v>5</v>
      </c>
      <c r="AB16">
        <v>2</v>
      </c>
      <c r="AC16">
        <v>1</v>
      </c>
      <c r="AD16">
        <v>2</v>
      </c>
      <c r="AE16">
        <v>3</v>
      </c>
      <c r="AF16">
        <v>1</v>
      </c>
      <c r="AG16">
        <v>2</v>
      </c>
      <c r="AH16">
        <v>2</v>
      </c>
      <c r="AI16">
        <v>2</v>
      </c>
      <c r="AJ16">
        <v>1</v>
      </c>
      <c r="AK16">
        <v>2</v>
      </c>
      <c r="AL16">
        <v>2</v>
      </c>
      <c r="AM16">
        <v>1</v>
      </c>
      <c r="AN16">
        <v>0</v>
      </c>
      <c r="AO16">
        <v>0</v>
      </c>
      <c r="AP16">
        <v>2</v>
      </c>
      <c r="AQ16">
        <v>5</v>
      </c>
      <c r="AR16">
        <v>0</v>
      </c>
      <c r="AS16">
        <v>2</v>
      </c>
      <c r="AT16">
        <v>2</v>
      </c>
      <c r="AU16">
        <v>3</v>
      </c>
      <c r="AV16">
        <v>0</v>
      </c>
      <c r="AW16">
        <v>0</v>
      </c>
      <c r="AX16">
        <v>2</v>
      </c>
      <c r="AY16">
        <v>1</v>
      </c>
      <c r="AZ16">
        <v>0</v>
      </c>
      <c r="BA16">
        <v>0</v>
      </c>
      <c r="BB16">
        <v>2</v>
      </c>
      <c r="BC16">
        <v>1</v>
      </c>
      <c r="BD16">
        <v>0</v>
      </c>
      <c r="BE16">
        <v>0</v>
      </c>
      <c r="BF16">
        <v>2</v>
      </c>
      <c r="BG16">
        <v>3</v>
      </c>
      <c r="BH16">
        <v>0</v>
      </c>
      <c r="BI16">
        <v>2</v>
      </c>
      <c r="BJ16">
        <v>2</v>
      </c>
      <c r="BK16">
        <v>1</v>
      </c>
      <c r="BL16">
        <v>0</v>
      </c>
      <c r="BM16">
        <v>0</v>
      </c>
      <c r="BN16">
        <v>2</v>
      </c>
      <c r="BO16">
        <v>1</v>
      </c>
      <c r="BP16">
        <v>0</v>
      </c>
      <c r="BQ16">
        <v>0</v>
      </c>
      <c r="BR16">
        <v>2</v>
      </c>
      <c r="BS16">
        <v>4</v>
      </c>
      <c r="BT16">
        <v>1</v>
      </c>
      <c r="BU16">
        <v>3</v>
      </c>
      <c r="BV16">
        <v>2</v>
      </c>
      <c r="BW16">
        <v>1</v>
      </c>
      <c r="BX16">
        <v>1</v>
      </c>
      <c r="BY16">
        <v>0</v>
      </c>
      <c r="BZ16">
        <v>2</v>
      </c>
      <c r="CA16">
        <v>7</v>
      </c>
      <c r="CB16">
        <v>2</v>
      </c>
      <c r="CC16">
        <v>0</v>
      </c>
      <c r="CD16">
        <v>2</v>
      </c>
      <c r="CE16">
        <v>2</v>
      </c>
      <c r="CF16">
        <v>0</v>
      </c>
      <c r="CG16">
        <v>0</v>
      </c>
      <c r="CH16">
        <v>2</v>
      </c>
      <c r="CI16">
        <v>3</v>
      </c>
      <c r="CJ16">
        <v>0</v>
      </c>
      <c r="CK16">
        <v>0</v>
      </c>
      <c r="CL16">
        <v>2</v>
      </c>
    </row>
    <row r="17" spans="1:90">
      <c r="A17">
        <v>12</v>
      </c>
      <c r="B17" t="s">
        <v>14</v>
      </c>
      <c r="C17" t="s">
        <v>30</v>
      </c>
      <c r="E17">
        <f t="shared" si="0"/>
        <v>38</v>
      </c>
      <c r="F17">
        <f t="shared" si="1"/>
        <v>1</v>
      </c>
      <c r="G17">
        <f t="shared" si="2"/>
        <v>0</v>
      </c>
      <c r="H17">
        <f t="shared" si="3"/>
        <v>0</v>
      </c>
      <c r="I17">
        <f t="shared" si="4"/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0</v>
      </c>
      <c r="AD17">
        <v>2</v>
      </c>
      <c r="AE17">
        <v>1</v>
      </c>
      <c r="AF17">
        <v>0</v>
      </c>
      <c r="AG17">
        <v>0</v>
      </c>
      <c r="AH17">
        <v>2</v>
      </c>
      <c r="AI17">
        <v>0</v>
      </c>
      <c r="AJ17">
        <v>0</v>
      </c>
      <c r="AK17">
        <v>0</v>
      </c>
      <c r="AL17">
        <v>2</v>
      </c>
      <c r="AM17">
        <v>0</v>
      </c>
      <c r="AN17">
        <v>0</v>
      </c>
      <c r="AO17">
        <v>0</v>
      </c>
      <c r="AP17">
        <v>2</v>
      </c>
      <c r="AQ17">
        <v>0</v>
      </c>
      <c r="AR17">
        <v>0</v>
      </c>
      <c r="AS17">
        <v>0</v>
      </c>
      <c r="AT17">
        <v>2</v>
      </c>
      <c r="AU17">
        <v>0</v>
      </c>
      <c r="AV17">
        <v>0</v>
      </c>
      <c r="AW17">
        <v>0</v>
      </c>
      <c r="AX17">
        <v>2</v>
      </c>
      <c r="AY17">
        <v>0</v>
      </c>
      <c r="AZ17">
        <v>0</v>
      </c>
      <c r="BA17">
        <v>0</v>
      </c>
      <c r="BB17">
        <v>2</v>
      </c>
      <c r="BC17">
        <v>0</v>
      </c>
      <c r="BD17">
        <v>0</v>
      </c>
      <c r="BE17">
        <v>0</v>
      </c>
      <c r="BF17">
        <v>2</v>
      </c>
      <c r="BG17">
        <v>0</v>
      </c>
      <c r="BH17">
        <v>0</v>
      </c>
      <c r="BI17">
        <v>0</v>
      </c>
      <c r="BJ17">
        <v>2</v>
      </c>
      <c r="BK17">
        <v>0</v>
      </c>
      <c r="BL17">
        <v>0</v>
      </c>
      <c r="BM17">
        <v>0</v>
      </c>
      <c r="BN17">
        <v>2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2</v>
      </c>
      <c r="BW17">
        <v>0</v>
      </c>
      <c r="BX17">
        <v>0</v>
      </c>
      <c r="BY17">
        <v>0</v>
      </c>
      <c r="BZ17">
        <v>2</v>
      </c>
      <c r="CA17">
        <v>0</v>
      </c>
      <c r="CB17">
        <v>0</v>
      </c>
      <c r="CC17">
        <v>0</v>
      </c>
      <c r="CD17">
        <v>2</v>
      </c>
      <c r="CE17">
        <v>0</v>
      </c>
      <c r="CF17">
        <v>0</v>
      </c>
      <c r="CG17">
        <v>0</v>
      </c>
      <c r="CH17">
        <v>2</v>
      </c>
      <c r="CI17">
        <v>0</v>
      </c>
      <c r="CJ17">
        <v>0</v>
      </c>
      <c r="CK17">
        <v>0</v>
      </c>
      <c r="CL17">
        <v>2</v>
      </c>
    </row>
    <row r="18" spans="1:90">
      <c r="A18">
        <v>13</v>
      </c>
      <c r="B18" t="s">
        <v>16</v>
      </c>
      <c r="C18" t="s">
        <v>31</v>
      </c>
      <c r="E18">
        <f t="shared" si="0"/>
        <v>39</v>
      </c>
      <c r="F18">
        <f t="shared" si="1"/>
        <v>14</v>
      </c>
      <c r="G18">
        <f t="shared" si="2"/>
        <v>0</v>
      </c>
      <c r="H18">
        <f t="shared" si="3"/>
        <v>0</v>
      </c>
      <c r="I18">
        <f t="shared" si="4"/>
        <v>0</v>
      </c>
      <c r="K18">
        <v>0</v>
      </c>
      <c r="L18">
        <v>0</v>
      </c>
      <c r="M18">
        <v>0</v>
      </c>
      <c r="N18">
        <v>2</v>
      </c>
      <c r="O18">
        <v>0</v>
      </c>
      <c r="P18">
        <v>0</v>
      </c>
      <c r="Q18">
        <v>0</v>
      </c>
      <c r="R18">
        <v>2</v>
      </c>
      <c r="S18">
        <v>1</v>
      </c>
      <c r="T18">
        <v>0</v>
      </c>
      <c r="U18">
        <v>0</v>
      </c>
      <c r="V18">
        <v>2</v>
      </c>
      <c r="W18">
        <v>0</v>
      </c>
      <c r="X18">
        <v>0</v>
      </c>
      <c r="Y18">
        <v>0</v>
      </c>
      <c r="Z18">
        <v>2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2</v>
      </c>
      <c r="AI18">
        <v>2</v>
      </c>
      <c r="AJ18">
        <v>0</v>
      </c>
      <c r="AK18">
        <v>0</v>
      </c>
      <c r="AL18">
        <v>2</v>
      </c>
      <c r="AM18">
        <v>0</v>
      </c>
      <c r="AN18">
        <v>0</v>
      </c>
      <c r="AO18">
        <v>0</v>
      </c>
      <c r="AP18">
        <v>2</v>
      </c>
      <c r="AQ18">
        <v>1</v>
      </c>
      <c r="AR18">
        <v>0</v>
      </c>
      <c r="AS18">
        <v>0</v>
      </c>
      <c r="AT18">
        <v>2</v>
      </c>
      <c r="AU18">
        <v>0</v>
      </c>
      <c r="AV18">
        <v>0</v>
      </c>
      <c r="AW18">
        <v>0</v>
      </c>
      <c r="AX18">
        <v>2</v>
      </c>
      <c r="AY18">
        <v>0</v>
      </c>
      <c r="AZ18">
        <v>0</v>
      </c>
      <c r="BA18">
        <v>0</v>
      </c>
      <c r="BB18">
        <v>2</v>
      </c>
      <c r="BC18">
        <v>0</v>
      </c>
      <c r="BD18">
        <v>0</v>
      </c>
      <c r="BE18">
        <v>0</v>
      </c>
      <c r="BF18">
        <v>2</v>
      </c>
      <c r="BG18">
        <v>0</v>
      </c>
      <c r="BH18">
        <v>0</v>
      </c>
      <c r="BI18">
        <v>0</v>
      </c>
      <c r="BJ18">
        <v>2</v>
      </c>
      <c r="BK18">
        <v>1</v>
      </c>
      <c r="BL18">
        <v>0</v>
      </c>
      <c r="BM18">
        <v>0</v>
      </c>
      <c r="BN18">
        <v>2</v>
      </c>
      <c r="BO18">
        <v>1</v>
      </c>
      <c r="BP18">
        <v>0</v>
      </c>
      <c r="BQ18">
        <v>0</v>
      </c>
      <c r="BR18">
        <v>2</v>
      </c>
      <c r="BS18">
        <v>3</v>
      </c>
      <c r="BT18">
        <v>0</v>
      </c>
      <c r="BU18">
        <v>0</v>
      </c>
      <c r="BV18">
        <v>2</v>
      </c>
      <c r="BW18">
        <v>1</v>
      </c>
      <c r="BX18">
        <v>0</v>
      </c>
      <c r="BY18">
        <v>0</v>
      </c>
      <c r="BZ18">
        <v>2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0</v>
      </c>
      <c r="CG18">
        <v>0</v>
      </c>
      <c r="CH18">
        <v>2</v>
      </c>
      <c r="CI18">
        <v>0</v>
      </c>
      <c r="CJ18">
        <v>0</v>
      </c>
      <c r="CK18">
        <v>0</v>
      </c>
      <c r="CL18">
        <v>2</v>
      </c>
    </row>
    <row r="19" spans="1:90">
      <c r="A19">
        <v>14</v>
      </c>
      <c r="B19" t="s">
        <v>11</v>
      </c>
      <c r="C19" t="s">
        <v>32</v>
      </c>
      <c r="E19">
        <f t="shared" si="0"/>
        <v>30</v>
      </c>
      <c r="F19">
        <f t="shared" si="1"/>
        <v>18</v>
      </c>
      <c r="G19">
        <f t="shared" si="2"/>
        <v>2</v>
      </c>
      <c r="H19">
        <f t="shared" si="3"/>
        <v>1</v>
      </c>
      <c r="I19">
        <f t="shared" si="4"/>
        <v>5</v>
      </c>
      <c r="K19">
        <v>0</v>
      </c>
      <c r="L19">
        <v>0</v>
      </c>
      <c r="M19">
        <v>0</v>
      </c>
      <c r="N19">
        <v>2</v>
      </c>
      <c r="O19">
        <v>1</v>
      </c>
      <c r="P19">
        <v>0</v>
      </c>
      <c r="Q19">
        <v>0</v>
      </c>
      <c r="R19">
        <v>1</v>
      </c>
      <c r="S19">
        <v>2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2</v>
      </c>
      <c r="AA19">
        <v>1</v>
      </c>
      <c r="AB19">
        <v>1</v>
      </c>
      <c r="AC19">
        <v>0</v>
      </c>
      <c r="AD19">
        <v>2</v>
      </c>
      <c r="AE19">
        <v>1</v>
      </c>
      <c r="AF19">
        <v>0</v>
      </c>
      <c r="AG19">
        <v>0</v>
      </c>
      <c r="AH19">
        <v>2</v>
      </c>
      <c r="AI19">
        <v>8</v>
      </c>
      <c r="AJ19">
        <v>1</v>
      </c>
      <c r="AK19">
        <v>0</v>
      </c>
      <c r="AL19">
        <v>2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2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2</v>
      </c>
      <c r="BG19">
        <v>1</v>
      </c>
      <c r="BH19">
        <v>0</v>
      </c>
      <c r="BI19">
        <v>0</v>
      </c>
      <c r="BJ19">
        <v>2</v>
      </c>
      <c r="BK19">
        <v>0</v>
      </c>
      <c r="BL19">
        <v>0</v>
      </c>
      <c r="BM19">
        <v>0</v>
      </c>
      <c r="BN19">
        <v>2</v>
      </c>
      <c r="BO19">
        <v>0</v>
      </c>
      <c r="BP19">
        <v>0</v>
      </c>
      <c r="BQ19">
        <v>0</v>
      </c>
      <c r="BR19">
        <v>2</v>
      </c>
      <c r="BS19">
        <v>1</v>
      </c>
      <c r="BT19">
        <v>0</v>
      </c>
      <c r="BU19">
        <v>0</v>
      </c>
      <c r="BV19">
        <v>2</v>
      </c>
      <c r="BW19">
        <v>0</v>
      </c>
      <c r="BX19">
        <v>0</v>
      </c>
      <c r="BY19">
        <v>0</v>
      </c>
      <c r="BZ19">
        <v>2</v>
      </c>
      <c r="CA19">
        <v>0</v>
      </c>
      <c r="CB19">
        <v>0</v>
      </c>
      <c r="CC19">
        <v>1</v>
      </c>
      <c r="CD19">
        <v>2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1</v>
      </c>
    </row>
    <row r="20" spans="1:90">
      <c r="A20">
        <v>15</v>
      </c>
      <c r="B20" t="s">
        <v>18</v>
      </c>
      <c r="C20" t="s">
        <v>22</v>
      </c>
      <c r="E20">
        <f t="shared" si="0"/>
        <v>25</v>
      </c>
      <c r="F20">
        <f t="shared" si="1"/>
        <v>7</v>
      </c>
      <c r="G20">
        <f t="shared" si="2"/>
        <v>0</v>
      </c>
      <c r="H20">
        <f t="shared" si="3"/>
        <v>2</v>
      </c>
      <c r="I20">
        <f t="shared" si="4"/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2</v>
      </c>
      <c r="AA20">
        <v>1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1</v>
      </c>
      <c r="AT20">
        <v>2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2</v>
      </c>
      <c r="BC20">
        <v>1</v>
      </c>
      <c r="BD20">
        <v>0</v>
      </c>
      <c r="BE20">
        <v>0</v>
      </c>
      <c r="BF20">
        <v>2</v>
      </c>
      <c r="BG20">
        <v>0</v>
      </c>
      <c r="BH20">
        <v>0</v>
      </c>
      <c r="BI20">
        <v>0</v>
      </c>
      <c r="BJ20">
        <v>2</v>
      </c>
      <c r="BK20">
        <v>0</v>
      </c>
      <c r="BL20">
        <v>0</v>
      </c>
      <c r="BM20">
        <v>0</v>
      </c>
      <c r="BN20">
        <v>2</v>
      </c>
      <c r="BO20">
        <v>1</v>
      </c>
      <c r="BP20">
        <v>0</v>
      </c>
      <c r="BQ20">
        <v>0</v>
      </c>
      <c r="BR20">
        <v>2</v>
      </c>
      <c r="BS20">
        <v>0</v>
      </c>
      <c r="BT20">
        <v>0</v>
      </c>
      <c r="BU20">
        <v>0</v>
      </c>
      <c r="BV20">
        <v>2</v>
      </c>
      <c r="BW20">
        <v>1</v>
      </c>
      <c r="BX20">
        <v>0</v>
      </c>
      <c r="BY20">
        <v>0</v>
      </c>
      <c r="BZ20">
        <v>1</v>
      </c>
      <c r="CA20">
        <v>1</v>
      </c>
      <c r="CB20">
        <v>0</v>
      </c>
      <c r="CC20">
        <v>0</v>
      </c>
      <c r="CD20">
        <v>2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</v>
      </c>
    </row>
    <row r="21" spans="1:90">
      <c r="A21">
        <v>16</v>
      </c>
      <c r="B21" t="s">
        <v>8</v>
      </c>
      <c r="C21" t="s">
        <v>33</v>
      </c>
      <c r="E21">
        <f t="shared" si="0"/>
        <v>9</v>
      </c>
      <c r="F21">
        <f t="shared" si="1"/>
        <v>5</v>
      </c>
      <c r="G21">
        <f t="shared" si="2"/>
        <v>1</v>
      </c>
      <c r="H21">
        <f t="shared" si="3"/>
        <v>0</v>
      </c>
      <c r="I21">
        <f t="shared" si="4"/>
        <v>2</v>
      </c>
      <c r="K21">
        <v>2</v>
      </c>
      <c r="L21">
        <v>1</v>
      </c>
      <c r="M21">
        <v>0</v>
      </c>
      <c r="N21">
        <v>1</v>
      </c>
      <c r="O21">
        <v>2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1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0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</row>
    <row r="22" spans="1:90">
      <c r="A22">
        <v>17</v>
      </c>
      <c r="B22" t="s">
        <v>17</v>
      </c>
      <c r="C22" t="s">
        <v>34</v>
      </c>
      <c r="E22">
        <f t="shared" si="0"/>
        <v>12</v>
      </c>
      <c r="F22">
        <f t="shared" si="1"/>
        <v>0</v>
      </c>
      <c r="G22">
        <f t="shared" si="2"/>
        <v>0</v>
      </c>
      <c r="H22">
        <f t="shared" si="3"/>
        <v>0</v>
      </c>
      <c r="I22">
        <f t="shared" si="4"/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1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0</v>
      </c>
      <c r="BY22">
        <v>0</v>
      </c>
      <c r="BZ22">
        <v>1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</row>
    <row r="23" spans="1:90">
      <c r="A23">
        <v>18</v>
      </c>
      <c r="B23" t="s">
        <v>19</v>
      </c>
      <c r="C23" t="s">
        <v>35</v>
      </c>
      <c r="E23">
        <f t="shared" si="0"/>
        <v>15</v>
      </c>
      <c r="F23">
        <f t="shared" si="1"/>
        <v>3</v>
      </c>
      <c r="G23">
        <f t="shared" si="2"/>
        <v>0</v>
      </c>
      <c r="H23">
        <f t="shared" si="3"/>
        <v>0</v>
      </c>
      <c r="I23">
        <f t="shared" si="4"/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1</v>
      </c>
      <c r="AB23">
        <v>0</v>
      </c>
      <c r="AC23">
        <v>0</v>
      </c>
      <c r="AD23">
        <v>2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2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0</v>
      </c>
      <c r="BY23">
        <v>0</v>
      </c>
      <c r="BZ23">
        <v>1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</row>
    <row r="24" spans="1:90">
      <c r="A24">
        <v>20</v>
      </c>
      <c r="B24" t="s">
        <v>20</v>
      </c>
      <c r="C24" t="s">
        <v>36</v>
      </c>
      <c r="E24">
        <f t="shared" si="0"/>
        <v>40</v>
      </c>
      <c r="F24">
        <f t="shared" si="1"/>
        <v>4</v>
      </c>
      <c r="G24">
        <f t="shared" si="2"/>
        <v>1</v>
      </c>
      <c r="H24">
        <f t="shared" si="3"/>
        <v>2</v>
      </c>
      <c r="I24">
        <f t="shared" si="4"/>
        <v>4</v>
      </c>
      <c r="K24">
        <v>3</v>
      </c>
      <c r="L24">
        <v>0</v>
      </c>
      <c r="M24">
        <v>1</v>
      </c>
      <c r="N24">
        <v>2</v>
      </c>
      <c r="O24">
        <v>0</v>
      </c>
      <c r="P24">
        <v>0</v>
      </c>
      <c r="Q24">
        <v>0</v>
      </c>
      <c r="R24">
        <v>2</v>
      </c>
      <c r="S24">
        <v>1</v>
      </c>
      <c r="T24">
        <v>0</v>
      </c>
      <c r="U24">
        <v>0</v>
      </c>
      <c r="V24">
        <v>2</v>
      </c>
      <c r="W24">
        <v>1</v>
      </c>
      <c r="X24">
        <v>1</v>
      </c>
      <c r="Y24">
        <v>0</v>
      </c>
      <c r="Z24">
        <v>2</v>
      </c>
      <c r="AA24">
        <v>1</v>
      </c>
      <c r="AB24">
        <v>0</v>
      </c>
      <c r="AC24">
        <v>1</v>
      </c>
      <c r="AD24">
        <v>2</v>
      </c>
      <c r="AE24">
        <v>0</v>
      </c>
      <c r="AF24">
        <v>0</v>
      </c>
      <c r="AG24">
        <v>0</v>
      </c>
      <c r="AH24">
        <v>2</v>
      </c>
      <c r="AI24">
        <v>0</v>
      </c>
      <c r="AJ24">
        <v>0</v>
      </c>
      <c r="AK24">
        <v>0</v>
      </c>
      <c r="AL24">
        <v>2</v>
      </c>
      <c r="AM24">
        <v>1</v>
      </c>
      <c r="AN24">
        <v>0</v>
      </c>
      <c r="AO24">
        <v>0</v>
      </c>
      <c r="AP24">
        <v>2</v>
      </c>
      <c r="AQ24">
        <v>0</v>
      </c>
      <c r="AR24">
        <v>0</v>
      </c>
      <c r="AS24">
        <v>0</v>
      </c>
      <c r="AT24">
        <v>2</v>
      </c>
      <c r="AU24">
        <v>0</v>
      </c>
      <c r="AV24">
        <v>0</v>
      </c>
      <c r="AW24">
        <v>0</v>
      </c>
      <c r="AX24">
        <v>2</v>
      </c>
      <c r="AY24">
        <v>0</v>
      </c>
      <c r="AZ24">
        <v>0</v>
      </c>
      <c r="BA24">
        <v>0</v>
      </c>
      <c r="BB24">
        <v>2</v>
      </c>
      <c r="BC24">
        <v>0</v>
      </c>
      <c r="BD24">
        <v>0</v>
      </c>
      <c r="BE24">
        <v>0</v>
      </c>
      <c r="BF24">
        <v>2</v>
      </c>
      <c r="BG24">
        <v>0</v>
      </c>
      <c r="BH24">
        <v>0</v>
      </c>
      <c r="BI24">
        <v>0</v>
      </c>
      <c r="BJ24">
        <v>2</v>
      </c>
      <c r="BK24">
        <v>0</v>
      </c>
      <c r="BL24">
        <v>0</v>
      </c>
      <c r="BM24">
        <v>0</v>
      </c>
      <c r="BN24">
        <v>2</v>
      </c>
      <c r="BO24">
        <v>0</v>
      </c>
      <c r="BP24">
        <v>0</v>
      </c>
      <c r="BQ24">
        <v>0</v>
      </c>
      <c r="BR24">
        <v>2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0</v>
      </c>
      <c r="BY24">
        <v>0</v>
      </c>
      <c r="BZ24">
        <v>2</v>
      </c>
      <c r="CA24">
        <v>0</v>
      </c>
      <c r="CB24">
        <v>0</v>
      </c>
      <c r="CC24">
        <v>0</v>
      </c>
      <c r="CD24">
        <v>2</v>
      </c>
      <c r="CE24">
        <v>0</v>
      </c>
      <c r="CF24">
        <v>0</v>
      </c>
      <c r="CG24">
        <v>0</v>
      </c>
      <c r="CH24">
        <v>2</v>
      </c>
      <c r="CI24">
        <v>0</v>
      </c>
      <c r="CJ24">
        <v>0</v>
      </c>
      <c r="CK24">
        <v>0</v>
      </c>
      <c r="CL24">
        <v>2</v>
      </c>
    </row>
    <row r="25" spans="1:90">
      <c r="A25">
        <v>21</v>
      </c>
      <c r="B25" t="s">
        <v>14</v>
      </c>
      <c r="C25" t="s">
        <v>37</v>
      </c>
      <c r="E25">
        <f t="shared" si="0"/>
        <v>40</v>
      </c>
      <c r="F25">
        <f t="shared" si="1"/>
        <v>25</v>
      </c>
      <c r="G25">
        <f t="shared" si="2"/>
        <v>2</v>
      </c>
      <c r="H25">
        <f t="shared" si="3"/>
        <v>3</v>
      </c>
      <c r="I25">
        <f t="shared" si="4"/>
        <v>7</v>
      </c>
      <c r="K25">
        <v>5</v>
      </c>
      <c r="L25">
        <v>2</v>
      </c>
      <c r="M25">
        <v>0</v>
      </c>
      <c r="N25">
        <v>2</v>
      </c>
      <c r="O25">
        <v>1</v>
      </c>
      <c r="P25">
        <v>0</v>
      </c>
      <c r="Q25">
        <v>0</v>
      </c>
      <c r="R25">
        <v>2</v>
      </c>
      <c r="S25">
        <v>3</v>
      </c>
      <c r="T25">
        <v>0</v>
      </c>
      <c r="U25">
        <v>0</v>
      </c>
      <c r="V25">
        <v>2</v>
      </c>
      <c r="W25">
        <v>3</v>
      </c>
      <c r="X25">
        <v>0</v>
      </c>
      <c r="Y25">
        <v>0</v>
      </c>
      <c r="Z25">
        <v>2</v>
      </c>
      <c r="AA25">
        <v>1</v>
      </c>
      <c r="AB25">
        <v>0</v>
      </c>
      <c r="AC25">
        <v>0</v>
      </c>
      <c r="AD25">
        <v>2</v>
      </c>
      <c r="AE25">
        <v>1</v>
      </c>
      <c r="AF25">
        <v>0</v>
      </c>
      <c r="AG25">
        <v>0</v>
      </c>
      <c r="AH25">
        <v>2</v>
      </c>
      <c r="AI25">
        <v>2</v>
      </c>
      <c r="AJ25">
        <v>0</v>
      </c>
      <c r="AK25">
        <v>1</v>
      </c>
      <c r="AL25">
        <v>2</v>
      </c>
      <c r="AM25">
        <v>0</v>
      </c>
      <c r="AN25">
        <v>0</v>
      </c>
      <c r="AO25">
        <v>0</v>
      </c>
      <c r="AP25">
        <v>2</v>
      </c>
      <c r="AQ25">
        <v>1</v>
      </c>
      <c r="AR25">
        <v>0</v>
      </c>
      <c r="AS25">
        <v>0</v>
      </c>
      <c r="AT25">
        <v>2</v>
      </c>
      <c r="AU25">
        <v>2</v>
      </c>
      <c r="AV25">
        <v>0</v>
      </c>
      <c r="AW25">
        <v>0</v>
      </c>
      <c r="AX25">
        <v>2</v>
      </c>
      <c r="AY25">
        <v>0</v>
      </c>
      <c r="AZ25">
        <v>0</v>
      </c>
      <c r="BA25">
        <v>0</v>
      </c>
      <c r="BB25">
        <v>2</v>
      </c>
      <c r="BC25">
        <v>2</v>
      </c>
      <c r="BD25">
        <v>0</v>
      </c>
      <c r="BE25">
        <v>0</v>
      </c>
      <c r="BF25">
        <v>2</v>
      </c>
      <c r="BG25">
        <v>1</v>
      </c>
      <c r="BH25">
        <v>0</v>
      </c>
      <c r="BI25">
        <v>1</v>
      </c>
      <c r="BJ25">
        <v>2</v>
      </c>
      <c r="BK25">
        <v>0</v>
      </c>
      <c r="BL25">
        <v>0</v>
      </c>
      <c r="BM25">
        <v>0</v>
      </c>
      <c r="BN25">
        <v>2</v>
      </c>
      <c r="BO25">
        <v>1</v>
      </c>
      <c r="BP25">
        <v>0</v>
      </c>
      <c r="BQ25">
        <v>0</v>
      </c>
      <c r="BR25">
        <v>2</v>
      </c>
      <c r="BS25">
        <v>1</v>
      </c>
      <c r="BT25">
        <v>0</v>
      </c>
      <c r="BU25">
        <v>0</v>
      </c>
      <c r="BV25">
        <v>2</v>
      </c>
      <c r="BW25">
        <v>1</v>
      </c>
      <c r="BX25">
        <v>0</v>
      </c>
      <c r="BY25">
        <v>0</v>
      </c>
      <c r="BZ25">
        <v>2</v>
      </c>
      <c r="CA25">
        <v>1</v>
      </c>
      <c r="CB25">
        <v>0</v>
      </c>
      <c r="CC25">
        <v>1</v>
      </c>
      <c r="CD25">
        <v>2</v>
      </c>
      <c r="CE25">
        <v>2</v>
      </c>
      <c r="CF25">
        <v>0</v>
      </c>
      <c r="CG25">
        <v>0</v>
      </c>
      <c r="CH25">
        <v>2</v>
      </c>
      <c r="CI25">
        <v>0</v>
      </c>
      <c r="CJ25">
        <v>0</v>
      </c>
      <c r="CK25">
        <v>0</v>
      </c>
      <c r="CL25">
        <v>2</v>
      </c>
    </row>
    <row r="26" spans="1:90">
      <c r="A26">
        <v>22</v>
      </c>
      <c r="B26" t="s">
        <v>13</v>
      </c>
      <c r="C26" t="s">
        <v>38</v>
      </c>
      <c r="E26">
        <f t="shared" si="0"/>
        <v>39</v>
      </c>
      <c r="F26">
        <f t="shared" si="1"/>
        <v>43</v>
      </c>
      <c r="G26">
        <f t="shared" si="2"/>
        <v>12</v>
      </c>
      <c r="H26">
        <f t="shared" si="3"/>
        <v>6</v>
      </c>
      <c r="I26">
        <f t="shared" si="4"/>
        <v>30</v>
      </c>
      <c r="K26">
        <v>3</v>
      </c>
      <c r="L26">
        <v>0</v>
      </c>
      <c r="M26">
        <v>2</v>
      </c>
      <c r="N26">
        <v>2</v>
      </c>
      <c r="O26">
        <v>3</v>
      </c>
      <c r="P26">
        <v>2</v>
      </c>
      <c r="Q26">
        <v>1</v>
      </c>
      <c r="R26">
        <v>2</v>
      </c>
      <c r="S26">
        <v>0</v>
      </c>
      <c r="T26">
        <v>0</v>
      </c>
      <c r="U26">
        <v>0</v>
      </c>
      <c r="V26">
        <v>2</v>
      </c>
      <c r="W26">
        <v>2</v>
      </c>
      <c r="X26">
        <v>1</v>
      </c>
      <c r="Y26">
        <v>0</v>
      </c>
      <c r="Z26">
        <v>2</v>
      </c>
      <c r="AA26">
        <v>0</v>
      </c>
      <c r="AB26">
        <v>0</v>
      </c>
      <c r="AC26">
        <v>0</v>
      </c>
      <c r="AD26">
        <v>2</v>
      </c>
      <c r="AE26">
        <v>1</v>
      </c>
      <c r="AF26">
        <v>0</v>
      </c>
      <c r="AG26">
        <v>1</v>
      </c>
      <c r="AH26">
        <v>2</v>
      </c>
      <c r="AI26">
        <v>4</v>
      </c>
      <c r="AJ26">
        <v>2</v>
      </c>
      <c r="AK26">
        <v>1</v>
      </c>
      <c r="AL26">
        <v>2</v>
      </c>
      <c r="AM26">
        <v>1</v>
      </c>
      <c r="AN26">
        <v>0</v>
      </c>
      <c r="AO26">
        <v>0</v>
      </c>
      <c r="AP26">
        <v>1</v>
      </c>
      <c r="AQ26">
        <v>4</v>
      </c>
      <c r="AR26">
        <v>2</v>
      </c>
      <c r="AS26">
        <v>0</v>
      </c>
      <c r="AT26">
        <v>2</v>
      </c>
      <c r="AU26">
        <v>4</v>
      </c>
      <c r="AV26">
        <v>1</v>
      </c>
      <c r="AW26">
        <v>0</v>
      </c>
      <c r="AX26">
        <v>2</v>
      </c>
      <c r="AY26">
        <v>1</v>
      </c>
      <c r="AZ26">
        <v>0</v>
      </c>
      <c r="BA26">
        <v>0</v>
      </c>
      <c r="BB26">
        <v>2</v>
      </c>
      <c r="BC26">
        <v>2</v>
      </c>
      <c r="BD26">
        <v>1</v>
      </c>
      <c r="BE26">
        <v>0</v>
      </c>
      <c r="BF26">
        <v>2</v>
      </c>
      <c r="BG26">
        <v>4</v>
      </c>
      <c r="BH26">
        <v>1</v>
      </c>
      <c r="BI26">
        <v>1</v>
      </c>
      <c r="BJ26">
        <v>2</v>
      </c>
      <c r="BK26">
        <v>0</v>
      </c>
      <c r="BL26">
        <v>0</v>
      </c>
      <c r="BM26">
        <v>0</v>
      </c>
      <c r="BN26">
        <v>2</v>
      </c>
      <c r="BO26">
        <v>1</v>
      </c>
      <c r="BP26">
        <v>0</v>
      </c>
      <c r="BQ26">
        <v>0</v>
      </c>
      <c r="BR26">
        <v>2</v>
      </c>
      <c r="BS26">
        <v>4</v>
      </c>
      <c r="BT26">
        <v>0</v>
      </c>
      <c r="BU26">
        <v>0</v>
      </c>
      <c r="BV26">
        <v>2</v>
      </c>
      <c r="BW26">
        <v>1</v>
      </c>
      <c r="BX26">
        <v>0</v>
      </c>
      <c r="BY26">
        <v>0</v>
      </c>
      <c r="BZ26">
        <v>2</v>
      </c>
      <c r="CA26">
        <v>2</v>
      </c>
      <c r="CB26">
        <v>2</v>
      </c>
      <c r="CC26">
        <v>0</v>
      </c>
      <c r="CD26">
        <v>2</v>
      </c>
      <c r="CE26">
        <v>1</v>
      </c>
      <c r="CF26">
        <v>0</v>
      </c>
      <c r="CG26">
        <v>0</v>
      </c>
      <c r="CH26">
        <v>2</v>
      </c>
      <c r="CI26">
        <v>3</v>
      </c>
      <c r="CJ26">
        <v>0</v>
      </c>
      <c r="CK26">
        <v>0</v>
      </c>
      <c r="CL26">
        <v>2</v>
      </c>
    </row>
    <row r="27" spans="1:90">
      <c r="A27">
        <v>23</v>
      </c>
      <c r="B27" t="s">
        <v>16</v>
      </c>
      <c r="C27" t="s">
        <v>39</v>
      </c>
      <c r="E27">
        <f t="shared" si="0"/>
        <v>25</v>
      </c>
      <c r="F27">
        <f t="shared" si="1"/>
        <v>1</v>
      </c>
      <c r="G27">
        <f t="shared" si="2"/>
        <v>1</v>
      </c>
      <c r="H27">
        <f t="shared" si="3"/>
        <v>1</v>
      </c>
      <c r="I27">
        <f t="shared" si="4"/>
        <v>3</v>
      </c>
      <c r="K27">
        <v>0</v>
      </c>
      <c r="L27">
        <v>0</v>
      </c>
      <c r="M27">
        <v>0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</v>
      </c>
      <c r="W27">
        <v>1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>
        <v>2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</v>
      </c>
      <c r="AY27">
        <v>0</v>
      </c>
      <c r="AZ27">
        <v>0</v>
      </c>
      <c r="BA27">
        <v>0</v>
      </c>
      <c r="BB27">
        <v>1</v>
      </c>
      <c r="BC27">
        <v>0</v>
      </c>
      <c r="BD27">
        <v>0</v>
      </c>
      <c r="BE27">
        <v>0</v>
      </c>
      <c r="BF27">
        <v>2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0</v>
      </c>
      <c r="BQ27">
        <v>0</v>
      </c>
      <c r="BR27">
        <v>2</v>
      </c>
      <c r="BS27">
        <v>0</v>
      </c>
      <c r="BT27">
        <v>0</v>
      </c>
      <c r="BU27">
        <v>0</v>
      </c>
      <c r="BV27">
        <v>1</v>
      </c>
      <c r="BW27">
        <v>0</v>
      </c>
      <c r="BX27">
        <v>0</v>
      </c>
      <c r="BY27">
        <v>0</v>
      </c>
      <c r="BZ27">
        <v>1</v>
      </c>
      <c r="CA27">
        <v>0</v>
      </c>
      <c r="CB27">
        <v>0</v>
      </c>
      <c r="CC27">
        <v>1</v>
      </c>
      <c r="CD27">
        <v>1</v>
      </c>
      <c r="CE27">
        <v>0</v>
      </c>
      <c r="CF27">
        <v>0</v>
      </c>
      <c r="CG27">
        <v>0</v>
      </c>
      <c r="CH27">
        <v>2</v>
      </c>
      <c r="CI27">
        <v>0</v>
      </c>
      <c r="CJ27">
        <v>0</v>
      </c>
      <c r="CK27">
        <v>0</v>
      </c>
      <c r="CL27">
        <v>0</v>
      </c>
    </row>
    <row r="28" spans="1:90">
      <c r="C28" t="s">
        <v>65</v>
      </c>
      <c r="E28" t="s">
        <v>62</v>
      </c>
      <c r="F28" t="s">
        <v>52</v>
      </c>
      <c r="G28" t="s">
        <v>50</v>
      </c>
      <c r="H28" t="s">
        <v>63</v>
      </c>
      <c r="I28" t="s">
        <v>64</v>
      </c>
    </row>
    <row r="29" spans="1:90">
      <c r="C29" t="s">
        <v>61</v>
      </c>
      <c r="E29">
        <v>38</v>
      </c>
      <c r="F29">
        <f>SUM(F6:F27)</f>
        <v>371</v>
      </c>
      <c r="G29">
        <f>SUM(G6:G27)</f>
        <v>67</v>
      </c>
      <c r="H29">
        <f>SUM(H6:H27)</f>
        <v>58</v>
      </c>
      <c r="I29">
        <f>SUM(I6:I27)</f>
        <v>192</v>
      </c>
    </row>
    <row r="31" spans="1:90">
      <c r="B31" t="s">
        <v>48</v>
      </c>
      <c r="E31" t="s">
        <v>49</v>
      </c>
      <c r="F31" t="s">
        <v>50</v>
      </c>
      <c r="G31" t="s">
        <v>51</v>
      </c>
      <c r="I31" t="s">
        <v>52</v>
      </c>
    </row>
    <row r="32" spans="1:90">
      <c r="C32" t="s">
        <v>39</v>
      </c>
      <c r="E32">
        <v>844</v>
      </c>
      <c r="F32">
        <v>12</v>
      </c>
      <c r="G32">
        <f>F32*80/E32</f>
        <v>1.1374407582938388</v>
      </c>
      <c r="I32">
        <v>79</v>
      </c>
      <c r="K32">
        <v>4</v>
      </c>
      <c r="O32">
        <v>0</v>
      </c>
      <c r="S32">
        <v>10</v>
      </c>
      <c r="W32">
        <v>0</v>
      </c>
      <c r="AA32">
        <v>6</v>
      </c>
      <c r="AM32">
        <v>10</v>
      </c>
      <c r="AU32">
        <v>9</v>
      </c>
      <c r="AY32">
        <v>12</v>
      </c>
      <c r="BC32">
        <v>7</v>
      </c>
      <c r="BG32">
        <v>3</v>
      </c>
      <c r="BK32">
        <v>9</v>
      </c>
      <c r="BO32">
        <v>10</v>
      </c>
      <c r="BW32">
        <v>4</v>
      </c>
      <c r="CA32">
        <v>3</v>
      </c>
      <c r="CE32">
        <v>9</v>
      </c>
    </row>
    <row r="33" spans="2:87">
      <c r="C33" t="s">
        <v>9</v>
      </c>
      <c r="E33">
        <v>680</v>
      </c>
      <c r="F33">
        <v>7</v>
      </c>
      <c r="G33">
        <f>F33*80/E33</f>
        <v>0.82352941176470584</v>
      </c>
      <c r="I33">
        <v>48</v>
      </c>
      <c r="K33">
        <v>0</v>
      </c>
      <c r="O33">
        <v>1</v>
      </c>
      <c r="S33">
        <v>0</v>
      </c>
      <c r="W33">
        <v>4</v>
      </c>
      <c r="AE33">
        <v>6</v>
      </c>
      <c r="AQ33">
        <v>5</v>
      </c>
      <c r="AY33">
        <v>6</v>
      </c>
      <c r="BG33">
        <v>2</v>
      </c>
      <c r="BK33">
        <v>11</v>
      </c>
      <c r="BS33">
        <v>4</v>
      </c>
      <c r="BW33">
        <v>2</v>
      </c>
      <c r="CA33">
        <v>4</v>
      </c>
      <c r="CI33">
        <v>6</v>
      </c>
    </row>
    <row r="35" spans="2:87">
      <c r="B35" t="s">
        <v>123</v>
      </c>
      <c r="C35" s="1" t="s">
        <v>124</v>
      </c>
      <c r="D35" t="s">
        <v>125</v>
      </c>
      <c r="E35" t="s">
        <v>126</v>
      </c>
      <c r="F35" s="2"/>
      <c r="G35" t="s">
        <v>51</v>
      </c>
      <c r="H35" t="s">
        <v>129</v>
      </c>
    </row>
    <row r="36" spans="2:87">
      <c r="B36" t="s">
        <v>127</v>
      </c>
      <c r="C36">
        <v>13</v>
      </c>
      <c r="D36">
        <v>5</v>
      </c>
      <c r="E36">
        <v>2</v>
      </c>
    </row>
    <row r="37" spans="2:87">
      <c r="B37" t="s">
        <v>128</v>
      </c>
      <c r="C37">
        <v>8</v>
      </c>
      <c r="D37">
        <v>2</v>
      </c>
      <c r="E37">
        <v>0</v>
      </c>
      <c r="G37">
        <f>(F32+F33)*80 /(E32+E33)</f>
        <v>0.99737532808398954</v>
      </c>
      <c r="H37">
        <f>G29/(E29/2)</f>
        <v>3.5263157894736841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opLeftCell="A4" workbookViewId="0">
      <selection activeCell="P13" sqref="P13"/>
    </sheetView>
  </sheetViews>
  <sheetFormatPr defaultRowHeight="15"/>
  <sheetData>
    <row r="1" spans="1:11">
      <c r="A1" s="4" t="s">
        <v>0</v>
      </c>
      <c r="B1" s="4" t="s">
        <v>1</v>
      </c>
      <c r="C1" s="4" t="s">
        <v>2</v>
      </c>
      <c r="D1" s="4" t="s">
        <v>70</v>
      </c>
      <c r="E1" s="4" t="s">
        <v>50</v>
      </c>
      <c r="F1" s="4" t="s">
        <v>63</v>
      </c>
      <c r="G1" s="4" t="s">
        <v>64</v>
      </c>
      <c r="H1" s="4"/>
      <c r="I1" s="4"/>
      <c r="J1" s="4" t="s">
        <v>154</v>
      </c>
    </row>
    <row r="2" spans="1:11">
      <c r="A2">
        <v>1</v>
      </c>
      <c r="B2" t="s">
        <v>8</v>
      </c>
      <c r="C2" t="s">
        <v>9</v>
      </c>
      <c r="E2">
        <v>0</v>
      </c>
      <c r="F2">
        <v>0</v>
      </c>
      <c r="G2">
        <f t="shared" ref="G2:G3" si="0">E2*2+F2</f>
        <v>0</v>
      </c>
      <c r="J2" t="s">
        <v>136</v>
      </c>
      <c r="K2" t="s">
        <v>130</v>
      </c>
    </row>
    <row r="3" spans="1:11">
      <c r="A3">
        <v>2</v>
      </c>
      <c r="B3" t="s">
        <v>8</v>
      </c>
      <c r="C3" t="s">
        <v>10</v>
      </c>
      <c r="E3">
        <v>0</v>
      </c>
      <c r="F3">
        <v>0</v>
      </c>
      <c r="G3">
        <f t="shared" si="0"/>
        <v>0</v>
      </c>
      <c r="J3" t="s">
        <v>131</v>
      </c>
      <c r="K3" s="3" t="s">
        <v>143</v>
      </c>
    </row>
    <row r="4" spans="1:11">
      <c r="A4">
        <v>3</v>
      </c>
      <c r="B4" t="s">
        <v>8</v>
      </c>
      <c r="C4" t="s">
        <v>21</v>
      </c>
      <c r="E4">
        <v>1</v>
      </c>
      <c r="F4">
        <v>1</v>
      </c>
      <c r="G4">
        <f>E4*2+F4</f>
        <v>3</v>
      </c>
      <c r="J4" t="s">
        <v>137</v>
      </c>
      <c r="K4" t="s">
        <v>132</v>
      </c>
    </row>
    <row r="5" spans="1:11">
      <c r="A5">
        <v>4</v>
      </c>
      <c r="B5" t="s">
        <v>11</v>
      </c>
      <c r="C5" t="s">
        <v>22</v>
      </c>
      <c r="E5">
        <v>3</v>
      </c>
      <c r="F5">
        <v>2</v>
      </c>
      <c r="G5">
        <f t="shared" ref="G5:G23" si="1">E5*2+F5</f>
        <v>8</v>
      </c>
      <c r="J5" t="s">
        <v>133</v>
      </c>
      <c r="K5" s="3" t="s">
        <v>144</v>
      </c>
    </row>
    <row r="6" spans="1:11">
      <c r="A6">
        <v>5</v>
      </c>
      <c r="B6" t="s">
        <v>12</v>
      </c>
      <c r="C6" t="s">
        <v>23</v>
      </c>
      <c r="E6">
        <v>1</v>
      </c>
      <c r="F6">
        <v>0</v>
      </c>
      <c r="G6">
        <f t="shared" si="1"/>
        <v>2</v>
      </c>
      <c r="J6" t="s">
        <v>138</v>
      </c>
      <c r="K6" t="s">
        <v>134</v>
      </c>
    </row>
    <row r="7" spans="1:11">
      <c r="A7">
        <v>6</v>
      </c>
      <c r="B7" t="s">
        <v>13</v>
      </c>
      <c r="C7" t="s">
        <v>24</v>
      </c>
      <c r="E7">
        <v>0</v>
      </c>
      <c r="F7">
        <v>1</v>
      </c>
      <c r="G7">
        <f t="shared" si="1"/>
        <v>1</v>
      </c>
      <c r="J7" t="s">
        <v>135</v>
      </c>
      <c r="K7" t="s">
        <v>130</v>
      </c>
    </row>
    <row r="8" spans="1:11">
      <c r="A8">
        <v>7</v>
      </c>
      <c r="B8" t="s">
        <v>14</v>
      </c>
      <c r="C8" t="s">
        <v>25</v>
      </c>
      <c r="E8">
        <v>11</v>
      </c>
      <c r="F8">
        <v>7</v>
      </c>
      <c r="G8">
        <f t="shared" si="1"/>
        <v>29</v>
      </c>
      <c r="J8" t="s">
        <v>139</v>
      </c>
      <c r="K8" s="3" t="s">
        <v>142</v>
      </c>
    </row>
    <row r="9" spans="1:11">
      <c r="A9">
        <v>8</v>
      </c>
      <c r="B9" t="s">
        <v>13</v>
      </c>
      <c r="C9" t="s">
        <v>26</v>
      </c>
      <c r="E9">
        <v>0</v>
      </c>
      <c r="F9">
        <v>0</v>
      </c>
      <c r="G9">
        <f t="shared" si="1"/>
        <v>0</v>
      </c>
      <c r="J9" t="s">
        <v>140</v>
      </c>
      <c r="K9" t="s">
        <v>141</v>
      </c>
    </row>
    <row r="10" spans="1:11">
      <c r="A10">
        <v>9</v>
      </c>
      <c r="B10" t="s">
        <v>15</v>
      </c>
      <c r="C10" t="s">
        <v>27</v>
      </c>
      <c r="E10">
        <v>9</v>
      </c>
      <c r="F10">
        <v>4</v>
      </c>
      <c r="G10">
        <f t="shared" si="1"/>
        <v>22</v>
      </c>
      <c r="J10" t="s">
        <v>150</v>
      </c>
      <c r="K10" t="s">
        <v>132</v>
      </c>
    </row>
    <row r="11" spans="1:11">
      <c r="A11">
        <v>10</v>
      </c>
      <c r="B11" t="s">
        <v>11</v>
      </c>
      <c r="C11" t="s">
        <v>28</v>
      </c>
      <c r="E11">
        <v>0</v>
      </c>
      <c r="F11">
        <v>1</v>
      </c>
      <c r="G11">
        <f t="shared" si="1"/>
        <v>1</v>
      </c>
      <c r="J11" t="s">
        <v>151</v>
      </c>
      <c r="K11" t="s">
        <v>134</v>
      </c>
    </row>
    <row r="12" spans="1:11">
      <c r="A12">
        <v>11</v>
      </c>
      <c r="B12" t="s">
        <v>14</v>
      </c>
      <c r="C12" t="s">
        <v>29</v>
      </c>
      <c r="E12">
        <v>5</v>
      </c>
      <c r="F12">
        <v>10</v>
      </c>
      <c r="G12">
        <f t="shared" si="1"/>
        <v>20</v>
      </c>
      <c r="J12" t="s">
        <v>152</v>
      </c>
    </row>
    <row r="13" spans="1:11">
      <c r="A13">
        <v>12</v>
      </c>
      <c r="B13" t="s">
        <v>14</v>
      </c>
      <c r="C13" t="s">
        <v>30</v>
      </c>
      <c r="E13">
        <v>0</v>
      </c>
      <c r="F13">
        <v>0</v>
      </c>
      <c r="G13">
        <f t="shared" si="1"/>
        <v>0</v>
      </c>
      <c r="J13" t="s">
        <v>153</v>
      </c>
    </row>
    <row r="14" spans="1:11">
      <c r="A14">
        <v>13</v>
      </c>
      <c r="B14" t="s">
        <v>16</v>
      </c>
      <c r="C14" t="s">
        <v>31</v>
      </c>
      <c r="E14">
        <v>0</v>
      </c>
      <c r="F14">
        <v>0</v>
      </c>
      <c r="G14">
        <f t="shared" si="1"/>
        <v>0</v>
      </c>
    </row>
    <row r="15" spans="1:11">
      <c r="A15">
        <v>14</v>
      </c>
      <c r="B15" t="s">
        <v>11</v>
      </c>
      <c r="C15" t="s">
        <v>32</v>
      </c>
      <c r="E15">
        <v>2</v>
      </c>
      <c r="F15">
        <v>0</v>
      </c>
      <c r="G15">
        <f t="shared" si="1"/>
        <v>4</v>
      </c>
    </row>
    <row r="16" spans="1:11">
      <c r="A16">
        <v>15</v>
      </c>
      <c r="B16" t="s">
        <v>18</v>
      </c>
      <c r="C16" t="s">
        <v>22</v>
      </c>
      <c r="E16">
        <v>0</v>
      </c>
      <c r="F16">
        <v>1</v>
      </c>
      <c r="G16">
        <f t="shared" si="1"/>
        <v>1</v>
      </c>
      <c r="J16" t="s">
        <v>124</v>
      </c>
      <c r="K16">
        <v>8</v>
      </c>
    </row>
    <row r="17" spans="1:11">
      <c r="A17">
        <v>16</v>
      </c>
      <c r="B17" t="s">
        <v>8</v>
      </c>
      <c r="C17" t="s">
        <v>33</v>
      </c>
      <c r="E17">
        <v>0</v>
      </c>
      <c r="F17">
        <v>0</v>
      </c>
      <c r="G17">
        <f t="shared" si="1"/>
        <v>0</v>
      </c>
      <c r="J17" t="s">
        <v>125</v>
      </c>
      <c r="K17">
        <v>2</v>
      </c>
    </row>
    <row r="18" spans="1:11">
      <c r="A18">
        <v>17</v>
      </c>
      <c r="B18" t="s">
        <v>17</v>
      </c>
      <c r="C18" t="s">
        <v>34</v>
      </c>
      <c r="E18">
        <v>0</v>
      </c>
      <c r="F18">
        <v>0</v>
      </c>
      <c r="G18">
        <f t="shared" si="1"/>
        <v>0</v>
      </c>
      <c r="J18" t="s">
        <v>126</v>
      </c>
      <c r="K18">
        <v>0</v>
      </c>
    </row>
    <row r="19" spans="1:11">
      <c r="A19">
        <v>18</v>
      </c>
      <c r="B19" t="s">
        <v>19</v>
      </c>
      <c r="C19" t="s">
        <v>35</v>
      </c>
      <c r="E19">
        <v>0</v>
      </c>
      <c r="F19">
        <v>0</v>
      </c>
      <c r="G19">
        <f t="shared" si="1"/>
        <v>0</v>
      </c>
    </row>
    <row r="20" spans="1:11">
      <c r="A20">
        <v>20</v>
      </c>
      <c r="B20" t="s">
        <v>20</v>
      </c>
      <c r="C20" t="s">
        <v>36</v>
      </c>
      <c r="E20">
        <v>0</v>
      </c>
      <c r="F20">
        <v>1</v>
      </c>
      <c r="G20">
        <f t="shared" si="1"/>
        <v>1</v>
      </c>
    </row>
    <row r="21" spans="1:11">
      <c r="A21">
        <v>21</v>
      </c>
      <c r="B21" t="s">
        <v>14</v>
      </c>
      <c r="C21" t="s">
        <v>37</v>
      </c>
      <c r="E21">
        <v>0</v>
      </c>
      <c r="F21">
        <v>2</v>
      </c>
      <c r="G21">
        <f t="shared" si="1"/>
        <v>2</v>
      </c>
      <c r="J21" t="s">
        <v>51</v>
      </c>
      <c r="K21">
        <v>0.8</v>
      </c>
    </row>
    <row r="22" spans="1:11">
      <c r="A22">
        <v>22</v>
      </c>
      <c r="B22" t="s">
        <v>13</v>
      </c>
      <c r="C22" t="s">
        <v>38</v>
      </c>
      <c r="E22">
        <v>6</v>
      </c>
      <c r="F22">
        <v>2</v>
      </c>
      <c r="G22">
        <f t="shared" si="1"/>
        <v>14</v>
      </c>
      <c r="J22" t="s">
        <v>129</v>
      </c>
      <c r="K22">
        <v>3.8</v>
      </c>
    </row>
    <row r="23" spans="1:11">
      <c r="A23">
        <v>23</v>
      </c>
      <c r="B23" t="s">
        <v>16</v>
      </c>
      <c r="C23" t="s">
        <v>39</v>
      </c>
      <c r="E23">
        <v>0</v>
      </c>
      <c r="F23">
        <v>0</v>
      </c>
      <c r="G23">
        <f t="shared" si="1"/>
        <v>0</v>
      </c>
    </row>
    <row r="26" spans="1:11">
      <c r="C26" t="s">
        <v>145</v>
      </c>
      <c r="E26">
        <f>SUM(E2:E23)</f>
        <v>38</v>
      </c>
      <c r="F26">
        <f>SUM(F2:F23)</f>
        <v>32</v>
      </c>
      <c r="G26">
        <f>E26*2+F26</f>
        <v>108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sollomsj</cp:lastModifiedBy>
  <dcterms:created xsi:type="dcterms:W3CDTF">2012-08-16T13:39:42Z</dcterms:created>
  <dcterms:modified xsi:type="dcterms:W3CDTF">2012-09-28T19:00:02Z</dcterms:modified>
</cp:coreProperties>
</file>