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15" yWindow="720" windowWidth="19575" windowHeight="7365"/>
  </bookViews>
  <sheets>
    <sheet name="Master" sheetId="1" r:id="rId1"/>
  </sheets>
  <definedNames>
    <definedName name="_xlnm._FilterDatabase" localSheetId="0" hidden="1">Master!$B$2:$AC$958</definedName>
    <definedName name="_xlnm.Print_Area" localSheetId="0">Master!#REF!</definedName>
  </definedNames>
  <calcPr calcId="125725"/>
</workbook>
</file>

<file path=xl/calcChain.xml><?xml version="1.0" encoding="utf-8"?>
<calcChain xmlns="http://schemas.openxmlformats.org/spreadsheetml/2006/main">
  <c r="U657" i="1"/>
  <c r="Z657"/>
  <c r="X483"/>
  <c r="Y483"/>
  <c r="Z483"/>
  <c r="AA483"/>
  <c r="AB483"/>
  <c r="AC483"/>
  <c r="X486"/>
  <c r="Y486"/>
  <c r="AA486"/>
  <c r="AB486"/>
  <c r="AC486"/>
  <c r="X350"/>
  <c r="Y350"/>
  <c r="Z350"/>
  <c r="AA350"/>
  <c r="AB350"/>
  <c r="AC350"/>
  <c r="V483" l="1"/>
  <c r="V350"/>
  <c r="U691"/>
  <c r="U421" l="1"/>
  <c r="Z421"/>
  <c r="X856"/>
  <c r="Y856"/>
  <c r="Z856"/>
  <c r="AA856"/>
  <c r="AB856"/>
  <c r="AC856"/>
  <c r="U249"/>
  <c r="X249"/>
  <c r="Y249"/>
  <c r="Z249"/>
  <c r="AA249"/>
  <c r="AB249"/>
  <c r="AC249"/>
  <c r="U248"/>
  <c r="X248"/>
  <c r="Y248"/>
  <c r="Z248"/>
  <c r="AA248"/>
  <c r="AB248"/>
  <c r="AC248"/>
  <c r="U250"/>
  <c r="X250"/>
  <c r="Y250"/>
  <c r="Z250"/>
  <c r="AA250"/>
  <c r="AB250"/>
  <c r="AC250"/>
  <c r="U383"/>
  <c r="X383"/>
  <c r="Y383"/>
  <c r="Z383"/>
  <c r="AA383"/>
  <c r="AB383"/>
  <c r="AC383"/>
  <c r="U644"/>
  <c r="X644"/>
  <c r="Y644"/>
  <c r="Z644"/>
  <c r="AA644"/>
  <c r="AB644"/>
  <c r="AC644"/>
  <c r="U504"/>
  <c r="X504"/>
  <c r="Y504"/>
  <c r="Z504"/>
  <c r="AA504"/>
  <c r="AB504"/>
  <c r="AC504"/>
  <c r="U435"/>
  <c r="X435"/>
  <c r="Y435"/>
  <c r="Z435"/>
  <c r="AA435"/>
  <c r="AB435"/>
  <c r="AC435"/>
  <c r="U861"/>
  <c r="X861"/>
  <c r="Y861"/>
  <c r="Z861"/>
  <c r="AA861"/>
  <c r="AB861"/>
  <c r="AC861"/>
  <c r="U859"/>
  <c r="X859"/>
  <c r="Y859"/>
  <c r="Z859"/>
  <c r="AA859"/>
  <c r="AB859"/>
  <c r="AC859"/>
  <c r="U860"/>
  <c r="X860"/>
  <c r="Y860"/>
  <c r="Z860"/>
  <c r="AA860"/>
  <c r="AB860"/>
  <c r="AC860"/>
  <c r="U561"/>
  <c r="X561"/>
  <c r="Y561"/>
  <c r="Z561"/>
  <c r="AA561"/>
  <c r="AB561"/>
  <c r="AC561"/>
  <c r="U562"/>
  <c r="X562"/>
  <c r="Y562"/>
  <c r="Z562"/>
  <c r="AA562"/>
  <c r="AB562"/>
  <c r="AC562"/>
  <c r="U563"/>
  <c r="X563"/>
  <c r="Y563"/>
  <c r="Z563"/>
  <c r="AA563"/>
  <c r="AB563"/>
  <c r="AC563"/>
  <c r="U467"/>
  <c r="X467"/>
  <c r="Y467"/>
  <c r="Z467"/>
  <c r="AA467"/>
  <c r="AB467"/>
  <c r="AC467"/>
  <c r="U186"/>
  <c r="X186"/>
  <c r="Y186"/>
  <c r="Z186"/>
  <c r="AA186"/>
  <c r="AB186"/>
  <c r="AC186"/>
  <c r="U251"/>
  <c r="X251"/>
  <c r="Y251"/>
  <c r="Z251"/>
  <c r="AA251"/>
  <c r="AB251"/>
  <c r="AC251"/>
  <c r="U103"/>
  <c r="X103"/>
  <c r="Y103"/>
  <c r="Z103"/>
  <c r="AA103"/>
  <c r="AB103"/>
  <c r="AC103"/>
  <c r="U99"/>
  <c r="X99"/>
  <c r="Y99"/>
  <c r="Z99"/>
  <c r="AA99"/>
  <c r="V99"/>
  <c r="AB99"/>
  <c r="AC99"/>
  <c r="U100"/>
  <c r="X100"/>
  <c r="Y100"/>
  <c r="Z100"/>
  <c r="AA100"/>
  <c r="AB100"/>
  <c r="AC100"/>
  <c r="U436"/>
  <c r="X436"/>
  <c r="Y436"/>
  <c r="Z436"/>
  <c r="AA436"/>
  <c r="AB436"/>
  <c r="AC436"/>
  <c r="U458"/>
  <c r="X458"/>
  <c r="Y458"/>
  <c r="Z458"/>
  <c r="AA458"/>
  <c r="AB458"/>
  <c r="AC458"/>
  <c r="U600"/>
  <c r="X600"/>
  <c r="Y600"/>
  <c r="Z600"/>
  <c r="AA600"/>
  <c r="AB600"/>
  <c r="AC600"/>
  <c r="U931"/>
  <c r="X931"/>
  <c r="Y931"/>
  <c r="Z931"/>
  <c r="AA931"/>
  <c r="AB931"/>
  <c r="AC931"/>
  <c r="U913"/>
  <c r="X913"/>
  <c r="Y913"/>
  <c r="Z913"/>
  <c r="AA913"/>
  <c r="AB913"/>
  <c r="AC913"/>
  <c r="U910"/>
  <c r="X910"/>
  <c r="Y910"/>
  <c r="Z910"/>
  <c r="AA910"/>
  <c r="AB910"/>
  <c r="AC910"/>
  <c r="U459"/>
  <c r="X459"/>
  <c r="Y459"/>
  <c r="Z459"/>
  <c r="AA459"/>
  <c r="AB459"/>
  <c r="AC459"/>
  <c r="U212"/>
  <c r="X212"/>
  <c r="Y212"/>
  <c r="Z212"/>
  <c r="AA212"/>
  <c r="AB212"/>
  <c r="AC212"/>
  <c r="U765"/>
  <c r="X765"/>
  <c r="Y765"/>
  <c r="Z765"/>
  <c r="AA765"/>
  <c r="AB765"/>
  <c r="AC765"/>
  <c r="U104"/>
  <c r="X104"/>
  <c r="Y104"/>
  <c r="Z104"/>
  <c r="AA104"/>
  <c r="AB104"/>
  <c r="AC104"/>
  <c r="U700"/>
  <c r="X700"/>
  <c r="Y700"/>
  <c r="Z700"/>
  <c r="AA700"/>
  <c r="AB700"/>
  <c r="AC700"/>
  <c r="U699"/>
  <c r="X699"/>
  <c r="Y699"/>
  <c r="Z699"/>
  <c r="AA699"/>
  <c r="AB699"/>
  <c r="AC699"/>
  <c r="U252"/>
  <c r="X252"/>
  <c r="Y252"/>
  <c r="Z252"/>
  <c r="AA252"/>
  <c r="AB252"/>
  <c r="AC252"/>
  <c r="U253"/>
  <c r="X253"/>
  <c r="Y253"/>
  <c r="Z253"/>
  <c r="AA253"/>
  <c r="AB253"/>
  <c r="AC253"/>
  <c r="U254"/>
  <c r="X254"/>
  <c r="Y254"/>
  <c r="Z254"/>
  <c r="AA254"/>
  <c r="AB254"/>
  <c r="AC254"/>
  <c r="U255"/>
  <c r="X255"/>
  <c r="Y255"/>
  <c r="Z255"/>
  <c r="AA255"/>
  <c r="AB255"/>
  <c r="AC255"/>
  <c r="U862"/>
  <c r="X862"/>
  <c r="Y862"/>
  <c r="Z862"/>
  <c r="AA862"/>
  <c r="AB862"/>
  <c r="AC862"/>
  <c r="U102"/>
  <c r="X102"/>
  <c r="Y102"/>
  <c r="Z102"/>
  <c r="AA102"/>
  <c r="AB102"/>
  <c r="AC102"/>
  <c r="U3"/>
  <c r="X3"/>
  <c r="Y3"/>
  <c r="Z3"/>
  <c r="AA3"/>
  <c r="AB3"/>
  <c r="AC3"/>
  <c r="U863"/>
  <c r="X863"/>
  <c r="Y863"/>
  <c r="Z863"/>
  <c r="AA863"/>
  <c r="AB863"/>
  <c r="AC863"/>
  <c r="U864"/>
  <c r="X864"/>
  <c r="Y864"/>
  <c r="Z864"/>
  <c r="AA864"/>
  <c r="AB864"/>
  <c r="AC864"/>
  <c r="U866"/>
  <c r="X866"/>
  <c r="Y866"/>
  <c r="Z866"/>
  <c r="AA866"/>
  <c r="AB866"/>
  <c r="AC866"/>
  <c r="U701"/>
  <c r="X701"/>
  <c r="Y701"/>
  <c r="Z701"/>
  <c r="AA701"/>
  <c r="AB701"/>
  <c r="AC701"/>
  <c r="U437"/>
  <c r="X437"/>
  <c r="Y437"/>
  <c r="Z437"/>
  <c r="AA437"/>
  <c r="AB437"/>
  <c r="AC437"/>
  <c r="U105"/>
  <c r="X105"/>
  <c r="Y105"/>
  <c r="Z105"/>
  <c r="AA105"/>
  <c r="AB105"/>
  <c r="AC105"/>
  <c r="U106"/>
  <c r="X106"/>
  <c r="Y106"/>
  <c r="Z106"/>
  <c r="AA106"/>
  <c r="AB106"/>
  <c r="AC106"/>
  <c r="U466"/>
  <c r="X466"/>
  <c r="Y466"/>
  <c r="Z466"/>
  <c r="AA466"/>
  <c r="AB466"/>
  <c r="AC466"/>
  <c r="U784"/>
  <c r="X784"/>
  <c r="Y784"/>
  <c r="Z784"/>
  <c r="AA784"/>
  <c r="AB784"/>
  <c r="AC784"/>
  <c r="U782"/>
  <c r="X782"/>
  <c r="Y782"/>
  <c r="Z782"/>
  <c r="AA782"/>
  <c r="AB782"/>
  <c r="AC782"/>
  <c r="U188"/>
  <c r="X188"/>
  <c r="Y188"/>
  <c r="Z188"/>
  <c r="AA188"/>
  <c r="AB188"/>
  <c r="AC188"/>
  <c r="U187"/>
  <c r="X187"/>
  <c r="Y187"/>
  <c r="Z187"/>
  <c r="AA187"/>
  <c r="AB187"/>
  <c r="AC187"/>
  <c r="U505"/>
  <c r="X505"/>
  <c r="Y505"/>
  <c r="Z505"/>
  <c r="AA505"/>
  <c r="AB505"/>
  <c r="AC505"/>
  <c r="U390"/>
  <c r="X390"/>
  <c r="Y390"/>
  <c r="Z390"/>
  <c r="AA390"/>
  <c r="AB390"/>
  <c r="AC390"/>
  <c r="U384"/>
  <c r="X384"/>
  <c r="Y384"/>
  <c r="Z384"/>
  <c r="AA384"/>
  <c r="AB384"/>
  <c r="AC384"/>
  <c r="U388"/>
  <c r="X388"/>
  <c r="Y388"/>
  <c r="Z388"/>
  <c r="AA388"/>
  <c r="AB388"/>
  <c r="AC388"/>
  <c r="U867"/>
  <c r="X867"/>
  <c r="Y867"/>
  <c r="Z867"/>
  <c r="AA867"/>
  <c r="AB867"/>
  <c r="AC867"/>
  <c r="U865"/>
  <c r="X865"/>
  <c r="Y865"/>
  <c r="V865"/>
  <c r="Z865"/>
  <c r="AA865"/>
  <c r="AB865"/>
  <c r="AC865"/>
  <c r="U438"/>
  <c r="X438"/>
  <c r="Y438"/>
  <c r="Z438"/>
  <c r="AA438"/>
  <c r="AB438"/>
  <c r="AC438"/>
  <c r="U564"/>
  <c r="X564"/>
  <c r="Y564"/>
  <c r="Z564"/>
  <c r="AA564"/>
  <c r="AB564"/>
  <c r="AC564"/>
  <c r="U565"/>
  <c r="X565"/>
  <c r="Y565"/>
  <c r="Z565"/>
  <c r="AA565"/>
  <c r="AB565"/>
  <c r="AC565"/>
  <c r="U541"/>
  <c r="X541"/>
  <c r="Y541"/>
  <c r="Z541"/>
  <c r="AA541"/>
  <c r="AB541"/>
  <c r="AC541"/>
  <c r="U868"/>
  <c r="X868"/>
  <c r="Y868"/>
  <c r="Z868"/>
  <c r="AA868"/>
  <c r="AB868"/>
  <c r="AC868"/>
  <c r="U108"/>
  <c r="X108"/>
  <c r="Y108"/>
  <c r="Z108"/>
  <c r="AA108"/>
  <c r="AB108"/>
  <c r="AC108"/>
  <c r="U107"/>
  <c r="X107"/>
  <c r="Y107"/>
  <c r="Z107"/>
  <c r="AA107"/>
  <c r="AB107"/>
  <c r="AC107"/>
  <c r="U869"/>
  <c r="X869"/>
  <c r="Y869"/>
  <c r="Z869"/>
  <c r="AA869"/>
  <c r="AB869"/>
  <c r="AC869"/>
  <c r="U958"/>
  <c r="X958"/>
  <c r="Y958"/>
  <c r="Z958"/>
  <c r="AA958"/>
  <c r="AB958"/>
  <c r="AC958"/>
  <c r="U957"/>
  <c r="X957"/>
  <c r="V957"/>
  <c r="Y957"/>
  <c r="Z957"/>
  <c r="AA957"/>
  <c r="AB957"/>
  <c r="AC957"/>
  <c r="U646"/>
  <c r="X646"/>
  <c r="Y646"/>
  <c r="Z646"/>
  <c r="AA646"/>
  <c r="AB646"/>
  <c r="AC646"/>
  <c r="U785"/>
  <c r="X785"/>
  <c r="Y785"/>
  <c r="Z785"/>
  <c r="AA785"/>
  <c r="AB785"/>
  <c r="AC785"/>
  <c r="U389"/>
  <c r="X389"/>
  <c r="Y389"/>
  <c r="Z389"/>
  <c r="AA389"/>
  <c r="AB389"/>
  <c r="AC389"/>
  <c r="U190"/>
  <c r="X190"/>
  <c r="Y190"/>
  <c r="Z190"/>
  <c r="AA190"/>
  <c r="AB190"/>
  <c r="AC190"/>
  <c r="U567"/>
  <c r="X567"/>
  <c r="Y567"/>
  <c r="Z567"/>
  <c r="AA567"/>
  <c r="AB567"/>
  <c r="AC567"/>
  <c r="U256"/>
  <c r="X256"/>
  <c r="Y256"/>
  <c r="Z256"/>
  <c r="AA256"/>
  <c r="AB256"/>
  <c r="AC256"/>
  <c r="U258"/>
  <c r="X258"/>
  <c r="Y258"/>
  <c r="Z258"/>
  <c r="AA258"/>
  <c r="AB258"/>
  <c r="AC258"/>
  <c r="U191"/>
  <c r="X191"/>
  <c r="Y191"/>
  <c r="Z191"/>
  <c r="AA191"/>
  <c r="AB191"/>
  <c r="AC191"/>
  <c r="U604"/>
  <c r="X604"/>
  <c r="Y604"/>
  <c r="Z604"/>
  <c r="AA604"/>
  <c r="AB604"/>
  <c r="AC604"/>
  <c r="U786"/>
  <c r="X786"/>
  <c r="Y786"/>
  <c r="Z786"/>
  <c r="AA786"/>
  <c r="AB786"/>
  <c r="AC786"/>
  <c r="U787"/>
  <c r="X787"/>
  <c r="Y787"/>
  <c r="Z787"/>
  <c r="AA787"/>
  <c r="AB787"/>
  <c r="AC787"/>
  <c r="U257"/>
  <c r="X257"/>
  <c r="Y257"/>
  <c r="Z257"/>
  <c r="AA257"/>
  <c r="AB257"/>
  <c r="AC257"/>
  <c r="U259"/>
  <c r="X259"/>
  <c r="Y259"/>
  <c r="Z259"/>
  <c r="AA259"/>
  <c r="AB259"/>
  <c r="AC259"/>
  <c r="U702"/>
  <c r="X702"/>
  <c r="Y702"/>
  <c r="Z702"/>
  <c r="AA702"/>
  <c r="AB702"/>
  <c r="AC702"/>
  <c r="U540"/>
  <c r="X540"/>
  <c r="Y540"/>
  <c r="Z540"/>
  <c r="AA540"/>
  <c r="AB540"/>
  <c r="AC540"/>
  <c r="U543"/>
  <c r="X543"/>
  <c r="Y543"/>
  <c r="Z543"/>
  <c r="AA543"/>
  <c r="AB543"/>
  <c r="AC543"/>
  <c r="U461"/>
  <c r="X461"/>
  <c r="Y461"/>
  <c r="Z461"/>
  <c r="AA461"/>
  <c r="AB461"/>
  <c r="AC461"/>
  <c r="U391"/>
  <c r="X391"/>
  <c r="Y391"/>
  <c r="Z391"/>
  <c r="AA391"/>
  <c r="AB391"/>
  <c r="AC391"/>
  <c r="U392"/>
  <c r="X392"/>
  <c r="Y392"/>
  <c r="Z392"/>
  <c r="AA392"/>
  <c r="AB392"/>
  <c r="AC392"/>
  <c r="U109"/>
  <c r="X109"/>
  <c r="Y109"/>
  <c r="Z109"/>
  <c r="AA109"/>
  <c r="AB109"/>
  <c r="AC109"/>
  <c r="U703"/>
  <c r="X703"/>
  <c r="Y703"/>
  <c r="Z703"/>
  <c r="AA703"/>
  <c r="AB703"/>
  <c r="AC703"/>
  <c r="U704"/>
  <c r="X704"/>
  <c r="Y704"/>
  <c r="Z704"/>
  <c r="AA704"/>
  <c r="AB704"/>
  <c r="AC704"/>
  <c r="U468"/>
  <c r="X468"/>
  <c r="Y468"/>
  <c r="Z468"/>
  <c r="AA468"/>
  <c r="AB468"/>
  <c r="AC468"/>
  <c r="U568"/>
  <c r="X568"/>
  <c r="Y568"/>
  <c r="Z568"/>
  <c r="AA568"/>
  <c r="AB568"/>
  <c r="AC568"/>
  <c r="U566"/>
  <c r="X566"/>
  <c r="Y566"/>
  <c r="Z566"/>
  <c r="AA566"/>
  <c r="AB566"/>
  <c r="AC566"/>
  <c r="U393"/>
  <c r="X393"/>
  <c r="Y393"/>
  <c r="Z393"/>
  <c r="AA393"/>
  <c r="AB393"/>
  <c r="AC393"/>
  <c r="U394"/>
  <c r="X394"/>
  <c r="Y394"/>
  <c r="Z394"/>
  <c r="AA394"/>
  <c r="AB394"/>
  <c r="AC394"/>
  <c r="U395"/>
  <c r="X395"/>
  <c r="Y395"/>
  <c r="Z395"/>
  <c r="AA395"/>
  <c r="AB395"/>
  <c r="AC395"/>
  <c r="U469"/>
  <c r="X469"/>
  <c r="Y469"/>
  <c r="Z469"/>
  <c r="AA469"/>
  <c r="AB469"/>
  <c r="AC469"/>
  <c r="U101"/>
  <c r="X101"/>
  <c r="Y101"/>
  <c r="Z101"/>
  <c r="AA101"/>
  <c r="AB101"/>
  <c r="AC101"/>
  <c r="U705"/>
  <c r="X705"/>
  <c r="Y705"/>
  <c r="Z705"/>
  <c r="AA705"/>
  <c r="AB705"/>
  <c r="AC705"/>
  <c r="U706"/>
  <c r="X706"/>
  <c r="Y706"/>
  <c r="Z706"/>
  <c r="AA706"/>
  <c r="AB706"/>
  <c r="AC706"/>
  <c r="U261"/>
  <c r="X261"/>
  <c r="Y261"/>
  <c r="Z261"/>
  <c r="AA261"/>
  <c r="AB261"/>
  <c r="AC261"/>
  <c r="U262"/>
  <c r="X262"/>
  <c r="Y262"/>
  <c r="Z262"/>
  <c r="AA262"/>
  <c r="AB262"/>
  <c r="AC262"/>
  <c r="U260"/>
  <c r="X260"/>
  <c r="Y260"/>
  <c r="Z260"/>
  <c r="AA260"/>
  <c r="AB260"/>
  <c r="AC260"/>
  <c r="U788"/>
  <c r="X788"/>
  <c r="Y788"/>
  <c r="Z788"/>
  <c r="AA788"/>
  <c r="AB788"/>
  <c r="AC788"/>
  <c r="U569"/>
  <c r="X569"/>
  <c r="Y569"/>
  <c r="Z569"/>
  <c r="AA569"/>
  <c r="AB569"/>
  <c r="AC569"/>
  <c r="U707"/>
  <c r="X707"/>
  <c r="Y707"/>
  <c r="Z707"/>
  <c r="AA707"/>
  <c r="AB707"/>
  <c r="AC707"/>
  <c r="U82"/>
  <c r="X82"/>
  <c r="Y82"/>
  <c r="Z82"/>
  <c r="AA82"/>
  <c r="AB82"/>
  <c r="AC82"/>
  <c r="U439"/>
  <c r="X439"/>
  <c r="Y439"/>
  <c r="Z439"/>
  <c r="AA439"/>
  <c r="AB439"/>
  <c r="AC439"/>
  <c r="U211"/>
  <c r="X211"/>
  <c r="Y211"/>
  <c r="Z211"/>
  <c r="AA211"/>
  <c r="AB211"/>
  <c r="AC211"/>
  <c r="U213"/>
  <c r="X213"/>
  <c r="Y213"/>
  <c r="Z213"/>
  <c r="AA213"/>
  <c r="AB213"/>
  <c r="AC213"/>
  <c r="U900"/>
  <c r="X900"/>
  <c r="Y900"/>
  <c r="Z900"/>
  <c r="AA900"/>
  <c r="AB900"/>
  <c r="AC900"/>
  <c r="U790"/>
  <c r="X790"/>
  <c r="Y790"/>
  <c r="Z790"/>
  <c r="AA790"/>
  <c r="AB790"/>
  <c r="AC790"/>
  <c r="U789"/>
  <c r="X789"/>
  <c r="Y789"/>
  <c r="Z789"/>
  <c r="AA789"/>
  <c r="AB789"/>
  <c r="AC789"/>
  <c r="U110"/>
  <c r="X110"/>
  <c r="Y110"/>
  <c r="Z110"/>
  <c r="AA110"/>
  <c r="AB110"/>
  <c r="AC110"/>
  <c r="U127"/>
  <c r="X127"/>
  <c r="Y127"/>
  <c r="Z127"/>
  <c r="AA127"/>
  <c r="AB127"/>
  <c r="AC127"/>
  <c r="U111"/>
  <c r="X111"/>
  <c r="Y111"/>
  <c r="Z111"/>
  <c r="AA111"/>
  <c r="AB111"/>
  <c r="AC111"/>
  <c r="U601"/>
  <c r="X601"/>
  <c r="Y601"/>
  <c r="Z601"/>
  <c r="AA601"/>
  <c r="AB601"/>
  <c r="AC601"/>
  <c r="U263"/>
  <c r="X263"/>
  <c r="Y263"/>
  <c r="Z263"/>
  <c r="AA263"/>
  <c r="AB263"/>
  <c r="AC263"/>
  <c r="U112"/>
  <c r="X112"/>
  <c r="Y112"/>
  <c r="Z112"/>
  <c r="AA112"/>
  <c r="AB112"/>
  <c r="AC112"/>
  <c r="U605"/>
  <c r="X605"/>
  <c r="Y605"/>
  <c r="Z605"/>
  <c r="AA605"/>
  <c r="AB605"/>
  <c r="AC605"/>
  <c r="U606"/>
  <c r="X606"/>
  <c r="Y606"/>
  <c r="Z606"/>
  <c r="AA606"/>
  <c r="AB606"/>
  <c r="AC606"/>
  <c r="U265"/>
  <c r="X265"/>
  <c r="Y265"/>
  <c r="Z265"/>
  <c r="AA265"/>
  <c r="AB265"/>
  <c r="AC265"/>
  <c r="U791"/>
  <c r="X791"/>
  <c r="Y791"/>
  <c r="Z791"/>
  <c r="AA791"/>
  <c r="AB791"/>
  <c r="AC791"/>
  <c r="U215"/>
  <c r="X215"/>
  <c r="Y215"/>
  <c r="Z215"/>
  <c r="AA215"/>
  <c r="AB215"/>
  <c r="AC215"/>
  <c r="U518"/>
  <c r="X518"/>
  <c r="Y518"/>
  <c r="Z518"/>
  <c r="AA518"/>
  <c r="AB518"/>
  <c r="AC518"/>
  <c r="U520"/>
  <c r="X520"/>
  <c r="Y520"/>
  <c r="Z520"/>
  <c r="AA520"/>
  <c r="AB520"/>
  <c r="AC520"/>
  <c r="U80"/>
  <c r="X80"/>
  <c r="Y80"/>
  <c r="Z80"/>
  <c r="AA80"/>
  <c r="AB80"/>
  <c r="AC80"/>
  <c r="U570"/>
  <c r="X570"/>
  <c r="Y570"/>
  <c r="Z570"/>
  <c r="AA570"/>
  <c r="AB570"/>
  <c r="AC570"/>
  <c r="U871"/>
  <c r="X871"/>
  <c r="Y871"/>
  <c r="Z871"/>
  <c r="AA871"/>
  <c r="AB871"/>
  <c r="AC871"/>
  <c r="U792"/>
  <c r="X792"/>
  <c r="Y792"/>
  <c r="Z792"/>
  <c r="AA792"/>
  <c r="AB792"/>
  <c r="AC792"/>
  <c r="U396"/>
  <c r="X396"/>
  <c r="Y396"/>
  <c r="Z396"/>
  <c r="AA396"/>
  <c r="AB396"/>
  <c r="AC396"/>
  <c r="U802"/>
  <c r="X802"/>
  <c r="Y802"/>
  <c r="Z802"/>
  <c r="AA802"/>
  <c r="AB802"/>
  <c r="AC802"/>
  <c r="U803"/>
  <c r="X803"/>
  <c r="Y803"/>
  <c r="Z803"/>
  <c r="AA803"/>
  <c r="AB803"/>
  <c r="AC803"/>
  <c r="U519"/>
  <c r="X519"/>
  <c r="Y519"/>
  <c r="Z519"/>
  <c r="AA519"/>
  <c r="AB519"/>
  <c r="AC519"/>
  <c r="U4"/>
  <c r="X4"/>
  <c r="Y4"/>
  <c r="Z4"/>
  <c r="AA4"/>
  <c r="AB4"/>
  <c r="AC4"/>
  <c r="U5"/>
  <c r="X5"/>
  <c r="Y5"/>
  <c r="Z5"/>
  <c r="AA5"/>
  <c r="AB5"/>
  <c r="AC5"/>
  <c r="U121"/>
  <c r="X121"/>
  <c r="Y121"/>
  <c r="Z121"/>
  <c r="AA121"/>
  <c r="AB121"/>
  <c r="AC121"/>
  <c r="U131"/>
  <c r="X131"/>
  <c r="Y131"/>
  <c r="Z131"/>
  <c r="AA131"/>
  <c r="AB131"/>
  <c r="AC131"/>
  <c r="U130"/>
  <c r="X130"/>
  <c r="Y130"/>
  <c r="Z130"/>
  <c r="AA130"/>
  <c r="AB130"/>
  <c r="AC130"/>
  <c r="U214"/>
  <c r="X214"/>
  <c r="Y214"/>
  <c r="Z214"/>
  <c r="AA214"/>
  <c r="AB214"/>
  <c r="AC214"/>
  <c r="U66"/>
  <c r="X66"/>
  <c r="Y66"/>
  <c r="Z66"/>
  <c r="AA66"/>
  <c r="AB66"/>
  <c r="AC66"/>
  <c r="U766"/>
  <c r="X766"/>
  <c r="Y766"/>
  <c r="Z766"/>
  <c r="AA766"/>
  <c r="AB766"/>
  <c r="AC766"/>
  <c r="U572"/>
  <c r="X572"/>
  <c r="Y572"/>
  <c r="Z572"/>
  <c r="AA572"/>
  <c r="AB572"/>
  <c r="AC572"/>
  <c r="U571"/>
  <c r="X571"/>
  <c r="Y571"/>
  <c r="Z571"/>
  <c r="V571"/>
  <c r="AA571"/>
  <c r="AB571"/>
  <c r="AC571"/>
  <c r="U574"/>
  <c r="X574"/>
  <c r="Y574"/>
  <c r="Z574"/>
  <c r="AA574"/>
  <c r="AB574"/>
  <c r="AC574"/>
  <c r="U576"/>
  <c r="X576"/>
  <c r="Y576"/>
  <c r="Z576"/>
  <c r="AA576"/>
  <c r="AB576"/>
  <c r="AC576"/>
  <c r="U575"/>
  <c r="X575"/>
  <c r="Y575"/>
  <c r="Z575"/>
  <c r="AA575"/>
  <c r="AB575"/>
  <c r="AC575"/>
  <c r="U440"/>
  <c r="X440"/>
  <c r="Y440"/>
  <c r="Z440"/>
  <c r="AA440"/>
  <c r="AB440"/>
  <c r="AC440"/>
  <c r="U507"/>
  <c r="X507"/>
  <c r="Y507"/>
  <c r="Z507"/>
  <c r="AA507"/>
  <c r="AB507"/>
  <c r="AC507"/>
  <c r="U95"/>
  <c r="X95"/>
  <c r="Y95"/>
  <c r="Z95"/>
  <c r="AA95"/>
  <c r="AB95"/>
  <c r="AC95"/>
  <c r="U264"/>
  <c r="X264"/>
  <c r="Y264"/>
  <c r="Z264"/>
  <c r="AA264"/>
  <c r="AB264"/>
  <c r="AC264"/>
  <c r="U266"/>
  <c r="X266"/>
  <c r="V266"/>
  <c r="Y266"/>
  <c r="Z266"/>
  <c r="AA266"/>
  <c r="AB266"/>
  <c r="AC266"/>
  <c r="U267"/>
  <c r="X267"/>
  <c r="Y267"/>
  <c r="Z267"/>
  <c r="AA267"/>
  <c r="AB267"/>
  <c r="AC267"/>
  <c r="U470"/>
  <c r="X470"/>
  <c r="Y470"/>
  <c r="Z470"/>
  <c r="AA470"/>
  <c r="AB470"/>
  <c r="AC470"/>
  <c r="U471"/>
  <c r="X471"/>
  <c r="Y471"/>
  <c r="Z471"/>
  <c r="AA471"/>
  <c r="AB471"/>
  <c r="AC471"/>
  <c r="U216"/>
  <c r="X216"/>
  <c r="Y216"/>
  <c r="Z216"/>
  <c r="AA216"/>
  <c r="AB216"/>
  <c r="AC216"/>
  <c r="U870"/>
  <c r="X870"/>
  <c r="Y870"/>
  <c r="Z870"/>
  <c r="AA870"/>
  <c r="AB870"/>
  <c r="AC870"/>
  <c r="U759"/>
  <c r="X759"/>
  <c r="Y759"/>
  <c r="Z759"/>
  <c r="AA759"/>
  <c r="AB759"/>
  <c r="AC759"/>
  <c r="U472"/>
  <c r="X472"/>
  <c r="Y472"/>
  <c r="Z472"/>
  <c r="AA472"/>
  <c r="AB472"/>
  <c r="AC472"/>
  <c r="U804"/>
  <c r="X804"/>
  <c r="Y804"/>
  <c r="Z804"/>
  <c r="AA804"/>
  <c r="AB804"/>
  <c r="AC804"/>
  <c r="U805"/>
  <c r="X805"/>
  <c r="Y805"/>
  <c r="Z805"/>
  <c r="AA805"/>
  <c r="AB805"/>
  <c r="AC805"/>
  <c r="U441"/>
  <c r="X441"/>
  <c r="Y441"/>
  <c r="Z441"/>
  <c r="AA441"/>
  <c r="AB441"/>
  <c r="AC441"/>
  <c r="U268"/>
  <c r="X268"/>
  <c r="Y268"/>
  <c r="Z268"/>
  <c r="AA268"/>
  <c r="AB268"/>
  <c r="AC268"/>
  <c r="U767"/>
  <c r="X767"/>
  <c r="Y767"/>
  <c r="Z767"/>
  <c r="AA767"/>
  <c r="AB767"/>
  <c r="AC767"/>
  <c r="U806"/>
  <c r="X806"/>
  <c r="Y806"/>
  <c r="Z806"/>
  <c r="AA806"/>
  <c r="AB806"/>
  <c r="AC806"/>
  <c r="U442"/>
  <c r="X442"/>
  <c r="Y442"/>
  <c r="Z442"/>
  <c r="AA442"/>
  <c r="AB442"/>
  <c r="AC442"/>
  <c r="U443"/>
  <c r="X443"/>
  <c r="Y443"/>
  <c r="Z443"/>
  <c r="AA443"/>
  <c r="AB443"/>
  <c r="AC443"/>
  <c r="U807"/>
  <c r="X807"/>
  <c r="Y807"/>
  <c r="Z807"/>
  <c r="AA807"/>
  <c r="AB807"/>
  <c r="AC807"/>
  <c r="U113"/>
  <c r="X113"/>
  <c r="Y113"/>
  <c r="Z113"/>
  <c r="AA113"/>
  <c r="AB113"/>
  <c r="AC113"/>
  <c r="U607"/>
  <c r="X607"/>
  <c r="Y607"/>
  <c r="Z607"/>
  <c r="AA607"/>
  <c r="AB607"/>
  <c r="AC607"/>
  <c r="U808"/>
  <c r="X808"/>
  <c r="Y808"/>
  <c r="Z808"/>
  <c r="AA808"/>
  <c r="AB808"/>
  <c r="AC808"/>
  <c r="U872"/>
  <c r="X872"/>
  <c r="Y872"/>
  <c r="Z872"/>
  <c r="AA872"/>
  <c r="AB872"/>
  <c r="AC872"/>
  <c r="U270"/>
  <c r="X270"/>
  <c r="Y270"/>
  <c r="Z270"/>
  <c r="AA270"/>
  <c r="AB270"/>
  <c r="AC270"/>
  <c r="U648"/>
  <c r="X648"/>
  <c r="Y648"/>
  <c r="Z648"/>
  <c r="AA648"/>
  <c r="AB648"/>
  <c r="AC648"/>
  <c r="U269"/>
  <c r="X269"/>
  <c r="Y269"/>
  <c r="Z269"/>
  <c r="AA269"/>
  <c r="AB269"/>
  <c r="AC269"/>
  <c r="U473"/>
  <c r="X473"/>
  <c r="Y473"/>
  <c r="Z473"/>
  <c r="AA473"/>
  <c r="AB473"/>
  <c r="AC473"/>
  <c r="U67"/>
  <c r="X67"/>
  <c r="Y67"/>
  <c r="Z67"/>
  <c r="AA67"/>
  <c r="AB67"/>
  <c r="AC67"/>
  <c r="U68"/>
  <c r="X68"/>
  <c r="Y68"/>
  <c r="Z68"/>
  <c r="AA68"/>
  <c r="AB68"/>
  <c r="AC68"/>
  <c r="U647"/>
  <c r="X647"/>
  <c r="Y647"/>
  <c r="Z647"/>
  <c r="AA647"/>
  <c r="AB647"/>
  <c r="AC647"/>
  <c r="U874"/>
  <c r="X874"/>
  <c r="Y874"/>
  <c r="Z874"/>
  <c r="AA874"/>
  <c r="AB874"/>
  <c r="AC874"/>
  <c r="U878"/>
  <c r="X878"/>
  <c r="Y878"/>
  <c r="Z878"/>
  <c r="AA878"/>
  <c r="AB878"/>
  <c r="AC878"/>
  <c r="U876"/>
  <c r="X876"/>
  <c r="Y876"/>
  <c r="Z876"/>
  <c r="AA876"/>
  <c r="AB876"/>
  <c r="AC876"/>
  <c r="U875"/>
  <c r="X875"/>
  <c r="Y875"/>
  <c r="Z875"/>
  <c r="AA875"/>
  <c r="AB875"/>
  <c r="AC875"/>
  <c r="U397"/>
  <c r="X397"/>
  <c r="V397"/>
  <c r="Y397"/>
  <c r="Z397"/>
  <c r="AA397"/>
  <c r="AB397"/>
  <c r="AC397"/>
  <c r="U398"/>
  <c r="X398"/>
  <c r="Y398"/>
  <c r="Z398"/>
  <c r="AA398"/>
  <c r="AB398"/>
  <c r="AC398"/>
  <c r="U69"/>
  <c r="X69"/>
  <c r="Y69"/>
  <c r="Z69"/>
  <c r="AA69"/>
  <c r="AB69"/>
  <c r="AC69"/>
  <c r="U271"/>
  <c r="X271"/>
  <c r="Y271"/>
  <c r="Z271"/>
  <c r="AA271"/>
  <c r="AB271"/>
  <c r="AC271"/>
  <c r="U274"/>
  <c r="X274"/>
  <c r="Y274"/>
  <c r="Z274"/>
  <c r="AA274"/>
  <c r="AB274"/>
  <c r="AC274"/>
  <c r="U272"/>
  <c r="X272"/>
  <c r="Y272"/>
  <c r="Z272"/>
  <c r="AA272"/>
  <c r="AB272"/>
  <c r="AC272"/>
  <c r="U809"/>
  <c r="X809"/>
  <c r="V809"/>
  <c r="Y809"/>
  <c r="Z809"/>
  <c r="AA809"/>
  <c r="AB809"/>
  <c r="AC809"/>
  <c r="U810"/>
  <c r="X810"/>
  <c r="Y810"/>
  <c r="Z810"/>
  <c r="AA810"/>
  <c r="AB810"/>
  <c r="AC810"/>
  <c r="U6"/>
  <c r="X6"/>
  <c r="Y6"/>
  <c r="Z6"/>
  <c r="AA6"/>
  <c r="AB6"/>
  <c r="AC6"/>
  <c r="U206"/>
  <c r="X206"/>
  <c r="Y206"/>
  <c r="Z206"/>
  <c r="AA206"/>
  <c r="AB206"/>
  <c r="AC206"/>
  <c r="U760"/>
  <c r="X760"/>
  <c r="Y760"/>
  <c r="Z760"/>
  <c r="AA760"/>
  <c r="AB760"/>
  <c r="AC760"/>
  <c r="U474"/>
  <c r="X474"/>
  <c r="Y474"/>
  <c r="Z474"/>
  <c r="AA474"/>
  <c r="AB474"/>
  <c r="AC474"/>
  <c r="U73"/>
  <c r="X73"/>
  <c r="Y73"/>
  <c r="Z73"/>
  <c r="AA73"/>
  <c r="AB73"/>
  <c r="AC73"/>
  <c r="U608"/>
  <c r="X608"/>
  <c r="Y608"/>
  <c r="Z608"/>
  <c r="AA608"/>
  <c r="AB608"/>
  <c r="AC608"/>
  <c r="U475"/>
  <c r="X475"/>
  <c r="Y475"/>
  <c r="Z475"/>
  <c r="AA475"/>
  <c r="AB475"/>
  <c r="AC475"/>
  <c r="U476"/>
  <c r="X476"/>
  <c r="Y476"/>
  <c r="Z476"/>
  <c r="AA476"/>
  <c r="AB476"/>
  <c r="AC476"/>
  <c r="U273"/>
  <c r="X273"/>
  <c r="V273"/>
  <c r="Y273"/>
  <c r="Z273"/>
  <c r="AA273"/>
  <c r="AB273"/>
  <c r="AC273"/>
  <c r="U275"/>
  <c r="X275"/>
  <c r="Y275"/>
  <c r="Z275"/>
  <c r="AA275"/>
  <c r="AB275"/>
  <c r="AC275"/>
  <c r="U276"/>
  <c r="X276"/>
  <c r="Y276"/>
  <c r="Z276"/>
  <c r="AA276"/>
  <c r="AB276"/>
  <c r="AC276"/>
  <c r="U277"/>
  <c r="X277"/>
  <c r="Y277"/>
  <c r="Z277"/>
  <c r="AA277"/>
  <c r="AB277"/>
  <c r="AC277"/>
  <c r="U811"/>
  <c r="X811"/>
  <c r="Y811"/>
  <c r="Z811"/>
  <c r="AA811"/>
  <c r="AB811"/>
  <c r="AC811"/>
  <c r="U899"/>
  <c r="X899"/>
  <c r="Y899"/>
  <c r="Z899"/>
  <c r="AA899"/>
  <c r="AB899"/>
  <c r="AC899"/>
  <c r="U494"/>
  <c r="X494"/>
  <c r="Y494"/>
  <c r="Z494"/>
  <c r="AA494"/>
  <c r="AB494"/>
  <c r="AC494"/>
  <c r="U477"/>
  <c r="X477"/>
  <c r="Y477"/>
  <c r="Z477"/>
  <c r="AA477"/>
  <c r="AB477"/>
  <c r="AC477"/>
  <c r="U508"/>
  <c r="X508"/>
  <c r="Y508"/>
  <c r="Z508"/>
  <c r="AA508"/>
  <c r="AB508"/>
  <c r="AC508"/>
  <c r="U114"/>
  <c r="X114"/>
  <c r="Y114"/>
  <c r="Z114"/>
  <c r="AA114"/>
  <c r="AB114"/>
  <c r="AC114"/>
  <c r="U609"/>
  <c r="X609"/>
  <c r="Y609"/>
  <c r="Z609"/>
  <c r="AA609"/>
  <c r="AB609"/>
  <c r="AC609"/>
  <c r="U610"/>
  <c r="X610"/>
  <c r="Y610"/>
  <c r="Z610"/>
  <c r="AA610"/>
  <c r="AB610"/>
  <c r="AC610"/>
  <c r="U611"/>
  <c r="X611"/>
  <c r="Y611"/>
  <c r="Z611"/>
  <c r="AA611"/>
  <c r="AB611"/>
  <c r="AC611"/>
  <c r="U344"/>
  <c r="X344"/>
  <c r="Y344"/>
  <c r="Z344"/>
  <c r="AA344"/>
  <c r="AB344"/>
  <c r="AC344"/>
  <c r="U331"/>
  <c r="X331"/>
  <c r="Y331"/>
  <c r="Z331"/>
  <c r="AA331"/>
  <c r="AB331"/>
  <c r="AC331"/>
  <c r="U613"/>
  <c r="X613"/>
  <c r="Y613"/>
  <c r="Z613"/>
  <c r="AA613"/>
  <c r="AB613"/>
  <c r="AC613"/>
  <c r="U612"/>
  <c r="X612"/>
  <c r="Y612"/>
  <c r="Z612"/>
  <c r="AA612"/>
  <c r="AB612"/>
  <c r="AC612"/>
  <c r="U278"/>
  <c r="X278"/>
  <c r="Y278"/>
  <c r="Z278"/>
  <c r="AA278"/>
  <c r="AB278"/>
  <c r="AC278"/>
  <c r="U544"/>
  <c r="X544"/>
  <c r="Y544"/>
  <c r="Z544"/>
  <c r="AA544"/>
  <c r="AB544"/>
  <c r="AC544"/>
  <c r="U218"/>
  <c r="X218"/>
  <c r="Y218"/>
  <c r="Z218"/>
  <c r="AA218"/>
  <c r="AB218"/>
  <c r="AC218"/>
  <c r="U115"/>
  <c r="X115"/>
  <c r="Y115"/>
  <c r="Z115"/>
  <c r="AA115"/>
  <c r="AB115"/>
  <c r="AC115"/>
  <c r="U492"/>
  <c r="X492"/>
  <c r="Y492"/>
  <c r="Z492"/>
  <c r="AA492"/>
  <c r="AB492"/>
  <c r="AC492"/>
  <c r="U753"/>
  <c r="X753"/>
  <c r="Y753"/>
  <c r="Z753"/>
  <c r="AA753"/>
  <c r="AB753"/>
  <c r="AC753"/>
  <c r="U614"/>
  <c r="X614"/>
  <c r="Y614"/>
  <c r="Z614"/>
  <c r="AA614"/>
  <c r="AB614"/>
  <c r="AC614"/>
  <c r="U132"/>
  <c r="X132"/>
  <c r="Y132"/>
  <c r="Z132"/>
  <c r="AA132"/>
  <c r="AB132"/>
  <c r="AC132"/>
  <c r="U8"/>
  <c r="X8"/>
  <c r="Y8"/>
  <c r="Z8"/>
  <c r="AA8"/>
  <c r="AB8"/>
  <c r="AC8"/>
  <c r="U756"/>
  <c r="X756"/>
  <c r="Y756"/>
  <c r="Z756"/>
  <c r="AA756"/>
  <c r="AB756"/>
  <c r="AC756"/>
  <c r="U116"/>
  <c r="X116"/>
  <c r="Y116"/>
  <c r="Z116"/>
  <c r="AA116"/>
  <c r="AB116"/>
  <c r="AC116"/>
  <c r="U812"/>
  <c r="X812"/>
  <c r="Y812"/>
  <c r="Z812"/>
  <c r="AA812"/>
  <c r="AB812"/>
  <c r="AC812"/>
  <c r="U117"/>
  <c r="X117"/>
  <c r="Y117"/>
  <c r="Z117"/>
  <c r="AA117"/>
  <c r="AB117"/>
  <c r="AC117"/>
  <c r="U120"/>
  <c r="X120"/>
  <c r="Y120"/>
  <c r="Z120"/>
  <c r="AA120"/>
  <c r="AB120"/>
  <c r="AC120"/>
  <c r="U217"/>
  <c r="X217"/>
  <c r="Y217"/>
  <c r="Z217"/>
  <c r="AA217"/>
  <c r="AB217"/>
  <c r="AC217"/>
  <c r="U7"/>
  <c r="X7"/>
  <c r="Y7"/>
  <c r="Z7"/>
  <c r="AA7"/>
  <c r="AB7"/>
  <c r="AC7"/>
  <c r="U813"/>
  <c r="X813"/>
  <c r="Y813"/>
  <c r="Z813"/>
  <c r="AA813"/>
  <c r="AB813"/>
  <c r="AC813"/>
  <c r="U219"/>
  <c r="X219"/>
  <c r="Y219"/>
  <c r="Z219"/>
  <c r="AA219"/>
  <c r="AB219"/>
  <c r="AC219"/>
  <c r="U220"/>
  <c r="X220"/>
  <c r="Y220"/>
  <c r="Z220"/>
  <c r="AA220"/>
  <c r="AB220"/>
  <c r="AC220"/>
  <c r="U119"/>
  <c r="X119"/>
  <c r="Y119"/>
  <c r="Z119"/>
  <c r="AA119"/>
  <c r="AB119"/>
  <c r="AC119"/>
  <c r="U879"/>
  <c r="X879"/>
  <c r="Y879"/>
  <c r="Z879"/>
  <c r="AA879"/>
  <c r="AB879"/>
  <c r="AC879"/>
  <c r="U880"/>
  <c r="X880"/>
  <c r="Y880"/>
  <c r="Z880"/>
  <c r="AA880"/>
  <c r="AB880"/>
  <c r="AC880"/>
  <c r="U881"/>
  <c r="X881"/>
  <c r="Y881"/>
  <c r="Z881"/>
  <c r="AA881"/>
  <c r="AB881"/>
  <c r="AC881"/>
  <c r="U883"/>
  <c r="X883"/>
  <c r="Y883"/>
  <c r="Z883"/>
  <c r="AA883"/>
  <c r="AB883"/>
  <c r="AC883"/>
  <c r="U882"/>
  <c r="X882"/>
  <c r="Y882"/>
  <c r="Z882"/>
  <c r="AA882"/>
  <c r="AB882"/>
  <c r="AC882"/>
  <c r="U9"/>
  <c r="X9"/>
  <c r="Y9"/>
  <c r="Z9"/>
  <c r="AA9"/>
  <c r="AB9"/>
  <c r="AC9"/>
  <c r="U814"/>
  <c r="X814"/>
  <c r="Y814"/>
  <c r="Z814"/>
  <c r="AA814"/>
  <c r="AB814"/>
  <c r="AC814"/>
  <c r="U12"/>
  <c r="X12"/>
  <c r="Y12"/>
  <c r="Z12"/>
  <c r="AA12"/>
  <c r="AB12"/>
  <c r="AC12"/>
  <c r="U10"/>
  <c r="X10"/>
  <c r="Y10"/>
  <c r="Z10"/>
  <c r="V10"/>
  <c r="AA10"/>
  <c r="AB10"/>
  <c r="AC10"/>
  <c r="U11"/>
  <c r="X11"/>
  <c r="Y11"/>
  <c r="Z11"/>
  <c r="AA11"/>
  <c r="AB11"/>
  <c r="AC11"/>
  <c r="U884"/>
  <c r="X884"/>
  <c r="Y884"/>
  <c r="Z884"/>
  <c r="AA884"/>
  <c r="AB884"/>
  <c r="AC884"/>
  <c r="U279"/>
  <c r="X279"/>
  <c r="Y279"/>
  <c r="Z279"/>
  <c r="AA279"/>
  <c r="AB279"/>
  <c r="AC279"/>
  <c r="U15"/>
  <c r="X15"/>
  <c r="Y15"/>
  <c r="Z15"/>
  <c r="AA15"/>
  <c r="AB15"/>
  <c r="AC15"/>
  <c r="U352"/>
  <c r="X352"/>
  <c r="Y352"/>
  <c r="Z352"/>
  <c r="AA352"/>
  <c r="AB352"/>
  <c r="AC352"/>
  <c r="U885"/>
  <c r="X885"/>
  <c r="Y885"/>
  <c r="Z885"/>
  <c r="AA885"/>
  <c r="AB885"/>
  <c r="AC885"/>
  <c r="U280"/>
  <c r="X280"/>
  <c r="Y280"/>
  <c r="Z280"/>
  <c r="AA280"/>
  <c r="AB280"/>
  <c r="AC280"/>
  <c r="U521"/>
  <c r="X521"/>
  <c r="Y521"/>
  <c r="Z521"/>
  <c r="AA521"/>
  <c r="AB521"/>
  <c r="AC521"/>
  <c r="U71"/>
  <c r="X71"/>
  <c r="Y71"/>
  <c r="Z71"/>
  <c r="AA71"/>
  <c r="AB71"/>
  <c r="AC71"/>
  <c r="U616"/>
  <c r="X616"/>
  <c r="Y616"/>
  <c r="Z616"/>
  <c r="AA616"/>
  <c r="AB616"/>
  <c r="AC616"/>
  <c r="U493"/>
  <c r="X493"/>
  <c r="Y493"/>
  <c r="Z493"/>
  <c r="AA493"/>
  <c r="AB493"/>
  <c r="AC493"/>
  <c r="U491"/>
  <c r="X491"/>
  <c r="Y491"/>
  <c r="Z491"/>
  <c r="AA491"/>
  <c r="AB491"/>
  <c r="AC491"/>
  <c r="U615"/>
  <c r="X615"/>
  <c r="Y615"/>
  <c r="Z615"/>
  <c r="AA615"/>
  <c r="AB615"/>
  <c r="AC615"/>
  <c r="U768"/>
  <c r="X768"/>
  <c r="Y768"/>
  <c r="Z768"/>
  <c r="AA768"/>
  <c r="AB768"/>
  <c r="AC768"/>
  <c r="U444"/>
  <c r="X444"/>
  <c r="Y444"/>
  <c r="Z444"/>
  <c r="AA444"/>
  <c r="AB444"/>
  <c r="AC444"/>
  <c r="U281"/>
  <c r="X281"/>
  <c r="Y281"/>
  <c r="Z281"/>
  <c r="AA281"/>
  <c r="AB281"/>
  <c r="AC281"/>
  <c r="U282"/>
  <c r="X282"/>
  <c r="Y282"/>
  <c r="Z282"/>
  <c r="AA282"/>
  <c r="AB282"/>
  <c r="AC282"/>
  <c r="U221"/>
  <c r="X221"/>
  <c r="Y221"/>
  <c r="Z221"/>
  <c r="AA221"/>
  <c r="AB221"/>
  <c r="AC221"/>
  <c r="U222"/>
  <c r="X222"/>
  <c r="Y222"/>
  <c r="Z222"/>
  <c r="AA222"/>
  <c r="AB222"/>
  <c r="AC222"/>
  <c r="U128"/>
  <c r="X128"/>
  <c r="Y128"/>
  <c r="Z128"/>
  <c r="AA128"/>
  <c r="AB128"/>
  <c r="AC128"/>
  <c r="U129"/>
  <c r="X129"/>
  <c r="Y129"/>
  <c r="Z129"/>
  <c r="AA129"/>
  <c r="AB129"/>
  <c r="AC129"/>
  <c r="U602"/>
  <c r="X602"/>
  <c r="Y602"/>
  <c r="Z602"/>
  <c r="AA602"/>
  <c r="AB602"/>
  <c r="AC602"/>
  <c r="U617"/>
  <c r="X617"/>
  <c r="Y617"/>
  <c r="Z617"/>
  <c r="AA617"/>
  <c r="AB617"/>
  <c r="AC617"/>
  <c r="U522"/>
  <c r="X522"/>
  <c r="Y522"/>
  <c r="Z522"/>
  <c r="AA522"/>
  <c r="AB522"/>
  <c r="AC522"/>
  <c r="U14"/>
  <c r="X14"/>
  <c r="Y14"/>
  <c r="Z14"/>
  <c r="AA14"/>
  <c r="AB14"/>
  <c r="AC14"/>
  <c r="U445"/>
  <c r="X445"/>
  <c r="Y445"/>
  <c r="Z445"/>
  <c r="AA445"/>
  <c r="AB445"/>
  <c r="AC445"/>
  <c r="U283"/>
  <c r="X283"/>
  <c r="Y283"/>
  <c r="Z283"/>
  <c r="AA283"/>
  <c r="AB283"/>
  <c r="AC283"/>
  <c r="U481"/>
  <c r="X481"/>
  <c r="Y481"/>
  <c r="Z481"/>
  <c r="AA481"/>
  <c r="AB481"/>
  <c r="AC481"/>
  <c r="U485"/>
  <c r="X485"/>
  <c r="Y485"/>
  <c r="Z485"/>
  <c r="AA485"/>
  <c r="AB485"/>
  <c r="AC485"/>
  <c r="U284"/>
  <c r="X284"/>
  <c r="Y284"/>
  <c r="Z284"/>
  <c r="AA284"/>
  <c r="AB284"/>
  <c r="AC284"/>
  <c r="U125"/>
  <c r="X125"/>
  <c r="Y125"/>
  <c r="Z125"/>
  <c r="AA125"/>
  <c r="AB125"/>
  <c r="AC125"/>
  <c r="U126"/>
  <c r="X126"/>
  <c r="Y126"/>
  <c r="Z126"/>
  <c r="AA126"/>
  <c r="AB126"/>
  <c r="AC126"/>
  <c r="U618"/>
  <c r="X618"/>
  <c r="Y618"/>
  <c r="Z618"/>
  <c r="AA618"/>
  <c r="AB618"/>
  <c r="AC618"/>
  <c r="U506"/>
  <c r="X506"/>
  <c r="Y506"/>
  <c r="Z506"/>
  <c r="AA506"/>
  <c r="AB506"/>
  <c r="AC506"/>
  <c r="U498"/>
  <c r="X498"/>
  <c r="Y498"/>
  <c r="Z498"/>
  <c r="AA498"/>
  <c r="AB498"/>
  <c r="AC498"/>
  <c r="U189"/>
  <c r="X189"/>
  <c r="Y189"/>
  <c r="Z189"/>
  <c r="AA189"/>
  <c r="AB189"/>
  <c r="AC189"/>
  <c r="U649"/>
  <c r="X649"/>
  <c r="Y649"/>
  <c r="Z649"/>
  <c r="AA649"/>
  <c r="AB649"/>
  <c r="AC649"/>
  <c r="U285"/>
  <c r="X285"/>
  <c r="Y285"/>
  <c r="Z285"/>
  <c r="AA285"/>
  <c r="AB285"/>
  <c r="AC285"/>
  <c r="U523"/>
  <c r="X523"/>
  <c r="Y523"/>
  <c r="Z523"/>
  <c r="AA523"/>
  <c r="AB523"/>
  <c r="AC523"/>
  <c r="U16"/>
  <c r="X16"/>
  <c r="Y16"/>
  <c r="Z16"/>
  <c r="AA16"/>
  <c r="AB16"/>
  <c r="AC16"/>
  <c r="U446"/>
  <c r="X446"/>
  <c r="Y446"/>
  <c r="Z446"/>
  <c r="AA446"/>
  <c r="AB446"/>
  <c r="AC446"/>
  <c r="U886"/>
  <c r="X886"/>
  <c r="Y886"/>
  <c r="Z886"/>
  <c r="AA886"/>
  <c r="AB886"/>
  <c r="AC886"/>
  <c r="U447"/>
  <c r="X447"/>
  <c r="Y447"/>
  <c r="Z447"/>
  <c r="AA447"/>
  <c r="AB447"/>
  <c r="AC447"/>
  <c r="U708"/>
  <c r="X708"/>
  <c r="Y708"/>
  <c r="Z708"/>
  <c r="AA708"/>
  <c r="AB708"/>
  <c r="AC708"/>
  <c r="U124"/>
  <c r="X124"/>
  <c r="V124"/>
  <c r="Y124"/>
  <c r="Z124"/>
  <c r="AA124"/>
  <c r="AB124"/>
  <c r="AC124"/>
  <c r="U223"/>
  <c r="X223"/>
  <c r="Y223"/>
  <c r="Z223"/>
  <c r="AA223"/>
  <c r="AB223"/>
  <c r="AC223"/>
  <c r="U225"/>
  <c r="X225"/>
  <c r="Y225"/>
  <c r="Z225"/>
  <c r="AA225"/>
  <c r="AB225"/>
  <c r="AC225"/>
  <c r="U123"/>
  <c r="X123"/>
  <c r="Y123"/>
  <c r="Z123"/>
  <c r="AA123"/>
  <c r="AB123"/>
  <c r="AC123"/>
  <c r="U286"/>
  <c r="X286"/>
  <c r="Y286"/>
  <c r="Z286"/>
  <c r="AA286"/>
  <c r="AB286"/>
  <c r="AC286"/>
  <c r="U287"/>
  <c r="X287"/>
  <c r="Y287"/>
  <c r="Z287"/>
  <c r="AA287"/>
  <c r="AB287"/>
  <c r="AC287"/>
  <c r="U288"/>
  <c r="X288"/>
  <c r="Y288"/>
  <c r="Z288"/>
  <c r="AA288"/>
  <c r="AB288"/>
  <c r="AC288"/>
  <c r="U710"/>
  <c r="X710"/>
  <c r="Y710"/>
  <c r="Z710"/>
  <c r="AA710"/>
  <c r="AB710"/>
  <c r="AC710"/>
  <c r="U709"/>
  <c r="X709"/>
  <c r="Y709"/>
  <c r="Z709"/>
  <c r="AA709"/>
  <c r="AB709"/>
  <c r="AC709"/>
  <c r="U17"/>
  <c r="X17"/>
  <c r="V17"/>
  <c r="Y17"/>
  <c r="Z17"/>
  <c r="AA17"/>
  <c r="AB17"/>
  <c r="AC17"/>
  <c r="U18"/>
  <c r="X18"/>
  <c r="Y18"/>
  <c r="Z18"/>
  <c r="AA18"/>
  <c r="AB18"/>
  <c r="AC18"/>
  <c r="U547"/>
  <c r="X547"/>
  <c r="Y547"/>
  <c r="Z547"/>
  <c r="AA547"/>
  <c r="AB547"/>
  <c r="AC547"/>
  <c r="U558"/>
  <c r="X558"/>
  <c r="Y558"/>
  <c r="Z558"/>
  <c r="AA558"/>
  <c r="AB558"/>
  <c r="AC558"/>
  <c r="U224"/>
  <c r="X224"/>
  <c r="Y224"/>
  <c r="Z224"/>
  <c r="AA224"/>
  <c r="AB224"/>
  <c r="AC224"/>
  <c r="U227"/>
  <c r="X227"/>
  <c r="Y227"/>
  <c r="Z227"/>
  <c r="AA227"/>
  <c r="AB227"/>
  <c r="AC227"/>
  <c r="U226"/>
  <c r="X226"/>
  <c r="Y226"/>
  <c r="Z226"/>
  <c r="AA226"/>
  <c r="AB226"/>
  <c r="AC226"/>
  <c r="U769"/>
  <c r="X769"/>
  <c r="Y769"/>
  <c r="Z769"/>
  <c r="AA769"/>
  <c r="AB769"/>
  <c r="AC769"/>
  <c r="U290"/>
  <c r="X290"/>
  <c r="Y290"/>
  <c r="Z290"/>
  <c r="AA290"/>
  <c r="AB290"/>
  <c r="AC290"/>
  <c r="U487"/>
  <c r="X487"/>
  <c r="Y487"/>
  <c r="Z487"/>
  <c r="AA487"/>
  <c r="AB487"/>
  <c r="AC487"/>
  <c r="U70"/>
  <c r="X70"/>
  <c r="Y70"/>
  <c r="Z70"/>
  <c r="AA70"/>
  <c r="AB70"/>
  <c r="AC70"/>
  <c r="U19"/>
  <c r="X19"/>
  <c r="Y19"/>
  <c r="Z19"/>
  <c r="AA19"/>
  <c r="AB19"/>
  <c r="AC19"/>
  <c r="U20"/>
  <c r="X20"/>
  <c r="Y20"/>
  <c r="Z20"/>
  <c r="AA20"/>
  <c r="AB20"/>
  <c r="AC20"/>
  <c r="U711"/>
  <c r="X711"/>
  <c r="Y711"/>
  <c r="Z711"/>
  <c r="AA711"/>
  <c r="AB711"/>
  <c r="AC711"/>
  <c r="U122"/>
  <c r="X122"/>
  <c r="Y122"/>
  <c r="Z122"/>
  <c r="AA122"/>
  <c r="AB122"/>
  <c r="AC122"/>
  <c r="U228"/>
  <c r="X228"/>
  <c r="Y228"/>
  <c r="Z228"/>
  <c r="AA228"/>
  <c r="AB228"/>
  <c r="AC228"/>
  <c r="U21"/>
  <c r="X21"/>
  <c r="Y21"/>
  <c r="Z21"/>
  <c r="AA21"/>
  <c r="AB21"/>
  <c r="AC21"/>
  <c r="U448"/>
  <c r="X448"/>
  <c r="Y448"/>
  <c r="Z448"/>
  <c r="AA448"/>
  <c r="AB448"/>
  <c r="AC448"/>
  <c r="U816"/>
  <c r="X816"/>
  <c r="Y816"/>
  <c r="Z816"/>
  <c r="AA816"/>
  <c r="AB816"/>
  <c r="AC816"/>
  <c r="U817"/>
  <c r="X817"/>
  <c r="Y817"/>
  <c r="Z817"/>
  <c r="AA817"/>
  <c r="AB817"/>
  <c r="AC817"/>
  <c r="U815"/>
  <c r="X815"/>
  <c r="Y815"/>
  <c r="Z815"/>
  <c r="AA815"/>
  <c r="AB815"/>
  <c r="AC815"/>
  <c r="U133"/>
  <c r="X133"/>
  <c r="Y133"/>
  <c r="Z133"/>
  <c r="AA133"/>
  <c r="AB133"/>
  <c r="AC133"/>
  <c r="U134"/>
  <c r="X134"/>
  <c r="Y134"/>
  <c r="Z134"/>
  <c r="AA134"/>
  <c r="AB134"/>
  <c r="AC134"/>
  <c r="U542"/>
  <c r="X542"/>
  <c r="Y542"/>
  <c r="Z542"/>
  <c r="AA542"/>
  <c r="AB542"/>
  <c r="AC542"/>
  <c r="U72"/>
  <c r="X72"/>
  <c r="Y72"/>
  <c r="Z72"/>
  <c r="AA72"/>
  <c r="AB72"/>
  <c r="AC72"/>
  <c r="U291"/>
  <c r="X291"/>
  <c r="Y291"/>
  <c r="Z291"/>
  <c r="AA291"/>
  <c r="AB291"/>
  <c r="AC291"/>
  <c r="U289"/>
  <c r="X289"/>
  <c r="Y289"/>
  <c r="Z289"/>
  <c r="AA289"/>
  <c r="AB289"/>
  <c r="AC289"/>
  <c r="U292"/>
  <c r="X292"/>
  <c r="Y292"/>
  <c r="Z292"/>
  <c r="AA292"/>
  <c r="AB292"/>
  <c r="AC292"/>
  <c r="U548"/>
  <c r="X548"/>
  <c r="Y548"/>
  <c r="Z548"/>
  <c r="AA548"/>
  <c r="AB548"/>
  <c r="AC548"/>
  <c r="U888"/>
  <c r="X888"/>
  <c r="Y888"/>
  <c r="Z888"/>
  <c r="AA888"/>
  <c r="AB888"/>
  <c r="AC888"/>
  <c r="U889"/>
  <c r="X889"/>
  <c r="Y889"/>
  <c r="Z889"/>
  <c r="AA889"/>
  <c r="AB889"/>
  <c r="AC889"/>
  <c r="U891"/>
  <c r="X891"/>
  <c r="Y891"/>
  <c r="Z891"/>
  <c r="AA891"/>
  <c r="AB891"/>
  <c r="AC891"/>
  <c r="U755"/>
  <c r="X755"/>
  <c r="Y755"/>
  <c r="Z755"/>
  <c r="AA755"/>
  <c r="AB755"/>
  <c r="AC755"/>
  <c r="U524"/>
  <c r="X524"/>
  <c r="Y524"/>
  <c r="Z524"/>
  <c r="AA524"/>
  <c r="AB524"/>
  <c r="AC524"/>
  <c r="U819"/>
  <c r="X819"/>
  <c r="Y819"/>
  <c r="Z819"/>
  <c r="AA819"/>
  <c r="AB819"/>
  <c r="AC819"/>
  <c r="U192"/>
  <c r="X192"/>
  <c r="Y192"/>
  <c r="Z192"/>
  <c r="AA192"/>
  <c r="AB192"/>
  <c r="AC192"/>
  <c r="U488"/>
  <c r="X488"/>
  <c r="Y488"/>
  <c r="Z488"/>
  <c r="AA488"/>
  <c r="AB488"/>
  <c r="AC488"/>
  <c r="U294"/>
  <c r="X294"/>
  <c r="Y294"/>
  <c r="Z294"/>
  <c r="AA294"/>
  <c r="AB294"/>
  <c r="AC294"/>
  <c r="U554"/>
  <c r="X554"/>
  <c r="Y554"/>
  <c r="Z554"/>
  <c r="AA554"/>
  <c r="AB554"/>
  <c r="AC554"/>
  <c r="U770"/>
  <c r="X770"/>
  <c r="Y770"/>
  <c r="Z770"/>
  <c r="AA770"/>
  <c r="AB770"/>
  <c r="AC770"/>
  <c r="U449"/>
  <c r="X449"/>
  <c r="Y449"/>
  <c r="Z449"/>
  <c r="AA449"/>
  <c r="AB449"/>
  <c r="AC449"/>
  <c r="U295"/>
  <c r="X295"/>
  <c r="Y295"/>
  <c r="Z295"/>
  <c r="AA295"/>
  <c r="AB295"/>
  <c r="AC295"/>
  <c r="U293"/>
  <c r="X293"/>
  <c r="Y293"/>
  <c r="Z293"/>
  <c r="AA293"/>
  <c r="AB293"/>
  <c r="AC293"/>
  <c r="U771"/>
  <c r="X771"/>
  <c r="Y771"/>
  <c r="Z771"/>
  <c r="AA771"/>
  <c r="AB771"/>
  <c r="AC771"/>
  <c r="U772"/>
  <c r="X772"/>
  <c r="Y772"/>
  <c r="Z772"/>
  <c r="AA772"/>
  <c r="AB772"/>
  <c r="AC772"/>
  <c r="U650"/>
  <c r="X650"/>
  <c r="Y650"/>
  <c r="Z650"/>
  <c r="AA650"/>
  <c r="AB650"/>
  <c r="AC650"/>
  <c r="U297"/>
  <c r="X297"/>
  <c r="Y297"/>
  <c r="Z297"/>
  <c r="AA297"/>
  <c r="AB297"/>
  <c r="AC297"/>
  <c r="U298"/>
  <c r="X298"/>
  <c r="Y298"/>
  <c r="Z298"/>
  <c r="AA298"/>
  <c r="AB298"/>
  <c r="AC298"/>
  <c r="U296"/>
  <c r="X296"/>
  <c r="Y296"/>
  <c r="Z296"/>
  <c r="AA296"/>
  <c r="AB296"/>
  <c r="AC296"/>
  <c r="U509"/>
  <c r="X509"/>
  <c r="Y509"/>
  <c r="Z509"/>
  <c r="AA509"/>
  <c r="AB509"/>
  <c r="AC509"/>
  <c r="U892"/>
  <c r="X892"/>
  <c r="Y892"/>
  <c r="Z892"/>
  <c r="AA892"/>
  <c r="AB892"/>
  <c r="AC892"/>
  <c r="U890"/>
  <c r="X890"/>
  <c r="Y890"/>
  <c r="Z890"/>
  <c r="AA890"/>
  <c r="AB890"/>
  <c r="AC890"/>
  <c r="U300"/>
  <c r="X300"/>
  <c r="Y300"/>
  <c r="Z300"/>
  <c r="AA300"/>
  <c r="AB300"/>
  <c r="AC300"/>
  <c r="U299"/>
  <c r="X299"/>
  <c r="Y299"/>
  <c r="Z299"/>
  <c r="AA299"/>
  <c r="AB299"/>
  <c r="AC299"/>
  <c r="U818"/>
  <c r="X818"/>
  <c r="Y818"/>
  <c r="Z818"/>
  <c r="AA818"/>
  <c r="AB818"/>
  <c r="AC818"/>
  <c r="U893"/>
  <c r="X893"/>
  <c r="Y893"/>
  <c r="Z893"/>
  <c r="AA893"/>
  <c r="AB893"/>
  <c r="AC893"/>
  <c r="U820"/>
  <c r="X820"/>
  <c r="Y820"/>
  <c r="Z820"/>
  <c r="AA820"/>
  <c r="AB820"/>
  <c r="AC820"/>
  <c r="U821"/>
  <c r="X821"/>
  <c r="Y821"/>
  <c r="Z821"/>
  <c r="AA821"/>
  <c r="AB821"/>
  <c r="AC821"/>
  <c r="U22"/>
  <c r="X22"/>
  <c r="Y22"/>
  <c r="Z22"/>
  <c r="AA22"/>
  <c r="AB22"/>
  <c r="AC22"/>
  <c r="U822"/>
  <c r="X822"/>
  <c r="Y822"/>
  <c r="Z822"/>
  <c r="AA822"/>
  <c r="AB822"/>
  <c r="AC822"/>
  <c r="U208"/>
  <c r="X208"/>
  <c r="Y208"/>
  <c r="Z208"/>
  <c r="AA208"/>
  <c r="AB208"/>
  <c r="AC208"/>
  <c r="U207"/>
  <c r="X207"/>
  <c r="Y207"/>
  <c r="Z207"/>
  <c r="AA207"/>
  <c r="AB207"/>
  <c r="AC207"/>
  <c r="U118"/>
  <c r="X118"/>
  <c r="Y118"/>
  <c r="Z118"/>
  <c r="AA118"/>
  <c r="AB118"/>
  <c r="AC118"/>
  <c r="U155"/>
  <c r="X155"/>
  <c r="Y155"/>
  <c r="Z155"/>
  <c r="AA155"/>
  <c r="AB155"/>
  <c r="AC155"/>
  <c r="U479"/>
  <c r="X479"/>
  <c r="Y479"/>
  <c r="Z479"/>
  <c r="AA479"/>
  <c r="AB479"/>
  <c r="AC479"/>
  <c r="U304"/>
  <c r="X304"/>
  <c r="Y304"/>
  <c r="Z304"/>
  <c r="AA304"/>
  <c r="AB304"/>
  <c r="AC304"/>
  <c r="U619"/>
  <c r="X619"/>
  <c r="Y619"/>
  <c r="Z619"/>
  <c r="AA619"/>
  <c r="AB619"/>
  <c r="AC619"/>
  <c r="U193"/>
  <c r="X193"/>
  <c r="Y193"/>
  <c r="Z193"/>
  <c r="AA193"/>
  <c r="AB193"/>
  <c r="AC193"/>
  <c r="U399"/>
  <c r="X399"/>
  <c r="Y399"/>
  <c r="Z399"/>
  <c r="AA399"/>
  <c r="AB399"/>
  <c r="AC399"/>
  <c r="U195"/>
  <c r="X195"/>
  <c r="Y195"/>
  <c r="Z195"/>
  <c r="AA195"/>
  <c r="AB195"/>
  <c r="AC195"/>
  <c r="U510"/>
  <c r="X510"/>
  <c r="Y510"/>
  <c r="Z510"/>
  <c r="AA510"/>
  <c r="AB510"/>
  <c r="AC510"/>
  <c r="U480"/>
  <c r="X480"/>
  <c r="Y480"/>
  <c r="Z480"/>
  <c r="AA480"/>
  <c r="AB480"/>
  <c r="AC480"/>
  <c r="U712"/>
  <c r="X712"/>
  <c r="Y712"/>
  <c r="Z712"/>
  <c r="AA712"/>
  <c r="AB712"/>
  <c r="AC712"/>
  <c r="U229"/>
  <c r="X229"/>
  <c r="Y229"/>
  <c r="Z229"/>
  <c r="AA229"/>
  <c r="AB229"/>
  <c r="AC229"/>
  <c r="U156"/>
  <c r="X156"/>
  <c r="Y156"/>
  <c r="Z156"/>
  <c r="AA156"/>
  <c r="AB156"/>
  <c r="AC156"/>
  <c r="U800"/>
  <c r="X800"/>
  <c r="Y800"/>
  <c r="Z800"/>
  <c r="AA800"/>
  <c r="AB800"/>
  <c r="AC800"/>
  <c r="U23"/>
  <c r="X23"/>
  <c r="Y23"/>
  <c r="Z23"/>
  <c r="V23"/>
  <c r="AA23"/>
  <c r="AB23"/>
  <c r="AC23"/>
  <c r="U24"/>
  <c r="X24"/>
  <c r="Y24"/>
  <c r="Z24"/>
  <c r="AA24"/>
  <c r="AB24"/>
  <c r="AC24"/>
  <c r="U305"/>
  <c r="X305"/>
  <c r="Y305"/>
  <c r="Z305"/>
  <c r="AA305"/>
  <c r="AB305"/>
  <c r="AC305"/>
  <c r="U511"/>
  <c r="X511"/>
  <c r="Y511"/>
  <c r="Z511"/>
  <c r="AA511"/>
  <c r="AB511"/>
  <c r="AC511"/>
  <c r="U347"/>
  <c r="X347"/>
  <c r="Y347"/>
  <c r="Z347"/>
  <c r="AA347"/>
  <c r="AB347"/>
  <c r="AC347"/>
  <c r="U795"/>
  <c r="X795"/>
  <c r="Y795"/>
  <c r="Z795"/>
  <c r="AA795"/>
  <c r="AB795"/>
  <c r="AC795"/>
  <c r="U794"/>
  <c r="X794"/>
  <c r="Y794"/>
  <c r="Z794"/>
  <c r="AA794"/>
  <c r="AB794"/>
  <c r="AC794"/>
  <c r="U306"/>
  <c r="X306"/>
  <c r="Y306"/>
  <c r="Z306"/>
  <c r="AA306"/>
  <c r="AB306"/>
  <c r="AC306"/>
  <c r="U308"/>
  <c r="X308"/>
  <c r="Y308"/>
  <c r="Z308"/>
  <c r="AA308"/>
  <c r="AB308"/>
  <c r="AC308"/>
  <c r="U894"/>
  <c r="X894"/>
  <c r="Y894"/>
  <c r="Z894"/>
  <c r="AA894"/>
  <c r="AB894"/>
  <c r="AC894"/>
  <c r="U74"/>
  <c r="X74"/>
  <c r="Y74"/>
  <c r="Z74"/>
  <c r="AA74"/>
  <c r="AB74"/>
  <c r="AC74"/>
  <c r="U75"/>
  <c r="X75"/>
  <c r="Y75"/>
  <c r="Z75"/>
  <c r="AA75"/>
  <c r="AB75"/>
  <c r="AC75"/>
  <c r="U197"/>
  <c r="X197"/>
  <c r="Y197"/>
  <c r="Z197"/>
  <c r="AA197"/>
  <c r="AB197"/>
  <c r="AC197"/>
  <c r="U194"/>
  <c r="X194"/>
  <c r="Y194"/>
  <c r="Z194"/>
  <c r="V194"/>
  <c r="AA194"/>
  <c r="AB194"/>
  <c r="AC194"/>
  <c r="U713"/>
  <c r="X713"/>
  <c r="Y713"/>
  <c r="Z713"/>
  <c r="AA713"/>
  <c r="AB713"/>
  <c r="AC713"/>
  <c r="U310"/>
  <c r="X310"/>
  <c r="Y310"/>
  <c r="Z310"/>
  <c r="AA310"/>
  <c r="AB310"/>
  <c r="AC310"/>
  <c r="U823"/>
  <c r="X823"/>
  <c r="Y823"/>
  <c r="Z823"/>
  <c r="AA823"/>
  <c r="AB823"/>
  <c r="AC823"/>
  <c r="U824"/>
  <c r="X824"/>
  <c r="Y824"/>
  <c r="Z824"/>
  <c r="AA824"/>
  <c r="AB824"/>
  <c r="AC824"/>
  <c r="U400"/>
  <c r="X400"/>
  <c r="Y400"/>
  <c r="Z400"/>
  <c r="AA400"/>
  <c r="AB400"/>
  <c r="AC400"/>
  <c r="U401"/>
  <c r="X401"/>
  <c r="Y401"/>
  <c r="Z401"/>
  <c r="AA401"/>
  <c r="AB401"/>
  <c r="AC401"/>
  <c r="U403"/>
  <c r="X403"/>
  <c r="Y403"/>
  <c r="Z403"/>
  <c r="AA403"/>
  <c r="AB403"/>
  <c r="AC403"/>
  <c r="U402"/>
  <c r="X402"/>
  <c r="Y402"/>
  <c r="Z402"/>
  <c r="AA402"/>
  <c r="AB402"/>
  <c r="AC402"/>
  <c r="U826"/>
  <c r="X826"/>
  <c r="Y826"/>
  <c r="Z826"/>
  <c r="AA826"/>
  <c r="AB826"/>
  <c r="AC826"/>
  <c r="U482"/>
  <c r="X482"/>
  <c r="Y482"/>
  <c r="Z482"/>
  <c r="AA482"/>
  <c r="AB482"/>
  <c r="AC482"/>
  <c r="U757"/>
  <c r="X757"/>
  <c r="Y757"/>
  <c r="Z757"/>
  <c r="AA757"/>
  <c r="AB757"/>
  <c r="AC757"/>
  <c r="U773"/>
  <c r="X773"/>
  <c r="Y773"/>
  <c r="Z773"/>
  <c r="AA773"/>
  <c r="AB773"/>
  <c r="AC773"/>
  <c r="U714"/>
  <c r="X714"/>
  <c r="Y714"/>
  <c r="Z714"/>
  <c r="AA714"/>
  <c r="AB714"/>
  <c r="AC714"/>
  <c r="U137"/>
  <c r="X137"/>
  <c r="Y137"/>
  <c r="Z137"/>
  <c r="AA137"/>
  <c r="AB137"/>
  <c r="AC137"/>
  <c r="U136"/>
  <c r="X136"/>
  <c r="Y136"/>
  <c r="Z136"/>
  <c r="AA136"/>
  <c r="AB136"/>
  <c r="AC136"/>
  <c r="U25"/>
  <c r="X25"/>
  <c r="Y25"/>
  <c r="Z25"/>
  <c r="AA25"/>
  <c r="AB25"/>
  <c r="AC25"/>
  <c r="U157"/>
  <c r="X157"/>
  <c r="Y157"/>
  <c r="Z157"/>
  <c r="AA157"/>
  <c r="AB157"/>
  <c r="AC157"/>
  <c r="U525"/>
  <c r="X525"/>
  <c r="Y525"/>
  <c r="Z525"/>
  <c r="AA525"/>
  <c r="AB525"/>
  <c r="AC525"/>
  <c r="U158"/>
  <c r="X158"/>
  <c r="Y158"/>
  <c r="Z158"/>
  <c r="AA158"/>
  <c r="AB158"/>
  <c r="AC158"/>
  <c r="U620"/>
  <c r="X620"/>
  <c r="Y620"/>
  <c r="Z620"/>
  <c r="AA620"/>
  <c r="AB620"/>
  <c r="AC620"/>
  <c r="U715"/>
  <c r="X715"/>
  <c r="Y715"/>
  <c r="Z715"/>
  <c r="AA715"/>
  <c r="AB715"/>
  <c r="AC715"/>
  <c r="U450"/>
  <c r="X450"/>
  <c r="Y450"/>
  <c r="Z450"/>
  <c r="AA450"/>
  <c r="AB450"/>
  <c r="AC450"/>
  <c r="U311"/>
  <c r="X311"/>
  <c r="Y311"/>
  <c r="Z311"/>
  <c r="AA311"/>
  <c r="AB311"/>
  <c r="AC311"/>
  <c r="U26"/>
  <c r="X26"/>
  <c r="Y26"/>
  <c r="Z26"/>
  <c r="V26"/>
  <c r="AA26"/>
  <c r="AB26"/>
  <c r="AC26"/>
  <c r="U27"/>
  <c r="X27"/>
  <c r="Y27"/>
  <c r="Z27"/>
  <c r="AA27"/>
  <c r="AB27"/>
  <c r="AC27"/>
  <c r="U801"/>
  <c r="X801"/>
  <c r="Y801"/>
  <c r="Z801"/>
  <c r="AA801"/>
  <c r="AB801"/>
  <c r="AC801"/>
  <c r="U793"/>
  <c r="X793"/>
  <c r="Y793"/>
  <c r="Z793"/>
  <c r="AA793"/>
  <c r="AB793"/>
  <c r="AC793"/>
  <c r="U312"/>
  <c r="X312"/>
  <c r="Y312"/>
  <c r="Z312"/>
  <c r="AA312"/>
  <c r="AB312"/>
  <c r="AC312"/>
  <c r="U313"/>
  <c r="X313"/>
  <c r="Y313"/>
  <c r="Z313"/>
  <c r="AA313"/>
  <c r="AB313"/>
  <c r="AC313"/>
  <c r="U404"/>
  <c r="X404"/>
  <c r="Y404"/>
  <c r="Z404"/>
  <c r="AA404"/>
  <c r="AB404"/>
  <c r="AC404"/>
  <c r="U159"/>
  <c r="X159"/>
  <c r="Y159"/>
  <c r="Z159"/>
  <c r="AA159"/>
  <c r="AB159"/>
  <c r="AC159"/>
  <c r="U140"/>
  <c r="X140"/>
  <c r="Y140"/>
  <c r="Z140"/>
  <c r="AA140"/>
  <c r="AB140"/>
  <c r="AC140"/>
  <c r="U29"/>
  <c r="X29"/>
  <c r="Y29"/>
  <c r="Z29"/>
  <c r="AA29"/>
  <c r="AB29"/>
  <c r="AC29"/>
  <c r="U28"/>
  <c r="X28"/>
  <c r="Y28"/>
  <c r="Z28"/>
  <c r="AA28"/>
  <c r="AB28"/>
  <c r="AC28"/>
  <c r="U314"/>
  <c r="X314"/>
  <c r="Y314"/>
  <c r="Z314"/>
  <c r="AA314"/>
  <c r="AB314"/>
  <c r="AC314"/>
  <c r="U315"/>
  <c r="X315"/>
  <c r="Y315"/>
  <c r="Z315"/>
  <c r="AA315"/>
  <c r="AB315"/>
  <c r="AC315"/>
  <c r="U489"/>
  <c r="X489"/>
  <c r="Y489"/>
  <c r="Z489"/>
  <c r="AA489"/>
  <c r="AB489"/>
  <c r="AC489"/>
  <c r="U527"/>
  <c r="X527"/>
  <c r="Y527"/>
  <c r="Z527"/>
  <c r="AA527"/>
  <c r="AB527"/>
  <c r="AC527"/>
  <c r="U895"/>
  <c r="X895"/>
  <c r="Y895"/>
  <c r="Z895"/>
  <c r="AA895"/>
  <c r="AB895"/>
  <c r="AC895"/>
  <c r="U898"/>
  <c r="X898"/>
  <c r="Y898"/>
  <c r="Z898"/>
  <c r="AA898"/>
  <c r="AB898"/>
  <c r="AC898"/>
  <c r="U896"/>
  <c r="X896"/>
  <c r="Y896"/>
  <c r="Z896"/>
  <c r="AA896"/>
  <c r="AB896"/>
  <c r="AC896"/>
  <c r="U405"/>
  <c r="X405"/>
  <c r="Y405"/>
  <c r="Z405"/>
  <c r="AA405"/>
  <c r="AB405"/>
  <c r="AC405"/>
  <c r="U573"/>
  <c r="X573"/>
  <c r="Y573"/>
  <c r="Z573"/>
  <c r="AA573"/>
  <c r="AB573"/>
  <c r="AC573"/>
  <c r="U902"/>
  <c r="X902"/>
  <c r="Y902"/>
  <c r="Z902"/>
  <c r="AA902"/>
  <c r="AB902"/>
  <c r="AC902"/>
  <c r="U897"/>
  <c r="X897"/>
  <c r="Y897"/>
  <c r="Z897"/>
  <c r="AA897"/>
  <c r="AB897"/>
  <c r="AC897"/>
  <c r="U901"/>
  <c r="X901"/>
  <c r="Y901"/>
  <c r="Z901"/>
  <c r="AA901"/>
  <c r="AB901"/>
  <c r="AC901"/>
  <c r="U799"/>
  <c r="X799"/>
  <c r="Y799"/>
  <c r="Z799"/>
  <c r="AA799"/>
  <c r="AB799"/>
  <c r="AC799"/>
  <c r="U825"/>
  <c r="X825"/>
  <c r="Y825"/>
  <c r="Z825"/>
  <c r="AA825"/>
  <c r="AB825"/>
  <c r="AC825"/>
  <c r="U316"/>
  <c r="X316"/>
  <c r="Y316"/>
  <c r="Z316"/>
  <c r="AA316"/>
  <c r="AB316"/>
  <c r="AC316"/>
  <c r="U798"/>
  <c r="X798"/>
  <c r="Y798"/>
  <c r="Z798"/>
  <c r="AA798"/>
  <c r="AB798"/>
  <c r="AC798"/>
  <c r="U774"/>
  <c r="X774"/>
  <c r="Y774"/>
  <c r="Z774"/>
  <c r="AA774"/>
  <c r="AB774"/>
  <c r="AC774"/>
  <c r="U549"/>
  <c r="X549"/>
  <c r="Y549"/>
  <c r="Z549"/>
  <c r="AA549"/>
  <c r="AB549"/>
  <c r="AC549"/>
  <c r="U828"/>
  <c r="X828"/>
  <c r="Y828"/>
  <c r="Z828"/>
  <c r="AA828"/>
  <c r="AB828"/>
  <c r="AC828"/>
  <c r="U196"/>
  <c r="X196"/>
  <c r="Y196"/>
  <c r="Z196"/>
  <c r="AA196"/>
  <c r="AB196"/>
  <c r="AC196"/>
  <c r="U31"/>
  <c r="X31"/>
  <c r="Y31"/>
  <c r="Z31"/>
  <c r="AA31"/>
  <c r="AB31"/>
  <c r="AC31"/>
  <c r="U198"/>
  <c r="X198"/>
  <c r="Y198"/>
  <c r="Z198"/>
  <c r="AA198"/>
  <c r="AB198"/>
  <c r="AC198"/>
  <c r="U30"/>
  <c r="X30"/>
  <c r="Y30"/>
  <c r="Z30"/>
  <c r="AA30"/>
  <c r="AB30"/>
  <c r="AC30"/>
  <c r="U903"/>
  <c r="X903"/>
  <c r="Y903"/>
  <c r="Z903"/>
  <c r="AA903"/>
  <c r="AB903"/>
  <c r="AC903"/>
  <c r="U827"/>
  <c r="X827"/>
  <c r="Y827"/>
  <c r="Z827"/>
  <c r="AA827"/>
  <c r="AB827"/>
  <c r="AC827"/>
  <c r="U317"/>
  <c r="X317"/>
  <c r="Y317"/>
  <c r="Z317"/>
  <c r="AA317"/>
  <c r="AB317"/>
  <c r="AC317"/>
  <c r="U484"/>
  <c r="X484"/>
  <c r="Y484"/>
  <c r="Z484"/>
  <c r="AA484"/>
  <c r="AB484"/>
  <c r="AC484"/>
  <c r="U160"/>
  <c r="X160"/>
  <c r="Y160"/>
  <c r="Z160"/>
  <c r="AA160"/>
  <c r="AB160"/>
  <c r="AC160"/>
  <c r="U830"/>
  <c r="X830"/>
  <c r="Y830"/>
  <c r="Z830"/>
  <c r="AA830"/>
  <c r="AB830"/>
  <c r="AC830"/>
  <c r="U829"/>
  <c r="X829"/>
  <c r="Y829"/>
  <c r="Z829"/>
  <c r="AA829"/>
  <c r="AB829"/>
  <c r="AC829"/>
  <c r="U904"/>
  <c r="X904"/>
  <c r="Y904"/>
  <c r="Z904"/>
  <c r="AA904"/>
  <c r="AB904"/>
  <c r="AC904"/>
  <c r="U905"/>
  <c r="X905"/>
  <c r="Y905"/>
  <c r="Z905"/>
  <c r="AA905"/>
  <c r="AB905"/>
  <c r="AC905"/>
  <c r="U515"/>
  <c r="X515"/>
  <c r="Y515"/>
  <c r="Z515"/>
  <c r="AA515"/>
  <c r="AB515"/>
  <c r="AC515"/>
  <c r="U319"/>
  <c r="X319"/>
  <c r="Y319"/>
  <c r="Z319"/>
  <c r="AA319"/>
  <c r="AB319"/>
  <c r="AC319"/>
  <c r="U318"/>
  <c r="X318"/>
  <c r="Y318"/>
  <c r="Z318"/>
  <c r="AA318"/>
  <c r="AB318"/>
  <c r="AC318"/>
  <c r="U622"/>
  <c r="X622"/>
  <c r="Y622"/>
  <c r="Z622"/>
  <c r="AA622"/>
  <c r="AB622"/>
  <c r="AC622"/>
  <c r="U161"/>
  <c r="X161"/>
  <c r="Y161"/>
  <c r="Z161"/>
  <c r="AA161"/>
  <c r="AB161"/>
  <c r="AC161"/>
  <c r="U32"/>
  <c r="X32"/>
  <c r="Y32"/>
  <c r="Z32"/>
  <c r="AA32"/>
  <c r="AB32"/>
  <c r="AC32"/>
  <c r="U528"/>
  <c r="X528"/>
  <c r="Y528"/>
  <c r="Z528"/>
  <c r="AA528"/>
  <c r="AB528"/>
  <c r="AC528"/>
  <c r="U199"/>
  <c r="X199"/>
  <c r="Y199"/>
  <c r="Z199"/>
  <c r="AA199"/>
  <c r="AB199"/>
  <c r="AC199"/>
  <c r="U906"/>
  <c r="X906"/>
  <c r="Y906"/>
  <c r="Z906"/>
  <c r="AA906"/>
  <c r="AB906"/>
  <c r="AC906"/>
  <c r="U577"/>
  <c r="X577"/>
  <c r="Y577"/>
  <c r="Z577"/>
  <c r="AA577"/>
  <c r="AB577"/>
  <c r="AC577"/>
  <c r="U775"/>
  <c r="X775"/>
  <c r="Y775"/>
  <c r="Z775"/>
  <c r="AA775"/>
  <c r="AB775"/>
  <c r="AC775"/>
  <c r="U321"/>
  <c r="X321"/>
  <c r="Y321"/>
  <c r="Z321"/>
  <c r="AA321"/>
  <c r="AB321"/>
  <c r="AC321"/>
  <c r="U320"/>
  <c r="X320"/>
  <c r="Y320"/>
  <c r="Z320"/>
  <c r="AA320"/>
  <c r="AB320"/>
  <c r="AC320"/>
  <c r="U797"/>
  <c r="X797"/>
  <c r="Y797"/>
  <c r="Z797"/>
  <c r="AA797"/>
  <c r="AB797"/>
  <c r="AC797"/>
  <c r="U840"/>
  <c r="X840"/>
  <c r="Y840"/>
  <c r="Z840"/>
  <c r="AA840"/>
  <c r="AB840"/>
  <c r="AC840"/>
  <c r="U831"/>
  <c r="X831"/>
  <c r="Y831"/>
  <c r="Z831"/>
  <c r="AA831"/>
  <c r="AB831"/>
  <c r="AC831"/>
  <c r="U76"/>
  <c r="X76"/>
  <c r="Y76"/>
  <c r="Z76"/>
  <c r="AA76"/>
  <c r="AB76"/>
  <c r="AC76"/>
  <c r="U512"/>
  <c r="X512"/>
  <c r="Y512"/>
  <c r="Z512"/>
  <c r="AA512"/>
  <c r="AB512"/>
  <c r="AC512"/>
  <c r="U513"/>
  <c r="X513"/>
  <c r="Y513"/>
  <c r="Z513"/>
  <c r="AA513"/>
  <c r="AB513"/>
  <c r="AC513"/>
  <c r="U231"/>
  <c r="X231"/>
  <c r="Y231"/>
  <c r="Z231"/>
  <c r="AA231"/>
  <c r="AB231"/>
  <c r="AC231"/>
  <c r="U230"/>
  <c r="X230"/>
  <c r="Y230"/>
  <c r="Z230"/>
  <c r="AA230"/>
  <c r="AB230"/>
  <c r="AC230"/>
  <c r="U578"/>
  <c r="X578"/>
  <c r="Y578"/>
  <c r="Z578"/>
  <c r="AA578"/>
  <c r="AB578"/>
  <c r="AC578"/>
  <c r="U579"/>
  <c r="X579"/>
  <c r="Y579"/>
  <c r="Z579"/>
  <c r="AA579"/>
  <c r="AB579"/>
  <c r="AC579"/>
  <c r="U78"/>
  <c r="X78"/>
  <c r="Y78"/>
  <c r="Z78"/>
  <c r="AA78"/>
  <c r="AB78"/>
  <c r="AC78"/>
  <c r="U832"/>
  <c r="X832"/>
  <c r="Y832"/>
  <c r="Z832"/>
  <c r="AA832"/>
  <c r="AB832"/>
  <c r="AC832"/>
  <c r="U322"/>
  <c r="X322"/>
  <c r="Y322"/>
  <c r="Z322"/>
  <c r="AA322"/>
  <c r="AB322"/>
  <c r="AC322"/>
  <c r="U551"/>
  <c r="X551"/>
  <c r="Y551"/>
  <c r="Z551"/>
  <c r="AA551"/>
  <c r="AB551"/>
  <c r="AC551"/>
  <c r="U796"/>
  <c r="X796"/>
  <c r="Y796"/>
  <c r="Z796"/>
  <c r="AA796"/>
  <c r="AB796"/>
  <c r="AC796"/>
  <c r="U51"/>
  <c r="X51"/>
  <c r="Y51"/>
  <c r="Z51"/>
  <c r="AA51"/>
  <c r="AB51"/>
  <c r="AC51"/>
  <c r="U13"/>
  <c r="X13"/>
  <c r="Y13"/>
  <c r="Z13"/>
  <c r="AA13"/>
  <c r="AB13"/>
  <c r="AC13"/>
  <c r="U776"/>
  <c r="X776"/>
  <c r="Y776"/>
  <c r="Z776"/>
  <c r="AA776"/>
  <c r="AB776"/>
  <c r="AC776"/>
  <c r="U716"/>
  <c r="X716"/>
  <c r="Y716"/>
  <c r="Z716"/>
  <c r="AA716"/>
  <c r="AB716"/>
  <c r="AC716"/>
  <c r="U833"/>
  <c r="X833"/>
  <c r="Y833"/>
  <c r="Z833"/>
  <c r="AA833"/>
  <c r="AB833"/>
  <c r="AC833"/>
  <c r="U717"/>
  <c r="X717"/>
  <c r="Y717"/>
  <c r="Z717"/>
  <c r="AA717"/>
  <c r="AB717"/>
  <c r="AC717"/>
  <c r="U324"/>
  <c r="X324"/>
  <c r="Y324"/>
  <c r="Z324"/>
  <c r="AA324"/>
  <c r="AB324"/>
  <c r="AC324"/>
  <c r="U835"/>
  <c r="X835"/>
  <c r="Y835"/>
  <c r="Z835"/>
  <c r="AA835"/>
  <c r="AB835"/>
  <c r="AC835"/>
  <c r="U907"/>
  <c r="X907"/>
  <c r="Y907"/>
  <c r="Z907"/>
  <c r="AA907"/>
  <c r="AB907"/>
  <c r="AC907"/>
  <c r="U529"/>
  <c r="X529"/>
  <c r="Y529"/>
  <c r="Z529"/>
  <c r="AA529"/>
  <c r="AB529"/>
  <c r="AC529"/>
  <c r="U406"/>
  <c r="X406"/>
  <c r="Y406"/>
  <c r="Z406"/>
  <c r="AA406"/>
  <c r="AB406"/>
  <c r="AC406"/>
  <c r="U407"/>
  <c r="X407"/>
  <c r="Y407"/>
  <c r="Z407"/>
  <c r="AA407"/>
  <c r="AB407"/>
  <c r="AC407"/>
  <c r="U163"/>
  <c r="X163"/>
  <c r="Y163"/>
  <c r="Z163"/>
  <c r="AA163"/>
  <c r="AB163"/>
  <c r="AC163"/>
  <c r="U162"/>
  <c r="X162"/>
  <c r="Y162"/>
  <c r="Z162"/>
  <c r="AA162"/>
  <c r="AB162"/>
  <c r="AC162"/>
  <c r="U777"/>
  <c r="X777"/>
  <c r="Y777"/>
  <c r="Z777"/>
  <c r="AA777"/>
  <c r="AB777"/>
  <c r="AC777"/>
  <c r="U325"/>
  <c r="X325"/>
  <c r="Y325"/>
  <c r="Z325"/>
  <c r="AA325"/>
  <c r="AB325"/>
  <c r="AC325"/>
  <c r="U530"/>
  <c r="X530"/>
  <c r="Y530"/>
  <c r="Z530"/>
  <c r="AA530"/>
  <c r="AB530"/>
  <c r="AC530"/>
  <c r="U164"/>
  <c r="X164"/>
  <c r="Y164"/>
  <c r="Z164"/>
  <c r="AA164"/>
  <c r="AB164"/>
  <c r="AC164"/>
  <c r="U580"/>
  <c r="X580"/>
  <c r="Y580"/>
  <c r="Z580"/>
  <c r="AA580"/>
  <c r="AB580"/>
  <c r="AC580"/>
  <c r="U532"/>
  <c r="X532"/>
  <c r="Y532"/>
  <c r="Z532"/>
  <c r="AA532"/>
  <c r="AB532"/>
  <c r="AC532"/>
  <c r="U531"/>
  <c r="X531"/>
  <c r="Y531"/>
  <c r="Z531"/>
  <c r="AA531"/>
  <c r="AB531"/>
  <c r="AC531"/>
  <c r="U908"/>
  <c r="X908"/>
  <c r="Y908"/>
  <c r="Z908"/>
  <c r="AA908"/>
  <c r="AB908"/>
  <c r="AC908"/>
  <c r="U550"/>
  <c r="X550"/>
  <c r="Y550"/>
  <c r="Z550"/>
  <c r="AA550"/>
  <c r="AB550"/>
  <c r="AC550"/>
  <c r="U526"/>
  <c r="X526"/>
  <c r="Y526"/>
  <c r="Z526"/>
  <c r="AA526"/>
  <c r="AB526"/>
  <c r="AC526"/>
  <c r="U552"/>
  <c r="X552"/>
  <c r="Y552"/>
  <c r="Z552"/>
  <c r="AA552"/>
  <c r="AB552"/>
  <c r="AC552"/>
  <c r="U839"/>
  <c r="X839"/>
  <c r="Y839"/>
  <c r="Z839"/>
  <c r="AA839"/>
  <c r="AB839"/>
  <c r="AC839"/>
  <c r="U887"/>
  <c r="X887"/>
  <c r="Y887"/>
  <c r="Z887"/>
  <c r="AA887"/>
  <c r="AB887"/>
  <c r="AC887"/>
  <c r="U139"/>
  <c r="X139"/>
  <c r="Y139"/>
  <c r="Z139"/>
  <c r="AA139"/>
  <c r="AB139"/>
  <c r="AC139"/>
  <c r="U623"/>
  <c r="X623"/>
  <c r="Y623"/>
  <c r="Z623"/>
  <c r="AA623"/>
  <c r="AB623"/>
  <c r="AC623"/>
  <c r="U326"/>
  <c r="X326"/>
  <c r="Y326"/>
  <c r="Z326"/>
  <c r="AA326"/>
  <c r="AB326"/>
  <c r="AC326"/>
  <c r="U625"/>
  <c r="X625"/>
  <c r="Y625"/>
  <c r="Z625"/>
  <c r="AA625"/>
  <c r="AB625"/>
  <c r="AC625"/>
  <c r="U166"/>
  <c r="X166"/>
  <c r="Y166"/>
  <c r="Z166"/>
  <c r="AA166"/>
  <c r="AB166"/>
  <c r="AC166"/>
  <c r="U143"/>
  <c r="X143"/>
  <c r="Y143"/>
  <c r="Z143"/>
  <c r="AA143"/>
  <c r="AB143"/>
  <c r="AC143"/>
  <c r="U142"/>
  <c r="X142"/>
  <c r="Y142"/>
  <c r="Z142"/>
  <c r="AA142"/>
  <c r="AB142"/>
  <c r="AC142"/>
  <c r="U327"/>
  <c r="X327"/>
  <c r="Y327"/>
  <c r="Z327"/>
  <c r="AA327"/>
  <c r="AB327"/>
  <c r="AC327"/>
  <c r="U624"/>
  <c r="X624"/>
  <c r="Y624"/>
  <c r="Z624"/>
  <c r="AA624"/>
  <c r="AB624"/>
  <c r="AC624"/>
  <c r="U200"/>
  <c r="X200"/>
  <c r="Y200"/>
  <c r="Z200"/>
  <c r="AA200"/>
  <c r="AB200"/>
  <c r="AC200"/>
  <c r="U533"/>
  <c r="X533"/>
  <c r="Y533"/>
  <c r="Z533"/>
  <c r="AA533"/>
  <c r="AB533"/>
  <c r="AC533"/>
  <c r="U944"/>
  <c r="X944"/>
  <c r="Y944"/>
  <c r="Z944"/>
  <c r="AA944"/>
  <c r="AB944"/>
  <c r="AC944"/>
  <c r="U945"/>
  <c r="X945"/>
  <c r="Y945"/>
  <c r="Z945"/>
  <c r="AA945"/>
  <c r="AB945"/>
  <c r="AC945"/>
  <c r="U328"/>
  <c r="X328"/>
  <c r="Y328"/>
  <c r="Z328"/>
  <c r="AA328"/>
  <c r="AB328"/>
  <c r="AC328"/>
  <c r="U834"/>
  <c r="X834"/>
  <c r="V834"/>
  <c r="Y834"/>
  <c r="Z834"/>
  <c r="AA834"/>
  <c r="AB834"/>
  <c r="AC834"/>
  <c r="U836"/>
  <c r="X836"/>
  <c r="Y836"/>
  <c r="Z836"/>
  <c r="AA836"/>
  <c r="AB836"/>
  <c r="AC836"/>
  <c r="U626"/>
  <c r="X626"/>
  <c r="Y626"/>
  <c r="Z626"/>
  <c r="AA626"/>
  <c r="AB626"/>
  <c r="AC626"/>
  <c r="U209"/>
  <c r="X209"/>
  <c r="Y209"/>
  <c r="Z209"/>
  <c r="AA209"/>
  <c r="AB209"/>
  <c r="AC209"/>
  <c r="U84"/>
  <c r="X84"/>
  <c r="Y84"/>
  <c r="Z84"/>
  <c r="AA84"/>
  <c r="AB84"/>
  <c r="AC84"/>
  <c r="U83"/>
  <c r="X83"/>
  <c r="Y83"/>
  <c r="Z83"/>
  <c r="AA83"/>
  <c r="AB83"/>
  <c r="AC83"/>
  <c r="U490"/>
  <c r="X490"/>
  <c r="Y490"/>
  <c r="Z490"/>
  <c r="AA490"/>
  <c r="AB490"/>
  <c r="AC490"/>
  <c r="U478"/>
  <c r="X478"/>
  <c r="Y478"/>
  <c r="Z478"/>
  <c r="AA478"/>
  <c r="AB478"/>
  <c r="AC478"/>
  <c r="U581"/>
  <c r="X581"/>
  <c r="Y581"/>
  <c r="Z581"/>
  <c r="AA581"/>
  <c r="AB581"/>
  <c r="AC581"/>
  <c r="U758"/>
  <c r="X758"/>
  <c r="Y758"/>
  <c r="Z758"/>
  <c r="AA758"/>
  <c r="AB758"/>
  <c r="AC758"/>
  <c r="U79"/>
  <c r="X79"/>
  <c r="Y79"/>
  <c r="Z79"/>
  <c r="AA79"/>
  <c r="AB79"/>
  <c r="AC79"/>
  <c r="U165"/>
  <c r="X165"/>
  <c r="Y165"/>
  <c r="Z165"/>
  <c r="AA165"/>
  <c r="AB165"/>
  <c r="AC165"/>
  <c r="U85"/>
  <c r="X85"/>
  <c r="Y85"/>
  <c r="Z85"/>
  <c r="AA85"/>
  <c r="AB85"/>
  <c r="AC85"/>
  <c r="U168"/>
  <c r="X168"/>
  <c r="Y168"/>
  <c r="Z168"/>
  <c r="AA168"/>
  <c r="AB168"/>
  <c r="AC168"/>
  <c r="U877"/>
  <c r="X877"/>
  <c r="Y877"/>
  <c r="Z877"/>
  <c r="AA877"/>
  <c r="AB877"/>
  <c r="AC877"/>
  <c r="U946"/>
  <c r="X946"/>
  <c r="Y946"/>
  <c r="Z946"/>
  <c r="AA946"/>
  <c r="AB946"/>
  <c r="AC946"/>
  <c r="U947"/>
  <c r="X947"/>
  <c r="Y947"/>
  <c r="Z947"/>
  <c r="AA947"/>
  <c r="AB947"/>
  <c r="AC947"/>
  <c r="U234"/>
  <c r="X234"/>
  <c r="Y234"/>
  <c r="Z234"/>
  <c r="AA234"/>
  <c r="AB234"/>
  <c r="AC234"/>
  <c r="U232"/>
  <c r="X232"/>
  <c r="Y232"/>
  <c r="Z232"/>
  <c r="AA232"/>
  <c r="AB232"/>
  <c r="AC232"/>
  <c r="U170"/>
  <c r="X170"/>
  <c r="Y170"/>
  <c r="Z170"/>
  <c r="AA170"/>
  <c r="AB170"/>
  <c r="AC170"/>
  <c r="U167"/>
  <c r="X167"/>
  <c r="Y167"/>
  <c r="Z167"/>
  <c r="AA167"/>
  <c r="AB167"/>
  <c r="AC167"/>
  <c r="U514"/>
  <c r="X514"/>
  <c r="Y514"/>
  <c r="Z514"/>
  <c r="AA514"/>
  <c r="AB514"/>
  <c r="AC514"/>
  <c r="U329"/>
  <c r="X329"/>
  <c r="Y329"/>
  <c r="Z329"/>
  <c r="AA329"/>
  <c r="AB329"/>
  <c r="AC329"/>
  <c r="U408"/>
  <c r="X408"/>
  <c r="Y408"/>
  <c r="Z408"/>
  <c r="AA408"/>
  <c r="AB408"/>
  <c r="AC408"/>
  <c r="U582"/>
  <c r="X582"/>
  <c r="Y582"/>
  <c r="Z582"/>
  <c r="AA582"/>
  <c r="AB582"/>
  <c r="AC582"/>
  <c r="U144"/>
  <c r="X144"/>
  <c r="Y144"/>
  <c r="Z144"/>
  <c r="AA144"/>
  <c r="AB144"/>
  <c r="AC144"/>
  <c r="U233"/>
  <c r="X233"/>
  <c r="Y233"/>
  <c r="Z233"/>
  <c r="AA233"/>
  <c r="AB233"/>
  <c r="AC233"/>
  <c r="U837"/>
  <c r="X837"/>
  <c r="Y837"/>
  <c r="Z837"/>
  <c r="AA837"/>
  <c r="AB837"/>
  <c r="AC837"/>
  <c r="U97"/>
  <c r="X97"/>
  <c r="Y97"/>
  <c r="Z97"/>
  <c r="AA97"/>
  <c r="AB97"/>
  <c r="AC97"/>
  <c r="U838"/>
  <c r="X838"/>
  <c r="Y838"/>
  <c r="Z838"/>
  <c r="AA838"/>
  <c r="AB838"/>
  <c r="AC838"/>
  <c r="U761"/>
  <c r="X761"/>
  <c r="Y761"/>
  <c r="Z761"/>
  <c r="AA761"/>
  <c r="AB761"/>
  <c r="AC761"/>
  <c r="U145"/>
  <c r="X145"/>
  <c r="Y145"/>
  <c r="Z145"/>
  <c r="AA145"/>
  <c r="AB145"/>
  <c r="AC145"/>
  <c r="U88"/>
  <c r="X88"/>
  <c r="Y88"/>
  <c r="Z88"/>
  <c r="AA88"/>
  <c r="AB88"/>
  <c r="AC88"/>
  <c r="U93"/>
  <c r="X93"/>
  <c r="Y93"/>
  <c r="Z93"/>
  <c r="AA93"/>
  <c r="AB93"/>
  <c r="AC93"/>
  <c r="U77"/>
  <c r="X77"/>
  <c r="Y77"/>
  <c r="Z77"/>
  <c r="AA77"/>
  <c r="AB77"/>
  <c r="AC77"/>
  <c r="U949"/>
  <c r="X949"/>
  <c r="Y949"/>
  <c r="Z949"/>
  <c r="AA949"/>
  <c r="AB949"/>
  <c r="AC949"/>
  <c r="U603"/>
  <c r="X603"/>
  <c r="Y603"/>
  <c r="Z603"/>
  <c r="AA603"/>
  <c r="AB603"/>
  <c r="AC603"/>
  <c r="U169"/>
  <c r="X169"/>
  <c r="Y169"/>
  <c r="Z169"/>
  <c r="AA169"/>
  <c r="AB169"/>
  <c r="AC169"/>
  <c r="U762"/>
  <c r="X762"/>
  <c r="Y762"/>
  <c r="Z762"/>
  <c r="AA762"/>
  <c r="AB762"/>
  <c r="AC762"/>
  <c r="U330"/>
  <c r="X330"/>
  <c r="Y330"/>
  <c r="Z330"/>
  <c r="AA330"/>
  <c r="AB330"/>
  <c r="AC330"/>
  <c r="U146"/>
  <c r="X146"/>
  <c r="Y146"/>
  <c r="Z146"/>
  <c r="AA146"/>
  <c r="AB146"/>
  <c r="AC146"/>
  <c r="U94"/>
  <c r="X94"/>
  <c r="Y94"/>
  <c r="Z94"/>
  <c r="AA94"/>
  <c r="AB94"/>
  <c r="AC94"/>
  <c r="U171"/>
  <c r="X171"/>
  <c r="Y171"/>
  <c r="Z171"/>
  <c r="AA171"/>
  <c r="AB171"/>
  <c r="AC171"/>
  <c r="U545"/>
  <c r="X545"/>
  <c r="Y545"/>
  <c r="Z545"/>
  <c r="AA545"/>
  <c r="AB545"/>
  <c r="AC545"/>
  <c r="U718"/>
  <c r="X718"/>
  <c r="Y718"/>
  <c r="Z718"/>
  <c r="AA718"/>
  <c r="AB718"/>
  <c r="AC718"/>
  <c r="U841"/>
  <c r="X841"/>
  <c r="Y841"/>
  <c r="Z841"/>
  <c r="AA841"/>
  <c r="AB841"/>
  <c r="AC841"/>
  <c r="U409"/>
  <c r="X409"/>
  <c r="Y409"/>
  <c r="Z409"/>
  <c r="AA409"/>
  <c r="AB409"/>
  <c r="AC409"/>
  <c r="U411"/>
  <c r="X411"/>
  <c r="Y411"/>
  <c r="Z411"/>
  <c r="AA411"/>
  <c r="AB411"/>
  <c r="AC411"/>
  <c r="U412"/>
  <c r="X412"/>
  <c r="Y412"/>
  <c r="Z412"/>
  <c r="AA412"/>
  <c r="AB412"/>
  <c r="AC412"/>
  <c r="U410"/>
  <c r="X410"/>
  <c r="Y410"/>
  <c r="Z410"/>
  <c r="AA410"/>
  <c r="AB410"/>
  <c r="AC410"/>
  <c r="U332"/>
  <c r="X332"/>
  <c r="Y332"/>
  <c r="Z332"/>
  <c r="AA332"/>
  <c r="AB332"/>
  <c r="AC332"/>
  <c r="U413"/>
  <c r="X413"/>
  <c r="Y413"/>
  <c r="Z413"/>
  <c r="AA413"/>
  <c r="AB413"/>
  <c r="AC413"/>
  <c r="U34"/>
  <c r="X34"/>
  <c r="Y34"/>
  <c r="Z34"/>
  <c r="AA34"/>
  <c r="AB34"/>
  <c r="AC34"/>
  <c r="U33"/>
  <c r="X33"/>
  <c r="Y33"/>
  <c r="Z33"/>
  <c r="AA33"/>
  <c r="AB33"/>
  <c r="AC33"/>
  <c r="U173"/>
  <c r="X173"/>
  <c r="Y173"/>
  <c r="Z173"/>
  <c r="AA173"/>
  <c r="AB173"/>
  <c r="AC173"/>
  <c r="U174"/>
  <c r="X174"/>
  <c r="Y174"/>
  <c r="Z174"/>
  <c r="AA174"/>
  <c r="AB174"/>
  <c r="AC174"/>
  <c r="U534"/>
  <c r="X534"/>
  <c r="Y534"/>
  <c r="Z534"/>
  <c r="AA534"/>
  <c r="AB534"/>
  <c r="AC534"/>
  <c r="U201"/>
  <c r="X201"/>
  <c r="Y201"/>
  <c r="Z201"/>
  <c r="AA201"/>
  <c r="AB201"/>
  <c r="AC201"/>
  <c r="U452"/>
  <c r="X452"/>
  <c r="Y452"/>
  <c r="Z452"/>
  <c r="AA452"/>
  <c r="AB452"/>
  <c r="AC452"/>
  <c r="U235"/>
  <c r="X235"/>
  <c r="Y235"/>
  <c r="Z235"/>
  <c r="AA235"/>
  <c r="AB235"/>
  <c r="AC235"/>
  <c r="U952"/>
  <c r="X952"/>
  <c r="Y952"/>
  <c r="Z952"/>
  <c r="AA952"/>
  <c r="AB952"/>
  <c r="AC952"/>
  <c r="U584"/>
  <c r="X584"/>
  <c r="Y584"/>
  <c r="Z584"/>
  <c r="AA584"/>
  <c r="AB584"/>
  <c r="AC584"/>
  <c r="U583"/>
  <c r="X583"/>
  <c r="Y583"/>
  <c r="Z583"/>
  <c r="AA583"/>
  <c r="AB583"/>
  <c r="AC583"/>
  <c r="U843"/>
  <c r="X843"/>
  <c r="Y843"/>
  <c r="Z843"/>
  <c r="AA843"/>
  <c r="AB843"/>
  <c r="AC843"/>
  <c r="U752"/>
  <c r="X752"/>
  <c r="Y752"/>
  <c r="Z752"/>
  <c r="AA752"/>
  <c r="AB752"/>
  <c r="AC752"/>
  <c r="U627"/>
  <c r="X627"/>
  <c r="Y627"/>
  <c r="Z627"/>
  <c r="AA627"/>
  <c r="AB627"/>
  <c r="AC627"/>
  <c r="U585"/>
  <c r="X585"/>
  <c r="Y585"/>
  <c r="Z585"/>
  <c r="AA585"/>
  <c r="AB585"/>
  <c r="AC585"/>
  <c r="U334"/>
  <c r="X334"/>
  <c r="Y334"/>
  <c r="Z334"/>
  <c r="AA334"/>
  <c r="AB334"/>
  <c r="AC334"/>
  <c r="U333"/>
  <c r="X333"/>
  <c r="Y333"/>
  <c r="Z333"/>
  <c r="AA333"/>
  <c r="AB333"/>
  <c r="AC333"/>
  <c r="U948"/>
  <c r="X948"/>
  <c r="Y948"/>
  <c r="Z948"/>
  <c r="AA948"/>
  <c r="AB948"/>
  <c r="AC948"/>
  <c r="U725"/>
  <c r="X725"/>
  <c r="Y725"/>
  <c r="Z725"/>
  <c r="V725" s="1"/>
  <c r="AA725"/>
  <c r="AB725"/>
  <c r="AC725"/>
  <c r="U726"/>
  <c r="X726"/>
  <c r="Y726"/>
  <c r="Z726"/>
  <c r="AA726"/>
  <c r="AB726"/>
  <c r="AC726"/>
  <c r="U842"/>
  <c r="X842"/>
  <c r="Y842"/>
  <c r="Z842"/>
  <c r="AA842"/>
  <c r="AB842"/>
  <c r="AC842"/>
  <c r="U414"/>
  <c r="X414"/>
  <c r="Y414"/>
  <c r="Z414"/>
  <c r="AA414"/>
  <c r="AB414"/>
  <c r="AC414"/>
  <c r="U415"/>
  <c r="X415"/>
  <c r="Y415"/>
  <c r="Z415"/>
  <c r="AA415"/>
  <c r="AB415"/>
  <c r="AC415"/>
  <c r="U628"/>
  <c r="X628"/>
  <c r="Y628"/>
  <c r="Z628"/>
  <c r="AA628"/>
  <c r="AB628"/>
  <c r="AC628"/>
  <c r="U915"/>
  <c r="X915"/>
  <c r="Y915"/>
  <c r="Z915"/>
  <c r="AA915"/>
  <c r="AB915"/>
  <c r="AC915"/>
  <c r="U175"/>
  <c r="X175"/>
  <c r="Y175"/>
  <c r="Z175"/>
  <c r="AA175"/>
  <c r="AB175"/>
  <c r="AC175"/>
  <c r="U36"/>
  <c r="X36"/>
  <c r="Y36"/>
  <c r="Z36"/>
  <c r="AA36"/>
  <c r="AB36"/>
  <c r="AC36"/>
  <c r="U35"/>
  <c r="X35"/>
  <c r="Y35"/>
  <c r="Z35"/>
  <c r="AA35"/>
  <c r="AB35"/>
  <c r="AC35"/>
  <c r="U37"/>
  <c r="X37"/>
  <c r="Y37"/>
  <c r="Z37"/>
  <c r="AA37"/>
  <c r="AB37"/>
  <c r="AC37"/>
  <c r="U335"/>
  <c r="X335"/>
  <c r="Y335"/>
  <c r="Z335"/>
  <c r="AA335"/>
  <c r="AB335"/>
  <c r="AC335"/>
  <c r="U92"/>
  <c r="X92"/>
  <c r="Y92"/>
  <c r="Z92"/>
  <c r="AA92"/>
  <c r="AB92"/>
  <c r="AC92"/>
  <c r="U135"/>
  <c r="X135"/>
  <c r="Y135"/>
  <c r="Z135"/>
  <c r="AA135"/>
  <c r="AB135"/>
  <c r="AC135"/>
  <c r="U236"/>
  <c r="X236"/>
  <c r="Y236"/>
  <c r="Z236"/>
  <c r="AA236"/>
  <c r="AB236"/>
  <c r="AC236"/>
  <c r="U147"/>
  <c r="X147"/>
  <c r="Y147"/>
  <c r="Z147"/>
  <c r="AA147"/>
  <c r="AB147"/>
  <c r="AC147"/>
  <c r="U559"/>
  <c r="X559"/>
  <c r="Y559"/>
  <c r="Z559"/>
  <c r="AA559"/>
  <c r="AB559"/>
  <c r="AC559"/>
  <c r="U546"/>
  <c r="X546"/>
  <c r="Y546"/>
  <c r="Z546"/>
  <c r="AA546"/>
  <c r="AB546"/>
  <c r="AC546"/>
  <c r="U951"/>
  <c r="X951"/>
  <c r="Y951"/>
  <c r="Z951"/>
  <c r="AA951"/>
  <c r="AB951"/>
  <c r="AC951"/>
  <c r="U586"/>
  <c r="X586"/>
  <c r="Y586"/>
  <c r="Z586"/>
  <c r="AA586"/>
  <c r="AB586"/>
  <c r="AC586"/>
  <c r="U587"/>
  <c r="X587"/>
  <c r="Y587"/>
  <c r="Z587"/>
  <c r="AA587"/>
  <c r="AB587"/>
  <c r="AC587"/>
  <c r="U778"/>
  <c r="X778"/>
  <c r="Y778"/>
  <c r="Z778"/>
  <c r="AA778"/>
  <c r="AB778"/>
  <c r="AC778"/>
  <c r="U727"/>
  <c r="X727"/>
  <c r="Y727"/>
  <c r="Z727"/>
  <c r="AA727"/>
  <c r="AB727"/>
  <c r="AC727"/>
  <c r="U728"/>
  <c r="X728"/>
  <c r="Y728"/>
  <c r="Z728"/>
  <c r="AA728"/>
  <c r="AB728"/>
  <c r="AC728"/>
  <c r="U535"/>
  <c r="X535"/>
  <c r="Y535"/>
  <c r="Z535"/>
  <c r="AA535"/>
  <c r="AB535"/>
  <c r="AC535"/>
  <c r="U38"/>
  <c r="X38"/>
  <c r="Y38"/>
  <c r="Z38"/>
  <c r="AA38"/>
  <c r="AB38"/>
  <c r="AC38"/>
  <c r="U588"/>
  <c r="X588"/>
  <c r="Y588"/>
  <c r="Z588"/>
  <c r="AA588"/>
  <c r="AB588"/>
  <c r="AC588"/>
  <c r="U922"/>
  <c r="X922"/>
  <c r="Y922"/>
  <c r="Z922"/>
  <c r="AA922"/>
  <c r="AB922"/>
  <c r="AC922"/>
  <c r="U925"/>
  <c r="X925"/>
  <c r="Y925"/>
  <c r="Z925"/>
  <c r="AA925"/>
  <c r="AB925"/>
  <c r="AC925"/>
  <c r="U516"/>
  <c r="X516"/>
  <c r="Y516"/>
  <c r="Z516"/>
  <c r="AA516"/>
  <c r="AB516"/>
  <c r="AC516"/>
  <c r="U176"/>
  <c r="X176"/>
  <c r="Y176"/>
  <c r="Z176"/>
  <c r="AA176"/>
  <c r="AB176"/>
  <c r="AC176"/>
  <c r="U924"/>
  <c r="X924"/>
  <c r="Y924"/>
  <c r="Z924"/>
  <c r="AA924"/>
  <c r="AB924"/>
  <c r="AC924"/>
  <c r="U203"/>
  <c r="X203"/>
  <c r="Y203"/>
  <c r="Z203"/>
  <c r="AA203"/>
  <c r="AB203"/>
  <c r="AC203"/>
  <c r="U779"/>
  <c r="X779"/>
  <c r="Y779"/>
  <c r="Z779"/>
  <c r="AA779"/>
  <c r="AB779"/>
  <c r="AC779"/>
  <c r="U148"/>
  <c r="X148"/>
  <c r="Y148"/>
  <c r="Z148"/>
  <c r="AA148"/>
  <c r="AB148"/>
  <c r="AC148"/>
  <c r="U149"/>
  <c r="X149"/>
  <c r="Y149"/>
  <c r="Z149"/>
  <c r="AA149"/>
  <c r="AB149"/>
  <c r="AC149"/>
  <c r="U151"/>
  <c r="X151"/>
  <c r="Y151"/>
  <c r="Z151"/>
  <c r="AA151"/>
  <c r="AB151"/>
  <c r="AC151"/>
  <c r="U729"/>
  <c r="X729"/>
  <c r="Y729"/>
  <c r="Z729"/>
  <c r="AA729"/>
  <c r="AB729"/>
  <c r="AC729"/>
  <c r="U39"/>
  <c r="X39"/>
  <c r="Y39"/>
  <c r="Z39"/>
  <c r="AA39"/>
  <c r="AB39"/>
  <c r="AC39"/>
  <c r="U844"/>
  <c r="X844"/>
  <c r="Y844"/>
  <c r="Z844"/>
  <c r="AA844"/>
  <c r="AB844"/>
  <c r="AC844"/>
  <c r="U916"/>
  <c r="X916"/>
  <c r="Y916"/>
  <c r="Z916"/>
  <c r="AA916"/>
  <c r="AB916"/>
  <c r="AC916"/>
  <c r="U418"/>
  <c r="X418"/>
  <c r="Y418"/>
  <c r="Z418"/>
  <c r="AA418"/>
  <c r="AB418"/>
  <c r="AC418"/>
  <c r="U416"/>
  <c r="X416"/>
  <c r="Y416"/>
  <c r="Z416"/>
  <c r="AA416"/>
  <c r="AB416"/>
  <c r="AC416"/>
  <c r="U553"/>
  <c r="X553"/>
  <c r="Y553"/>
  <c r="Z553"/>
  <c r="AA553"/>
  <c r="AB553"/>
  <c r="AC553"/>
  <c r="U86"/>
  <c r="X86"/>
  <c r="Y86"/>
  <c r="Z86"/>
  <c r="AA86"/>
  <c r="AB86"/>
  <c r="AC86"/>
  <c r="U555"/>
  <c r="X555"/>
  <c r="Y555"/>
  <c r="Z555"/>
  <c r="AA555"/>
  <c r="AB555"/>
  <c r="AC555"/>
  <c r="U950"/>
  <c r="X950"/>
  <c r="Y950"/>
  <c r="Z950"/>
  <c r="AA950"/>
  <c r="AB950"/>
  <c r="AC950"/>
  <c r="U719"/>
  <c r="X719"/>
  <c r="Y719"/>
  <c r="Z719"/>
  <c r="AA719"/>
  <c r="AB719"/>
  <c r="AC719"/>
  <c r="U40"/>
  <c r="X40"/>
  <c r="Y40"/>
  <c r="Z40"/>
  <c r="AA40"/>
  <c r="AB40"/>
  <c r="AC40"/>
  <c r="U943"/>
  <c r="X943"/>
  <c r="Y943"/>
  <c r="Z943"/>
  <c r="AA943"/>
  <c r="AB943"/>
  <c r="AC943"/>
  <c r="U454"/>
  <c r="X454"/>
  <c r="Y454"/>
  <c r="Z454"/>
  <c r="AA454"/>
  <c r="AB454"/>
  <c r="AC454"/>
  <c r="U453"/>
  <c r="X453"/>
  <c r="Y453"/>
  <c r="Z453"/>
  <c r="AA453"/>
  <c r="AB453"/>
  <c r="AC453"/>
  <c r="U41"/>
  <c r="X41"/>
  <c r="Y41"/>
  <c r="Z41"/>
  <c r="AA41"/>
  <c r="AB41"/>
  <c r="AC41"/>
  <c r="U336"/>
  <c r="X336"/>
  <c r="Y336"/>
  <c r="Z336"/>
  <c r="AA336"/>
  <c r="AB336"/>
  <c r="AC336"/>
  <c r="U763"/>
  <c r="X763"/>
  <c r="Y763"/>
  <c r="Z763"/>
  <c r="AA763"/>
  <c r="AB763"/>
  <c r="AC763"/>
  <c r="U692"/>
  <c r="X692"/>
  <c r="Y692"/>
  <c r="Z692"/>
  <c r="AA692"/>
  <c r="AB692"/>
  <c r="AC692"/>
  <c r="U589"/>
  <c r="X589"/>
  <c r="Y589"/>
  <c r="Z589"/>
  <c r="AA589"/>
  <c r="AB589"/>
  <c r="AC589"/>
  <c r="U629"/>
  <c r="X629"/>
  <c r="Y629"/>
  <c r="Z629"/>
  <c r="AA629"/>
  <c r="AB629"/>
  <c r="AC629"/>
  <c r="U237"/>
  <c r="X237"/>
  <c r="Y237"/>
  <c r="Z237"/>
  <c r="AA237"/>
  <c r="AB237"/>
  <c r="AC237"/>
  <c r="U337"/>
  <c r="X337"/>
  <c r="Y337"/>
  <c r="Z337"/>
  <c r="AA337"/>
  <c r="AB337"/>
  <c r="AC337"/>
  <c r="U455"/>
  <c r="X455"/>
  <c r="Y455"/>
  <c r="Z455"/>
  <c r="AA455"/>
  <c r="AB455"/>
  <c r="AC455"/>
  <c r="U456"/>
  <c r="X456"/>
  <c r="Y456"/>
  <c r="Z456"/>
  <c r="AA456"/>
  <c r="AB456"/>
  <c r="AC456"/>
  <c r="U693"/>
  <c r="X693"/>
  <c r="Y693"/>
  <c r="Z693"/>
  <c r="AA693"/>
  <c r="AB693"/>
  <c r="AC693"/>
  <c r="U780"/>
  <c r="X780"/>
  <c r="Y780"/>
  <c r="Z780"/>
  <c r="AA780"/>
  <c r="AB780"/>
  <c r="AC780"/>
  <c r="U720"/>
  <c r="X720"/>
  <c r="Y720"/>
  <c r="Z720"/>
  <c r="AA720"/>
  <c r="AB720"/>
  <c r="AC720"/>
  <c r="U239"/>
  <c r="X239"/>
  <c r="Y239"/>
  <c r="Z239"/>
  <c r="AA239"/>
  <c r="AB239"/>
  <c r="AC239"/>
  <c r="U238"/>
  <c r="X238"/>
  <c r="Y238"/>
  <c r="Z238"/>
  <c r="AA238"/>
  <c r="AB238"/>
  <c r="AC238"/>
  <c r="U172"/>
  <c r="X172"/>
  <c r="Y172"/>
  <c r="Z172"/>
  <c r="AA172"/>
  <c r="AB172"/>
  <c r="AC172"/>
  <c r="U241"/>
  <c r="X241"/>
  <c r="Y241"/>
  <c r="Z241"/>
  <c r="AA241"/>
  <c r="AB241"/>
  <c r="AC241"/>
  <c r="U730"/>
  <c r="X730"/>
  <c r="Y730"/>
  <c r="Z730"/>
  <c r="AA730"/>
  <c r="AB730"/>
  <c r="AC730"/>
  <c r="U940"/>
  <c r="X940"/>
  <c r="Y940"/>
  <c r="Z940"/>
  <c r="AA940"/>
  <c r="AB940"/>
  <c r="AC940"/>
  <c r="U939"/>
  <c r="X939"/>
  <c r="Y939"/>
  <c r="Z939"/>
  <c r="AA939"/>
  <c r="AB939"/>
  <c r="AC939"/>
  <c r="U942"/>
  <c r="X942"/>
  <c r="Y942"/>
  <c r="Z942"/>
  <c r="AA942"/>
  <c r="AB942"/>
  <c r="AC942"/>
  <c r="U941"/>
  <c r="X941"/>
  <c r="Y941"/>
  <c r="Z941"/>
  <c r="AA941"/>
  <c r="AB941"/>
  <c r="AC941"/>
  <c r="U764"/>
  <c r="X764"/>
  <c r="Y764"/>
  <c r="Z764"/>
  <c r="AA764"/>
  <c r="AB764"/>
  <c r="AC764"/>
  <c r="U909"/>
  <c r="X909"/>
  <c r="Y909"/>
  <c r="Z909"/>
  <c r="AA909"/>
  <c r="AB909"/>
  <c r="AC909"/>
  <c r="U932"/>
  <c r="X932"/>
  <c r="Y932"/>
  <c r="Z932"/>
  <c r="AA932"/>
  <c r="AB932"/>
  <c r="AC932"/>
  <c r="U937"/>
  <c r="X937"/>
  <c r="Y937"/>
  <c r="Z937"/>
  <c r="AA937"/>
  <c r="AB937"/>
  <c r="AC937"/>
  <c r="U914"/>
  <c r="X914"/>
  <c r="Y914"/>
  <c r="Z914"/>
  <c r="AA914"/>
  <c r="AB914"/>
  <c r="AC914"/>
  <c r="U177"/>
  <c r="X177"/>
  <c r="Y177"/>
  <c r="Z177"/>
  <c r="AA177"/>
  <c r="AB177"/>
  <c r="AC177"/>
  <c r="U934"/>
  <c r="X934"/>
  <c r="Y934"/>
  <c r="Z934"/>
  <c r="AA934"/>
  <c r="AB934"/>
  <c r="AC934"/>
  <c r="U42"/>
  <c r="X42"/>
  <c r="Y42"/>
  <c r="Z42"/>
  <c r="AA42"/>
  <c r="AB42"/>
  <c r="AC42"/>
  <c r="U43"/>
  <c r="X43"/>
  <c r="Y43"/>
  <c r="Z43"/>
  <c r="AA43"/>
  <c r="AB43"/>
  <c r="AC43"/>
  <c r="U338"/>
  <c r="X338"/>
  <c r="Y338"/>
  <c r="Z338"/>
  <c r="AA338"/>
  <c r="AB338"/>
  <c r="AC338"/>
  <c r="U44"/>
  <c r="X44"/>
  <c r="Y44"/>
  <c r="Z44"/>
  <c r="AA44"/>
  <c r="AB44"/>
  <c r="AC44"/>
  <c r="U417"/>
  <c r="X417"/>
  <c r="Y417"/>
  <c r="Z417"/>
  <c r="AA417"/>
  <c r="AB417"/>
  <c r="AC417"/>
  <c r="U420"/>
  <c r="X420"/>
  <c r="Y420"/>
  <c r="Z420"/>
  <c r="AA420"/>
  <c r="AB420"/>
  <c r="AC420"/>
  <c r="U339"/>
  <c r="X339"/>
  <c r="Y339"/>
  <c r="Z339"/>
  <c r="AA339"/>
  <c r="AB339"/>
  <c r="AC339"/>
  <c r="U630"/>
  <c r="X630"/>
  <c r="Y630"/>
  <c r="Z630"/>
  <c r="AA630"/>
  <c r="AB630"/>
  <c r="AC630"/>
  <c r="U341"/>
  <c r="X341"/>
  <c r="Y341"/>
  <c r="Z341"/>
  <c r="AA341"/>
  <c r="AB341"/>
  <c r="AC341"/>
  <c r="U340"/>
  <c r="X340"/>
  <c r="Y340"/>
  <c r="Z340"/>
  <c r="AA340"/>
  <c r="AB340"/>
  <c r="AC340"/>
  <c r="U178"/>
  <c r="X178"/>
  <c r="Y178"/>
  <c r="Z178"/>
  <c r="AA178"/>
  <c r="AB178"/>
  <c r="AC178"/>
  <c r="U152"/>
  <c r="X152"/>
  <c r="V152"/>
  <c r="Y152"/>
  <c r="Z152"/>
  <c r="AA152"/>
  <c r="AB152"/>
  <c r="AC152"/>
  <c r="U153"/>
  <c r="X153"/>
  <c r="Y153"/>
  <c r="Z153"/>
  <c r="AA153"/>
  <c r="AB153"/>
  <c r="AC153"/>
  <c r="U343"/>
  <c r="X343"/>
  <c r="Y343"/>
  <c r="Z343"/>
  <c r="AA343"/>
  <c r="AB343"/>
  <c r="AC343"/>
  <c r="U342"/>
  <c r="X342"/>
  <c r="Y342"/>
  <c r="Z342"/>
  <c r="AA342"/>
  <c r="AB342"/>
  <c r="AC342"/>
  <c r="U345"/>
  <c r="X345"/>
  <c r="Y345"/>
  <c r="Z345"/>
  <c r="AA345"/>
  <c r="AB345"/>
  <c r="AC345"/>
  <c r="U346"/>
  <c r="X346"/>
  <c r="Y346"/>
  <c r="Z346"/>
  <c r="AA346"/>
  <c r="AB346"/>
  <c r="AC346"/>
  <c r="U154"/>
  <c r="X154"/>
  <c r="Y154"/>
  <c r="Z154"/>
  <c r="AA154"/>
  <c r="AB154"/>
  <c r="AC154"/>
  <c r="U933"/>
  <c r="X933"/>
  <c r="Y933"/>
  <c r="Z933"/>
  <c r="AA933"/>
  <c r="AB933"/>
  <c r="AC933"/>
  <c r="U138"/>
  <c r="X138"/>
  <c r="Y138"/>
  <c r="Z138"/>
  <c r="AA138"/>
  <c r="AB138"/>
  <c r="AC138"/>
  <c r="U845"/>
  <c r="X845"/>
  <c r="Y845"/>
  <c r="Z845"/>
  <c r="AA845"/>
  <c r="AB845"/>
  <c r="AC845"/>
  <c r="U46"/>
  <c r="X46"/>
  <c r="Y46"/>
  <c r="V46"/>
  <c r="Z46"/>
  <c r="AA46"/>
  <c r="AB46"/>
  <c r="AC46"/>
  <c r="U45"/>
  <c r="X45"/>
  <c r="Y45"/>
  <c r="Z45"/>
  <c r="AA45"/>
  <c r="AB45"/>
  <c r="AC45"/>
  <c r="U48"/>
  <c r="X48"/>
  <c r="Y48"/>
  <c r="Z48"/>
  <c r="AA48"/>
  <c r="AB48"/>
  <c r="AC48"/>
  <c r="U935"/>
  <c r="X935"/>
  <c r="Y935"/>
  <c r="Z935"/>
  <c r="AA935"/>
  <c r="AB935"/>
  <c r="AC935"/>
  <c r="U202"/>
  <c r="X202"/>
  <c r="Y202"/>
  <c r="Z202"/>
  <c r="AA202"/>
  <c r="AB202"/>
  <c r="AC202"/>
  <c r="U204"/>
  <c r="X204"/>
  <c r="Y204"/>
  <c r="Z204"/>
  <c r="AA204"/>
  <c r="AB204"/>
  <c r="AC204"/>
  <c r="U50"/>
  <c r="X50"/>
  <c r="Y50"/>
  <c r="Z50"/>
  <c r="AA50"/>
  <c r="AB50"/>
  <c r="AC50"/>
  <c r="U47"/>
  <c r="X47"/>
  <c r="Y47"/>
  <c r="Z47"/>
  <c r="AA47"/>
  <c r="AB47"/>
  <c r="AC47"/>
  <c r="U240"/>
  <c r="X240"/>
  <c r="Y240"/>
  <c r="Z240"/>
  <c r="AA240"/>
  <c r="AB240"/>
  <c r="AC240"/>
  <c r="U179"/>
  <c r="X179"/>
  <c r="Y179"/>
  <c r="Z179"/>
  <c r="AA179"/>
  <c r="AB179"/>
  <c r="AC179"/>
  <c r="U846"/>
  <c r="X846"/>
  <c r="V846"/>
  <c r="Y846"/>
  <c r="Z846"/>
  <c r="AA846"/>
  <c r="AB846"/>
  <c r="AC846"/>
  <c r="U847"/>
  <c r="X847"/>
  <c r="Y847"/>
  <c r="Z847"/>
  <c r="AA847"/>
  <c r="AB847"/>
  <c r="AC847"/>
  <c r="U348"/>
  <c r="X348"/>
  <c r="Y348"/>
  <c r="Z348"/>
  <c r="AA348"/>
  <c r="AB348"/>
  <c r="AC348"/>
  <c r="U349"/>
  <c r="X349"/>
  <c r="Y349"/>
  <c r="Z349"/>
  <c r="AA349"/>
  <c r="AB349"/>
  <c r="AC349"/>
  <c r="U936"/>
  <c r="X936"/>
  <c r="Y936"/>
  <c r="Z936"/>
  <c r="AA936"/>
  <c r="AB936"/>
  <c r="AC936"/>
  <c r="U721"/>
  <c r="X721"/>
  <c r="Y721"/>
  <c r="Z721"/>
  <c r="AA721"/>
  <c r="AB721"/>
  <c r="AC721"/>
  <c r="U848"/>
  <c r="X848"/>
  <c r="Y848"/>
  <c r="Z848"/>
  <c r="AA848"/>
  <c r="AB848"/>
  <c r="AC848"/>
  <c r="U781"/>
  <c r="X781"/>
  <c r="Y781"/>
  <c r="Z781"/>
  <c r="AA781"/>
  <c r="AB781"/>
  <c r="AC781"/>
  <c r="U923"/>
  <c r="X923"/>
  <c r="Y923"/>
  <c r="Z923"/>
  <c r="AA923"/>
  <c r="AB923"/>
  <c r="AC923"/>
  <c r="U912"/>
  <c r="X912"/>
  <c r="Y912"/>
  <c r="Z912"/>
  <c r="AA912"/>
  <c r="AB912"/>
  <c r="AC912"/>
  <c r="U351"/>
  <c r="X351"/>
  <c r="Y351"/>
  <c r="Z351"/>
  <c r="AA351"/>
  <c r="AB351"/>
  <c r="AC351"/>
  <c r="U353"/>
  <c r="X353"/>
  <c r="Y353"/>
  <c r="Z353"/>
  <c r="AA353"/>
  <c r="AB353"/>
  <c r="AC353"/>
  <c r="U590"/>
  <c r="X590"/>
  <c r="Y590"/>
  <c r="Z590"/>
  <c r="AA590"/>
  <c r="AB590"/>
  <c r="AC590"/>
  <c r="U354"/>
  <c r="X354"/>
  <c r="Y354"/>
  <c r="Z354"/>
  <c r="AA354"/>
  <c r="AB354"/>
  <c r="AC354"/>
  <c r="U919"/>
  <c r="X919"/>
  <c r="Y919"/>
  <c r="Z919"/>
  <c r="AA919"/>
  <c r="AB919"/>
  <c r="AC919"/>
  <c r="U929"/>
  <c r="X929"/>
  <c r="Y929"/>
  <c r="Z929"/>
  <c r="AA929"/>
  <c r="AB929"/>
  <c r="AC929"/>
  <c r="U49"/>
  <c r="X49"/>
  <c r="Y49"/>
  <c r="Z49"/>
  <c r="AA49"/>
  <c r="AB49"/>
  <c r="AC49"/>
  <c r="U52"/>
  <c r="X52"/>
  <c r="Y52"/>
  <c r="Z52"/>
  <c r="AA52"/>
  <c r="AB52"/>
  <c r="AC52"/>
  <c r="U180"/>
  <c r="X180"/>
  <c r="Y180"/>
  <c r="Z180"/>
  <c r="AA180"/>
  <c r="AB180"/>
  <c r="AC180"/>
  <c r="U355"/>
  <c r="X355"/>
  <c r="Y355"/>
  <c r="Z355"/>
  <c r="AA355"/>
  <c r="AB355"/>
  <c r="AC355"/>
  <c r="U631"/>
  <c r="X631"/>
  <c r="Y631"/>
  <c r="Z631"/>
  <c r="AA631"/>
  <c r="AB631"/>
  <c r="AC631"/>
  <c r="U141"/>
  <c r="X141"/>
  <c r="Y141"/>
  <c r="Z141"/>
  <c r="AA141"/>
  <c r="AB141"/>
  <c r="AC141"/>
  <c r="U302"/>
  <c r="X302"/>
  <c r="Y302"/>
  <c r="Z302"/>
  <c r="AA302"/>
  <c r="AB302"/>
  <c r="AC302"/>
  <c r="U181"/>
  <c r="X181"/>
  <c r="Y181"/>
  <c r="Z181"/>
  <c r="AA181"/>
  <c r="AB181"/>
  <c r="AC181"/>
  <c r="U182"/>
  <c r="X182"/>
  <c r="Y182"/>
  <c r="Z182"/>
  <c r="AA182"/>
  <c r="AB182"/>
  <c r="AC182"/>
  <c r="U53"/>
  <c r="X53"/>
  <c r="Y53"/>
  <c r="Z53"/>
  <c r="AA53"/>
  <c r="AB53"/>
  <c r="AC53"/>
  <c r="U632"/>
  <c r="X632"/>
  <c r="Y632"/>
  <c r="Z632"/>
  <c r="AA632"/>
  <c r="AB632"/>
  <c r="AC632"/>
  <c r="U593"/>
  <c r="X593"/>
  <c r="Y593"/>
  <c r="Z593"/>
  <c r="AA593"/>
  <c r="AB593"/>
  <c r="AC593"/>
  <c r="U591"/>
  <c r="X591"/>
  <c r="Y591"/>
  <c r="Z591"/>
  <c r="AA591"/>
  <c r="AB591"/>
  <c r="AC591"/>
  <c r="U633"/>
  <c r="X633"/>
  <c r="Y633"/>
  <c r="Z633"/>
  <c r="AA633"/>
  <c r="AB633"/>
  <c r="AC633"/>
  <c r="U55"/>
  <c r="X55"/>
  <c r="Y55"/>
  <c r="Z55"/>
  <c r="AA55"/>
  <c r="AB55"/>
  <c r="AC55"/>
  <c r="U54"/>
  <c r="X54"/>
  <c r="Y54"/>
  <c r="Z54"/>
  <c r="AA54"/>
  <c r="AB54"/>
  <c r="AC54"/>
  <c r="U731"/>
  <c r="X731"/>
  <c r="Y731"/>
  <c r="Z731"/>
  <c r="AA731"/>
  <c r="AB731"/>
  <c r="AC731"/>
  <c r="U87"/>
  <c r="X87"/>
  <c r="Y87"/>
  <c r="Z87"/>
  <c r="AA87"/>
  <c r="AB87"/>
  <c r="AC87"/>
  <c r="U242"/>
  <c r="X242"/>
  <c r="Y242"/>
  <c r="Z242"/>
  <c r="AA242"/>
  <c r="AB242"/>
  <c r="AC242"/>
  <c r="U732"/>
  <c r="X732"/>
  <c r="Y732"/>
  <c r="Z732"/>
  <c r="AA732"/>
  <c r="AB732"/>
  <c r="AC732"/>
  <c r="U733"/>
  <c r="X733"/>
  <c r="Y733"/>
  <c r="Z733"/>
  <c r="AA733"/>
  <c r="AB733"/>
  <c r="AC733"/>
  <c r="U735"/>
  <c r="X735"/>
  <c r="Y735"/>
  <c r="Z735"/>
  <c r="AA735"/>
  <c r="AB735"/>
  <c r="AC735"/>
  <c r="U635"/>
  <c r="X635"/>
  <c r="Y635"/>
  <c r="Z635"/>
  <c r="AA635"/>
  <c r="AB635"/>
  <c r="AC635"/>
  <c r="U457"/>
  <c r="X457"/>
  <c r="Y457"/>
  <c r="Z457"/>
  <c r="AA457"/>
  <c r="AB457"/>
  <c r="AC457"/>
  <c r="U423"/>
  <c r="X423"/>
  <c r="Y423"/>
  <c r="Z423"/>
  <c r="AA423"/>
  <c r="AB423"/>
  <c r="AC423"/>
  <c r="U422"/>
  <c r="X422"/>
  <c r="Y422"/>
  <c r="Z422"/>
  <c r="AA422"/>
  <c r="AB422"/>
  <c r="AC422"/>
  <c r="U358"/>
  <c r="X358"/>
  <c r="Y358"/>
  <c r="Z358"/>
  <c r="AA358"/>
  <c r="AB358"/>
  <c r="AC358"/>
  <c r="U736"/>
  <c r="X736"/>
  <c r="Y736"/>
  <c r="Z736"/>
  <c r="AA736"/>
  <c r="AB736"/>
  <c r="AC736"/>
  <c r="U694"/>
  <c r="X694"/>
  <c r="Y694"/>
  <c r="Z694"/>
  <c r="AA694"/>
  <c r="AB694"/>
  <c r="AC694"/>
  <c r="U921"/>
  <c r="X921"/>
  <c r="Y921"/>
  <c r="Z921"/>
  <c r="AA921"/>
  <c r="AB921"/>
  <c r="AC921"/>
  <c r="U849"/>
  <c r="X849"/>
  <c r="Y849"/>
  <c r="Z849"/>
  <c r="AA849"/>
  <c r="AB849"/>
  <c r="AC849"/>
  <c r="U184"/>
  <c r="X184"/>
  <c r="Y184"/>
  <c r="Z184"/>
  <c r="AA184"/>
  <c r="AB184"/>
  <c r="AC184"/>
  <c r="U183"/>
  <c r="X183"/>
  <c r="Y183"/>
  <c r="Z183"/>
  <c r="AA183"/>
  <c r="AB183"/>
  <c r="AC183"/>
  <c r="U56"/>
  <c r="X56"/>
  <c r="Y56"/>
  <c r="Z56"/>
  <c r="AA56"/>
  <c r="AB56"/>
  <c r="AC56"/>
  <c r="U243"/>
  <c r="X243"/>
  <c r="Y243"/>
  <c r="Z243"/>
  <c r="AA243"/>
  <c r="AB243"/>
  <c r="AC243"/>
  <c r="U244"/>
  <c r="X244"/>
  <c r="Y244"/>
  <c r="Z244"/>
  <c r="AA244"/>
  <c r="AB244"/>
  <c r="AC244"/>
  <c r="U517"/>
  <c r="X517"/>
  <c r="Y517"/>
  <c r="Z517"/>
  <c r="AA517"/>
  <c r="AB517"/>
  <c r="AC517"/>
  <c r="U695"/>
  <c r="X695"/>
  <c r="Y695"/>
  <c r="Z695"/>
  <c r="AA695"/>
  <c r="AB695"/>
  <c r="AC695"/>
  <c r="U424"/>
  <c r="X424"/>
  <c r="Y424"/>
  <c r="Z424"/>
  <c r="AA424"/>
  <c r="AB424"/>
  <c r="AC424"/>
  <c r="U850"/>
  <c r="X850"/>
  <c r="Y850"/>
  <c r="Z850"/>
  <c r="AA850"/>
  <c r="AB850"/>
  <c r="AC850"/>
  <c r="U634"/>
  <c r="X634"/>
  <c r="Y634"/>
  <c r="Z634"/>
  <c r="AA634"/>
  <c r="AB634"/>
  <c r="AC634"/>
  <c r="U460"/>
  <c r="X460"/>
  <c r="Y460"/>
  <c r="Z460"/>
  <c r="AA460"/>
  <c r="AB460"/>
  <c r="AC460"/>
  <c r="U301"/>
  <c r="X301"/>
  <c r="Y301"/>
  <c r="Z301"/>
  <c r="AA301"/>
  <c r="AB301"/>
  <c r="AC301"/>
  <c r="U309"/>
  <c r="X309"/>
  <c r="Y309"/>
  <c r="Z309"/>
  <c r="AA309"/>
  <c r="AB309"/>
  <c r="AC309"/>
  <c r="U592"/>
  <c r="X592"/>
  <c r="Y592"/>
  <c r="Z592"/>
  <c r="AA592"/>
  <c r="AB592"/>
  <c r="AC592"/>
  <c r="U245"/>
  <c r="X245"/>
  <c r="Y245"/>
  <c r="Z245"/>
  <c r="AA245"/>
  <c r="AB245"/>
  <c r="AC245"/>
  <c r="U636"/>
  <c r="X636"/>
  <c r="Y636"/>
  <c r="Z636"/>
  <c r="AA636"/>
  <c r="AB636"/>
  <c r="AC636"/>
  <c r="U737"/>
  <c r="X737"/>
  <c r="Y737"/>
  <c r="Z737"/>
  <c r="AA737"/>
  <c r="AB737"/>
  <c r="AC737"/>
  <c r="U738"/>
  <c r="X738"/>
  <c r="Y738"/>
  <c r="Z738"/>
  <c r="AA738"/>
  <c r="AB738"/>
  <c r="AC738"/>
  <c r="U356"/>
  <c r="X356"/>
  <c r="Y356"/>
  <c r="Z356"/>
  <c r="AA356"/>
  <c r="AB356"/>
  <c r="AC356"/>
  <c r="U357"/>
  <c r="X357"/>
  <c r="Y357"/>
  <c r="Z357"/>
  <c r="AA357"/>
  <c r="AB357"/>
  <c r="AC357"/>
  <c r="U783"/>
  <c r="X783"/>
  <c r="Y783"/>
  <c r="Z783"/>
  <c r="AA783"/>
  <c r="AB783"/>
  <c r="AC783"/>
  <c r="U722"/>
  <c r="X722"/>
  <c r="Y722"/>
  <c r="Z722"/>
  <c r="AA722"/>
  <c r="AB722"/>
  <c r="AC722"/>
  <c r="U851"/>
  <c r="X851"/>
  <c r="Y851"/>
  <c r="Z851"/>
  <c r="AA851"/>
  <c r="AB851"/>
  <c r="AC851"/>
  <c r="U852"/>
  <c r="X852"/>
  <c r="Y852"/>
  <c r="Z852"/>
  <c r="AA852"/>
  <c r="AB852"/>
  <c r="AC852"/>
  <c r="U953"/>
  <c r="X953"/>
  <c r="Y953"/>
  <c r="Z953"/>
  <c r="AA953"/>
  <c r="AB953"/>
  <c r="AC953"/>
  <c r="U594"/>
  <c r="X594"/>
  <c r="Y594"/>
  <c r="Z594"/>
  <c r="AA594"/>
  <c r="AB594"/>
  <c r="AC594"/>
  <c r="U911"/>
  <c r="X911"/>
  <c r="Y911"/>
  <c r="Z911"/>
  <c r="AA911"/>
  <c r="AB911"/>
  <c r="AC911"/>
  <c r="U359"/>
  <c r="X359"/>
  <c r="Y359"/>
  <c r="Z359"/>
  <c r="AA359"/>
  <c r="AB359"/>
  <c r="AC359"/>
  <c r="U360"/>
  <c r="X360"/>
  <c r="Y360"/>
  <c r="Z360"/>
  <c r="AA360"/>
  <c r="AB360"/>
  <c r="AC360"/>
  <c r="U307"/>
  <c r="X307"/>
  <c r="Y307"/>
  <c r="Z307"/>
  <c r="AA307"/>
  <c r="AB307"/>
  <c r="AC307"/>
  <c r="U696"/>
  <c r="X696"/>
  <c r="Y696"/>
  <c r="Z696"/>
  <c r="AA696"/>
  <c r="AB696"/>
  <c r="AC696"/>
  <c r="U853"/>
  <c r="X853"/>
  <c r="Y853"/>
  <c r="Z853"/>
  <c r="AA853"/>
  <c r="AB853"/>
  <c r="AC853"/>
  <c r="U462"/>
  <c r="X462"/>
  <c r="Y462"/>
  <c r="Z462"/>
  <c r="AA462"/>
  <c r="AB462"/>
  <c r="AC462"/>
  <c r="U361"/>
  <c r="X361"/>
  <c r="Y361"/>
  <c r="Z361"/>
  <c r="AA361"/>
  <c r="AB361"/>
  <c r="AC361"/>
  <c r="U363"/>
  <c r="X363"/>
  <c r="Y363"/>
  <c r="Z363"/>
  <c r="AA363"/>
  <c r="AB363"/>
  <c r="AC363"/>
  <c r="U362"/>
  <c r="X362"/>
  <c r="Y362"/>
  <c r="Z362"/>
  <c r="AA362"/>
  <c r="AB362"/>
  <c r="AC362"/>
  <c r="U386"/>
  <c r="X386"/>
  <c r="Y386"/>
  <c r="Z386"/>
  <c r="AA386"/>
  <c r="AB386"/>
  <c r="AC386"/>
  <c r="U90"/>
  <c r="X90"/>
  <c r="Y90"/>
  <c r="Z90"/>
  <c r="AA90"/>
  <c r="AB90"/>
  <c r="AC90"/>
  <c r="U365"/>
  <c r="X365"/>
  <c r="Y365"/>
  <c r="Z365"/>
  <c r="AA365"/>
  <c r="AB365"/>
  <c r="AC365"/>
  <c r="U364"/>
  <c r="X364"/>
  <c r="Y364"/>
  <c r="Z364"/>
  <c r="AA364"/>
  <c r="AB364"/>
  <c r="AC364"/>
  <c r="U495"/>
  <c r="X495"/>
  <c r="Y495"/>
  <c r="Z495"/>
  <c r="AA495"/>
  <c r="AB495"/>
  <c r="AC495"/>
  <c r="U854"/>
  <c r="X854"/>
  <c r="Y854"/>
  <c r="Z854"/>
  <c r="AA854"/>
  <c r="AB854"/>
  <c r="AC854"/>
  <c r="U556"/>
  <c r="X556"/>
  <c r="Y556"/>
  <c r="Z556"/>
  <c r="AA556"/>
  <c r="AB556"/>
  <c r="AC556"/>
  <c r="U557"/>
  <c r="X557"/>
  <c r="Y557"/>
  <c r="Z557"/>
  <c r="AA557"/>
  <c r="AB557"/>
  <c r="AC557"/>
  <c r="U366"/>
  <c r="X366"/>
  <c r="Y366"/>
  <c r="Z366"/>
  <c r="AA366"/>
  <c r="AB366"/>
  <c r="AC366"/>
  <c r="U560"/>
  <c r="X560"/>
  <c r="Y560"/>
  <c r="Z560"/>
  <c r="AA560"/>
  <c r="AB560"/>
  <c r="AC560"/>
  <c r="U723"/>
  <c r="X723"/>
  <c r="Y723"/>
  <c r="Z723"/>
  <c r="AA723"/>
  <c r="AB723"/>
  <c r="AC723"/>
  <c r="U463"/>
  <c r="X463"/>
  <c r="Y463"/>
  <c r="Z463"/>
  <c r="AA463"/>
  <c r="AB463"/>
  <c r="AC463"/>
  <c r="U595"/>
  <c r="X595"/>
  <c r="Y595"/>
  <c r="Z595"/>
  <c r="AA595"/>
  <c r="AB595"/>
  <c r="AC595"/>
  <c r="U596"/>
  <c r="X596"/>
  <c r="Y596"/>
  <c r="Z596"/>
  <c r="AA596"/>
  <c r="AB596"/>
  <c r="AC596"/>
  <c r="U210"/>
  <c r="X210"/>
  <c r="Y210"/>
  <c r="Z210"/>
  <c r="AA210"/>
  <c r="AB210"/>
  <c r="AC210"/>
  <c r="U464"/>
  <c r="X464"/>
  <c r="Y464"/>
  <c r="Z464"/>
  <c r="AA464"/>
  <c r="AB464"/>
  <c r="AC464"/>
  <c r="U954"/>
  <c r="X954"/>
  <c r="Y954"/>
  <c r="Z954"/>
  <c r="AA954"/>
  <c r="AB954"/>
  <c r="AC954"/>
  <c r="U955"/>
  <c r="X955"/>
  <c r="Y955"/>
  <c r="Z955"/>
  <c r="AA955"/>
  <c r="AB955"/>
  <c r="AC955"/>
  <c r="U740"/>
  <c r="X740"/>
  <c r="Y740"/>
  <c r="Z740"/>
  <c r="AA740"/>
  <c r="AB740"/>
  <c r="AC740"/>
  <c r="U367"/>
  <c r="X367"/>
  <c r="Y367"/>
  <c r="Z367"/>
  <c r="AA367"/>
  <c r="AB367"/>
  <c r="AC367"/>
  <c r="U368"/>
  <c r="X368"/>
  <c r="Y368"/>
  <c r="Z368"/>
  <c r="AA368"/>
  <c r="AB368"/>
  <c r="AC368"/>
  <c r="U370"/>
  <c r="X370"/>
  <c r="Y370"/>
  <c r="Z370"/>
  <c r="AA370"/>
  <c r="AB370"/>
  <c r="AC370"/>
  <c r="U371"/>
  <c r="X371"/>
  <c r="Y371"/>
  <c r="Z371"/>
  <c r="AA371"/>
  <c r="AB371"/>
  <c r="AC371"/>
  <c r="U369"/>
  <c r="X369"/>
  <c r="Y369"/>
  <c r="Z369"/>
  <c r="AA369"/>
  <c r="AB369"/>
  <c r="AC369"/>
  <c r="U372"/>
  <c r="X372"/>
  <c r="Y372"/>
  <c r="Z372"/>
  <c r="AA372"/>
  <c r="AB372"/>
  <c r="AC372"/>
  <c r="U373"/>
  <c r="X373"/>
  <c r="Y373"/>
  <c r="Z373"/>
  <c r="AA373"/>
  <c r="AB373"/>
  <c r="AC373"/>
  <c r="U374"/>
  <c r="X374"/>
  <c r="Y374"/>
  <c r="Z374"/>
  <c r="AA374"/>
  <c r="AB374"/>
  <c r="AC374"/>
  <c r="U375"/>
  <c r="X375"/>
  <c r="Y375"/>
  <c r="Z375"/>
  <c r="AA375"/>
  <c r="AB375"/>
  <c r="AC375"/>
  <c r="U697"/>
  <c r="X697"/>
  <c r="Y697"/>
  <c r="Z697"/>
  <c r="AA697"/>
  <c r="AB697"/>
  <c r="AC697"/>
  <c r="U57"/>
  <c r="X57"/>
  <c r="Y57"/>
  <c r="Z57"/>
  <c r="AA57"/>
  <c r="AB57"/>
  <c r="AC57"/>
  <c r="U637"/>
  <c r="X637"/>
  <c r="Y637"/>
  <c r="Z637"/>
  <c r="AA637"/>
  <c r="AB637"/>
  <c r="AC637"/>
  <c r="U638"/>
  <c r="X638"/>
  <c r="Y638"/>
  <c r="Z638"/>
  <c r="AA638"/>
  <c r="AB638"/>
  <c r="AC638"/>
  <c r="U639"/>
  <c r="X639"/>
  <c r="Y639"/>
  <c r="Z639"/>
  <c r="AA639"/>
  <c r="AB639"/>
  <c r="AC639"/>
  <c r="U640"/>
  <c r="X640"/>
  <c r="Y640"/>
  <c r="Z640"/>
  <c r="AA640"/>
  <c r="AB640"/>
  <c r="AC640"/>
  <c r="U597"/>
  <c r="X597"/>
  <c r="Y597"/>
  <c r="Z597"/>
  <c r="AA597"/>
  <c r="AB597"/>
  <c r="AC597"/>
  <c r="U918"/>
  <c r="X918"/>
  <c r="Y918"/>
  <c r="Z918"/>
  <c r="AA918"/>
  <c r="AB918"/>
  <c r="AC918"/>
  <c r="U376"/>
  <c r="X376"/>
  <c r="Y376"/>
  <c r="Z376"/>
  <c r="AA376"/>
  <c r="AB376"/>
  <c r="AC376"/>
  <c r="U377"/>
  <c r="X377"/>
  <c r="Y377"/>
  <c r="Z377"/>
  <c r="AA377"/>
  <c r="AB377"/>
  <c r="AC377"/>
  <c r="U536"/>
  <c r="X536"/>
  <c r="Y536"/>
  <c r="Z536"/>
  <c r="AA536"/>
  <c r="AB536"/>
  <c r="AC536"/>
  <c r="U724"/>
  <c r="X724"/>
  <c r="Y724"/>
  <c r="Z724"/>
  <c r="AA724"/>
  <c r="AB724"/>
  <c r="AC724"/>
  <c r="U205"/>
  <c r="X205"/>
  <c r="Y205"/>
  <c r="Z205"/>
  <c r="AA205"/>
  <c r="AB205"/>
  <c r="AC205"/>
  <c r="U385"/>
  <c r="X385"/>
  <c r="Y385"/>
  <c r="Z385"/>
  <c r="AA385"/>
  <c r="AB385"/>
  <c r="AC385"/>
  <c r="U387"/>
  <c r="X387"/>
  <c r="Y387"/>
  <c r="Z387"/>
  <c r="AA387"/>
  <c r="AB387"/>
  <c r="AC387"/>
  <c r="U246"/>
  <c r="X246"/>
  <c r="Y246"/>
  <c r="Z246"/>
  <c r="AA246"/>
  <c r="AB246"/>
  <c r="AC246"/>
  <c r="U378"/>
  <c r="X378"/>
  <c r="Y378"/>
  <c r="Z378"/>
  <c r="AA378"/>
  <c r="AB378"/>
  <c r="AC378"/>
  <c r="U739"/>
  <c r="X739"/>
  <c r="Y739"/>
  <c r="Z739"/>
  <c r="AA739"/>
  <c r="AB739"/>
  <c r="AC739"/>
  <c r="U741"/>
  <c r="X741"/>
  <c r="Y741"/>
  <c r="Z741"/>
  <c r="AA741"/>
  <c r="AB741"/>
  <c r="AC741"/>
  <c r="U496"/>
  <c r="X496"/>
  <c r="Y496"/>
  <c r="Z496"/>
  <c r="AA496"/>
  <c r="AB496"/>
  <c r="AC496"/>
  <c r="U641"/>
  <c r="X641"/>
  <c r="Y641"/>
  <c r="Z641"/>
  <c r="AA641"/>
  <c r="AB641"/>
  <c r="AC641"/>
  <c r="U742"/>
  <c r="X742"/>
  <c r="Y742"/>
  <c r="Z742"/>
  <c r="AA742"/>
  <c r="AB742"/>
  <c r="AC742"/>
  <c r="U855"/>
  <c r="X855"/>
  <c r="Y855"/>
  <c r="Z855"/>
  <c r="AA855"/>
  <c r="AB855"/>
  <c r="AC855"/>
  <c r="U425"/>
  <c r="X425"/>
  <c r="Y425"/>
  <c r="Z425"/>
  <c r="AA425"/>
  <c r="AB425"/>
  <c r="AC425"/>
  <c r="U465"/>
  <c r="X465"/>
  <c r="Y465"/>
  <c r="Z465"/>
  <c r="AA465"/>
  <c r="AB465"/>
  <c r="AC465"/>
  <c r="U379"/>
  <c r="X379"/>
  <c r="Y379"/>
  <c r="Z379"/>
  <c r="AA379"/>
  <c r="AB379"/>
  <c r="AC379"/>
  <c r="U89"/>
  <c r="X89"/>
  <c r="Y89"/>
  <c r="Z89"/>
  <c r="AA89"/>
  <c r="AB89"/>
  <c r="AC89"/>
  <c r="U380"/>
  <c r="X380"/>
  <c r="Y380"/>
  <c r="Z380"/>
  <c r="AA380"/>
  <c r="AB380"/>
  <c r="AC380"/>
  <c r="U857"/>
  <c r="X857"/>
  <c r="Y857"/>
  <c r="Z857"/>
  <c r="AA857"/>
  <c r="AB857"/>
  <c r="AC857"/>
  <c r="U858"/>
  <c r="X858"/>
  <c r="Y858"/>
  <c r="Z858"/>
  <c r="AA858"/>
  <c r="AB858"/>
  <c r="AC858"/>
  <c r="U920"/>
  <c r="X920"/>
  <c r="Y920"/>
  <c r="Z920"/>
  <c r="AA920"/>
  <c r="AB920"/>
  <c r="AC920"/>
  <c r="U930"/>
  <c r="X930"/>
  <c r="Y930"/>
  <c r="Z930"/>
  <c r="AA930"/>
  <c r="AB930"/>
  <c r="AC930"/>
  <c r="U451"/>
  <c r="X451"/>
  <c r="Y451"/>
  <c r="Z451"/>
  <c r="AA451"/>
  <c r="AB451"/>
  <c r="AC451"/>
  <c r="U643"/>
  <c r="X643"/>
  <c r="Y643"/>
  <c r="Z643"/>
  <c r="AA643"/>
  <c r="AB643"/>
  <c r="AC643"/>
  <c r="U381"/>
  <c r="X381"/>
  <c r="Y381"/>
  <c r="Z381"/>
  <c r="AA381"/>
  <c r="AB381"/>
  <c r="AC381"/>
  <c r="U426"/>
  <c r="X426"/>
  <c r="Y426"/>
  <c r="Z426"/>
  <c r="AA426"/>
  <c r="AB426"/>
  <c r="AC426"/>
  <c r="U744"/>
  <c r="X744"/>
  <c r="Y744"/>
  <c r="Z744"/>
  <c r="AA744"/>
  <c r="AB744"/>
  <c r="AC744"/>
  <c r="U499"/>
  <c r="X499"/>
  <c r="Y499"/>
  <c r="Z499"/>
  <c r="AA499"/>
  <c r="AB499"/>
  <c r="AC499"/>
  <c r="U497"/>
  <c r="X497"/>
  <c r="Y497"/>
  <c r="Z497"/>
  <c r="AA497"/>
  <c r="AB497"/>
  <c r="AC497"/>
  <c r="U500"/>
  <c r="X500"/>
  <c r="Y500"/>
  <c r="Z500"/>
  <c r="AA500"/>
  <c r="AB500"/>
  <c r="AC500"/>
  <c r="U60"/>
  <c r="X60"/>
  <c r="V60"/>
  <c r="Y60"/>
  <c r="Z60"/>
  <c r="AA60"/>
  <c r="AB60"/>
  <c r="AC60"/>
  <c r="U58"/>
  <c r="X58"/>
  <c r="Y58"/>
  <c r="Z58"/>
  <c r="AA58"/>
  <c r="AB58"/>
  <c r="AC58"/>
  <c r="U59"/>
  <c r="X59"/>
  <c r="Y59"/>
  <c r="Z59"/>
  <c r="AA59"/>
  <c r="AB59"/>
  <c r="AC59"/>
  <c r="U599"/>
  <c r="X599"/>
  <c r="Y599"/>
  <c r="Z599"/>
  <c r="AA599"/>
  <c r="AB599"/>
  <c r="AC599"/>
  <c r="U598"/>
  <c r="X598"/>
  <c r="Y598"/>
  <c r="Z598"/>
  <c r="AA598"/>
  <c r="AB598"/>
  <c r="AC598"/>
  <c r="U501"/>
  <c r="X501"/>
  <c r="Y501"/>
  <c r="Z501"/>
  <c r="AA501"/>
  <c r="AB501"/>
  <c r="AC501"/>
  <c r="U956"/>
  <c r="X956"/>
  <c r="Y956"/>
  <c r="Z956"/>
  <c r="AA956"/>
  <c r="AB956"/>
  <c r="AC956"/>
  <c r="U185"/>
  <c r="X185"/>
  <c r="Y185"/>
  <c r="Z185"/>
  <c r="AA185"/>
  <c r="AB185"/>
  <c r="AC185"/>
  <c r="U427"/>
  <c r="X427"/>
  <c r="Y427"/>
  <c r="Z427"/>
  <c r="AA427"/>
  <c r="AB427"/>
  <c r="AC427"/>
  <c r="U642"/>
  <c r="X642"/>
  <c r="Y642"/>
  <c r="Z642"/>
  <c r="AA642"/>
  <c r="AB642"/>
  <c r="AC642"/>
  <c r="U81"/>
  <c r="X81"/>
  <c r="Y81"/>
  <c r="Z81"/>
  <c r="AA81"/>
  <c r="AB81"/>
  <c r="AC81"/>
  <c r="U428"/>
  <c r="X428"/>
  <c r="Y428"/>
  <c r="Z428"/>
  <c r="AA428"/>
  <c r="AB428"/>
  <c r="AC428"/>
  <c r="U926"/>
  <c r="X926"/>
  <c r="Y926"/>
  <c r="Z926"/>
  <c r="AA926"/>
  <c r="AB926"/>
  <c r="AC926"/>
  <c r="U927"/>
  <c r="X927"/>
  <c r="Y927"/>
  <c r="Z927"/>
  <c r="AA927"/>
  <c r="AB927"/>
  <c r="AC927"/>
  <c r="U61"/>
  <c r="X61"/>
  <c r="Y61"/>
  <c r="Z61"/>
  <c r="AA61"/>
  <c r="AB61"/>
  <c r="AC61"/>
  <c r="U62"/>
  <c r="X62"/>
  <c r="Y62"/>
  <c r="Z62"/>
  <c r="AA62"/>
  <c r="AB62"/>
  <c r="AC62"/>
  <c r="U502"/>
  <c r="X502"/>
  <c r="Y502"/>
  <c r="Z502"/>
  <c r="AA502"/>
  <c r="AB502"/>
  <c r="AC502"/>
  <c r="U537"/>
  <c r="X537"/>
  <c r="Y537"/>
  <c r="Z537"/>
  <c r="AA537"/>
  <c r="AB537"/>
  <c r="AC537"/>
  <c r="U382"/>
  <c r="X382"/>
  <c r="Y382"/>
  <c r="Z382"/>
  <c r="AA382"/>
  <c r="AB382"/>
  <c r="AC382"/>
  <c r="U503"/>
  <c r="X503"/>
  <c r="Y503"/>
  <c r="Z503"/>
  <c r="AA503"/>
  <c r="AB503"/>
  <c r="AC503"/>
  <c r="U63"/>
  <c r="X63"/>
  <c r="Y63"/>
  <c r="Z63"/>
  <c r="AA63"/>
  <c r="AB63"/>
  <c r="AC63"/>
  <c r="U64"/>
  <c r="X64"/>
  <c r="Y64"/>
  <c r="Z64"/>
  <c r="AA64"/>
  <c r="AB64"/>
  <c r="AC64"/>
  <c r="U91"/>
  <c r="X91"/>
  <c r="Y91"/>
  <c r="Z91"/>
  <c r="AA91"/>
  <c r="AB91"/>
  <c r="AC91"/>
  <c r="U429"/>
  <c r="X429"/>
  <c r="Y429"/>
  <c r="Z429"/>
  <c r="AA429"/>
  <c r="AB429"/>
  <c r="AC429"/>
  <c r="U431"/>
  <c r="X431"/>
  <c r="Y431"/>
  <c r="Z431"/>
  <c r="AA431"/>
  <c r="AB431"/>
  <c r="AC431"/>
  <c r="U743"/>
  <c r="X743"/>
  <c r="Y743"/>
  <c r="Z743"/>
  <c r="AA743"/>
  <c r="AB743"/>
  <c r="AC743"/>
  <c r="U745"/>
  <c r="X745"/>
  <c r="Y745"/>
  <c r="Z745"/>
  <c r="AA745"/>
  <c r="AB745"/>
  <c r="AC745"/>
  <c r="U65"/>
  <c r="X65"/>
  <c r="Y65"/>
  <c r="Z65"/>
  <c r="AA65"/>
  <c r="AB65"/>
  <c r="AC65"/>
  <c r="U645"/>
  <c r="X645"/>
  <c r="Y645"/>
  <c r="Z645"/>
  <c r="AA645"/>
  <c r="AB645"/>
  <c r="AC645"/>
  <c r="U433"/>
  <c r="X433"/>
  <c r="Y433"/>
  <c r="Z433"/>
  <c r="AA433"/>
  <c r="AB433"/>
  <c r="AC433"/>
  <c r="U538"/>
  <c r="X538"/>
  <c r="Y538"/>
  <c r="Z538"/>
  <c r="AA538"/>
  <c r="AB538"/>
  <c r="AC538"/>
  <c r="U539"/>
  <c r="X539"/>
  <c r="Y539"/>
  <c r="Z539"/>
  <c r="AA539"/>
  <c r="AB539"/>
  <c r="AC539"/>
  <c r="U746"/>
  <c r="X746"/>
  <c r="Y746"/>
  <c r="Z746"/>
  <c r="AA746"/>
  <c r="AB746"/>
  <c r="AC746"/>
  <c r="U748"/>
  <c r="X748"/>
  <c r="Y748"/>
  <c r="Z748"/>
  <c r="AA748"/>
  <c r="AB748"/>
  <c r="AC748"/>
  <c r="U750"/>
  <c r="X750"/>
  <c r="Y750"/>
  <c r="Z750"/>
  <c r="AA750"/>
  <c r="AB750"/>
  <c r="AC750"/>
  <c r="U747"/>
  <c r="X747"/>
  <c r="Y747"/>
  <c r="Z747"/>
  <c r="AA747"/>
  <c r="AB747"/>
  <c r="AC747"/>
  <c r="U749"/>
  <c r="X749"/>
  <c r="Y749"/>
  <c r="Z749"/>
  <c r="AA749"/>
  <c r="AB749"/>
  <c r="AC749"/>
  <c r="U928"/>
  <c r="X928"/>
  <c r="Y928"/>
  <c r="Z928"/>
  <c r="AA928"/>
  <c r="AB928"/>
  <c r="AC928"/>
  <c r="U917"/>
  <c r="X917"/>
  <c r="Y917"/>
  <c r="Z917"/>
  <c r="AA917"/>
  <c r="AB917"/>
  <c r="AC917"/>
  <c r="U751"/>
  <c r="X751"/>
  <c r="Y751"/>
  <c r="Z751"/>
  <c r="AA751"/>
  <c r="AB751"/>
  <c r="AC751"/>
  <c r="U698"/>
  <c r="X698"/>
  <c r="Y698"/>
  <c r="Z698"/>
  <c r="AA698"/>
  <c r="AB698"/>
  <c r="AC698"/>
  <c r="U247"/>
  <c r="AC247"/>
  <c r="AB247"/>
  <c r="AA247"/>
  <c r="Z247"/>
  <c r="Y247"/>
  <c r="X247"/>
  <c r="V878"/>
  <c r="V856"/>
  <c r="V703"/>
  <c r="V859"/>
  <c r="V928"/>
  <c r="V710"/>
  <c r="V352"/>
  <c r="V705"/>
  <c r="V910"/>
  <c r="V605"/>
  <c r="V564"/>
  <c r="V276"/>
  <c r="V271"/>
  <c r="V576"/>
  <c r="V520"/>
  <c r="V568"/>
  <c r="V131"/>
  <c r="V101"/>
  <c r="V881"/>
  <c r="V874"/>
  <c r="V817"/>
  <c r="V782"/>
  <c r="V786"/>
  <c r="V613"/>
  <c r="V578"/>
  <c r="V609"/>
  <c r="V494"/>
  <c r="V470"/>
  <c r="V396"/>
  <c r="V394"/>
  <c r="V391"/>
  <c r="V158"/>
  <c r="V287"/>
  <c r="V107"/>
  <c r="V300"/>
  <c r="V227"/>
  <c r="V219"/>
  <c r="V223"/>
  <c r="V261"/>
  <c r="V255"/>
  <c r="V252"/>
  <c r="V117"/>
  <c r="V115"/>
  <c r="V64"/>
  <c r="V58"/>
  <c r="V930"/>
  <c r="V52"/>
  <c r="V590"/>
  <c r="V50"/>
  <c r="V48"/>
  <c r="V264"/>
  <c r="V575"/>
  <c r="V66"/>
  <c r="V5"/>
  <c r="V802"/>
  <c r="V80"/>
  <c r="V265"/>
  <c r="V789"/>
  <c r="V211"/>
  <c r="V569"/>
  <c r="V706"/>
  <c r="V566"/>
  <c r="V392"/>
  <c r="V702"/>
  <c r="V604"/>
  <c r="V567"/>
  <c r="V646"/>
  <c r="V868"/>
  <c r="V867"/>
  <c r="V505"/>
  <c r="V701"/>
  <c r="V3"/>
  <c r="V44"/>
  <c r="V950"/>
  <c r="V39"/>
  <c r="V37"/>
  <c r="V842"/>
  <c r="V34"/>
  <c r="V233"/>
  <c r="V944"/>
  <c r="V32"/>
  <c r="V827"/>
  <c r="V31"/>
  <c r="V897"/>
  <c r="V29"/>
  <c r="V27"/>
  <c r="V826"/>
  <c r="V400"/>
  <c r="V193"/>
  <c r="V548"/>
  <c r="V72"/>
  <c r="V816"/>
  <c r="V122"/>
  <c r="V70"/>
  <c r="V547"/>
  <c r="V286"/>
  <c r="V447"/>
  <c r="V523"/>
  <c r="V498"/>
  <c r="V125"/>
  <c r="V283"/>
  <c r="V617"/>
  <c r="V222"/>
  <c r="V444"/>
  <c r="V493"/>
  <c r="V521"/>
  <c r="V9"/>
  <c r="V879"/>
  <c r="V7"/>
  <c r="V116"/>
  <c r="V614"/>
  <c r="V331"/>
  <c r="V114"/>
  <c r="V811"/>
  <c r="V475"/>
  <c r="V760"/>
  <c r="V272"/>
  <c r="V875"/>
  <c r="V67"/>
  <c r="V270"/>
  <c r="V113"/>
  <c r="V806"/>
  <c r="V805"/>
  <c r="V253"/>
  <c r="V212"/>
  <c r="V855"/>
  <c r="V596"/>
  <c r="V639"/>
  <c r="V600"/>
  <c r="V103"/>
  <c r="V563"/>
  <c r="V861"/>
  <c r="V383"/>
  <c r="V63"/>
  <c r="V61"/>
  <c r="V57"/>
  <c r="V595"/>
  <c r="V65"/>
  <c r="V59"/>
  <c r="V377"/>
  <c r="V577"/>
  <c r="V24"/>
  <c r="V870"/>
  <c r="V466"/>
  <c r="V301"/>
  <c r="V54"/>
  <c r="V632"/>
  <c r="V49"/>
  <c r="V45"/>
  <c r="V941"/>
  <c r="V238"/>
  <c r="V629"/>
  <c r="V922"/>
  <c r="V35"/>
  <c r="V169"/>
  <c r="V144"/>
  <c r="V165"/>
  <c r="V142"/>
  <c r="V13"/>
  <c r="V160"/>
  <c r="V196"/>
  <c r="V825"/>
  <c r="V312"/>
  <c r="V402"/>
  <c r="V818"/>
  <c r="V509"/>
  <c r="V449"/>
  <c r="V292"/>
  <c r="V542"/>
  <c r="V448"/>
  <c r="V711"/>
  <c r="V487"/>
  <c r="V769"/>
  <c r="V226"/>
  <c r="V18"/>
  <c r="V123"/>
  <c r="V886"/>
  <c r="V285"/>
  <c r="V506"/>
  <c r="V284"/>
  <c r="V445"/>
  <c r="V602"/>
  <c r="V221"/>
  <c r="V616"/>
  <c r="V280"/>
  <c r="V15"/>
  <c r="V11"/>
  <c r="V882"/>
  <c r="V119"/>
  <c r="V217"/>
  <c r="V756"/>
  <c r="V753"/>
  <c r="V544"/>
  <c r="V344"/>
  <c r="V508"/>
  <c r="V277"/>
  <c r="V608"/>
  <c r="V206"/>
  <c r="V274"/>
  <c r="V876"/>
  <c r="V473"/>
  <c r="V872"/>
  <c r="V807"/>
  <c r="V767"/>
  <c r="V804"/>
  <c r="V216"/>
  <c r="V95"/>
  <c r="V574"/>
  <c r="V214"/>
  <c r="V4"/>
  <c r="V792"/>
  <c r="V518"/>
  <c r="V606"/>
  <c r="V111"/>
  <c r="V790"/>
  <c r="V439"/>
  <c r="V788"/>
  <c r="V469"/>
  <c r="V468"/>
  <c r="V461"/>
  <c r="V259"/>
  <c r="V191"/>
  <c r="V190"/>
  <c r="V958"/>
  <c r="V541"/>
  <c r="V388"/>
  <c r="V187"/>
  <c r="V106"/>
  <c r="V866"/>
  <c r="V102"/>
  <c r="V700"/>
  <c r="V459"/>
  <c r="V458"/>
  <c r="V251"/>
  <c r="V562"/>
  <c r="V435"/>
  <c r="V250"/>
  <c r="V249"/>
  <c r="V62"/>
  <c r="V89"/>
  <c r="V366"/>
  <c r="V56"/>
  <c r="V55"/>
  <c r="V53"/>
  <c r="V202"/>
  <c r="V43"/>
  <c r="V41"/>
  <c r="V40"/>
  <c r="V36"/>
  <c r="V585"/>
  <c r="V173"/>
  <c r="V167"/>
  <c r="V580"/>
  <c r="V199"/>
  <c r="V30"/>
  <c r="V510"/>
  <c r="V822"/>
  <c r="V821"/>
  <c r="V299"/>
  <c r="V296"/>
  <c r="V771"/>
  <c r="V192"/>
  <c r="V891"/>
  <c r="V289"/>
  <c r="V134"/>
  <c r="V21"/>
  <c r="V20"/>
  <c r="V290"/>
  <c r="V224"/>
  <c r="V709"/>
  <c r="V225"/>
  <c r="V446"/>
  <c r="V649"/>
  <c r="V485"/>
  <c r="V14"/>
  <c r="V129"/>
  <c r="V282"/>
  <c r="V615"/>
  <c r="V71"/>
  <c r="V885"/>
  <c r="V279"/>
  <c r="V12"/>
  <c r="V883"/>
  <c r="V220"/>
  <c r="V120"/>
  <c r="V8"/>
  <c r="V492"/>
  <c r="V278"/>
  <c r="V611"/>
  <c r="V477"/>
  <c r="V275"/>
  <c r="V73"/>
  <c r="V6"/>
  <c r="V69"/>
  <c r="V647"/>
  <c r="V269"/>
  <c r="V808"/>
  <c r="V268"/>
  <c r="V472"/>
  <c r="V471"/>
  <c r="V507"/>
  <c r="V572"/>
  <c r="V130"/>
  <c r="V519"/>
  <c r="V871"/>
  <c r="V215"/>
  <c r="V112"/>
  <c r="V127"/>
  <c r="V900"/>
  <c r="V82"/>
  <c r="V260"/>
  <c r="V395"/>
  <c r="V704"/>
  <c r="V257"/>
  <c r="V258"/>
  <c r="V389"/>
  <c r="V869"/>
  <c r="V565"/>
  <c r="V384"/>
  <c r="V188"/>
  <c r="V105"/>
  <c r="V864"/>
  <c r="V862"/>
  <c r="V104"/>
  <c r="V913"/>
  <c r="V436"/>
  <c r="V186"/>
  <c r="V561"/>
  <c r="V504"/>
  <c r="V248"/>
  <c r="V592"/>
  <c r="V633"/>
  <c r="V47"/>
  <c r="V42"/>
  <c r="V38"/>
  <c r="V33"/>
  <c r="V408"/>
  <c r="V139"/>
  <c r="V550"/>
  <c r="V230"/>
  <c r="V829"/>
  <c r="V28"/>
  <c r="V715"/>
  <c r="V25"/>
  <c r="V305"/>
  <c r="V399"/>
  <c r="V22"/>
  <c r="V293"/>
  <c r="V819"/>
  <c r="V888"/>
  <c r="V291"/>
  <c r="V815"/>
  <c r="V228"/>
  <c r="V19"/>
  <c r="V558"/>
  <c r="V288"/>
  <c r="V708"/>
  <c r="V16"/>
  <c r="V189"/>
  <c r="V126"/>
  <c r="V481"/>
  <c r="V522"/>
  <c r="V128"/>
  <c r="V281"/>
  <c r="V491"/>
  <c r="V884"/>
  <c r="V814"/>
  <c r="V880"/>
  <c r="V813"/>
  <c r="V812"/>
  <c r="V132"/>
  <c r="V218"/>
  <c r="V612"/>
  <c r="V610"/>
  <c r="V899"/>
  <c r="V476"/>
  <c r="V474"/>
  <c r="V810"/>
  <c r="V398"/>
  <c r="V68"/>
  <c r="V648"/>
  <c r="V607"/>
  <c r="V442"/>
  <c r="V441"/>
  <c r="V759"/>
  <c r="V267"/>
  <c r="V440"/>
  <c r="V766"/>
  <c r="V121"/>
  <c r="V803"/>
  <c r="V570"/>
  <c r="V791"/>
  <c r="V263"/>
  <c r="V110"/>
  <c r="V213"/>
  <c r="V707"/>
  <c r="V262"/>
  <c r="V393"/>
  <c r="V109"/>
  <c r="V540"/>
  <c r="V787"/>
  <c r="V256"/>
  <c r="V785"/>
  <c r="V108"/>
  <c r="V438"/>
  <c r="V390"/>
  <c r="V784"/>
  <c r="V437"/>
  <c r="V863"/>
  <c r="V254"/>
  <c r="V765"/>
  <c r="V931"/>
  <c r="V100"/>
  <c r="V467"/>
  <c r="V860"/>
  <c r="V644"/>
  <c r="V768" l="1"/>
  <c r="V443"/>
  <c r="V618"/>
  <c r="V543"/>
  <c r="V699"/>
  <c r="V601"/>
  <c r="V904"/>
  <c r="V549"/>
  <c r="V404"/>
  <c r="V525"/>
  <c r="V714"/>
  <c r="V401"/>
  <c r="V823"/>
  <c r="V306"/>
  <c r="V511"/>
  <c r="V824"/>
  <c r="V314"/>
  <c r="V526"/>
  <c r="V796"/>
  <c r="V513"/>
  <c r="V905"/>
  <c r="V901"/>
  <c r="V896"/>
  <c r="V325"/>
  <c r="V407"/>
  <c r="V835"/>
  <c r="V775"/>
  <c r="V318"/>
  <c r="V718"/>
  <c r="V200"/>
  <c r="V833"/>
  <c r="V793"/>
  <c r="V524"/>
  <c r="V209"/>
  <c r="V624"/>
  <c r="V78"/>
  <c r="V903"/>
  <c r="V527"/>
  <c r="V531"/>
  <c r="V164"/>
  <c r="V902"/>
  <c r="V798"/>
  <c r="V157"/>
  <c r="V757"/>
  <c r="V794"/>
  <c r="V890"/>
  <c r="V295"/>
  <c r="V133"/>
  <c r="V413"/>
  <c r="V533"/>
  <c r="V143"/>
  <c r="V777"/>
  <c r="V76"/>
  <c r="V906"/>
  <c r="V830"/>
  <c r="V317"/>
  <c r="V315"/>
  <c r="V136"/>
  <c r="V713"/>
  <c r="V800"/>
  <c r="V619"/>
  <c r="V118"/>
  <c r="V889"/>
  <c r="V573"/>
  <c r="V949"/>
  <c r="V945"/>
  <c r="V166"/>
  <c r="V839"/>
  <c r="V908"/>
  <c r="V162"/>
  <c r="V529"/>
  <c r="V907"/>
  <c r="V51"/>
  <c r="V322"/>
  <c r="V579"/>
  <c r="V831"/>
  <c r="V840"/>
  <c r="V528"/>
  <c r="V622"/>
  <c r="V484"/>
  <c r="V828"/>
  <c r="V799"/>
  <c r="V405"/>
  <c r="V489"/>
  <c r="V313"/>
  <c r="V801"/>
  <c r="V620"/>
  <c r="V482"/>
  <c r="V403"/>
  <c r="V310"/>
  <c r="V75"/>
  <c r="V894"/>
  <c r="V795"/>
  <c r="V229"/>
  <c r="V712"/>
  <c r="V195"/>
  <c r="V304"/>
  <c r="V479"/>
  <c r="V207"/>
  <c r="V208"/>
  <c r="V893"/>
  <c r="V298"/>
  <c r="V650"/>
  <c r="V772"/>
  <c r="V294"/>
  <c r="V488"/>
  <c r="V755"/>
  <c r="V758"/>
  <c r="V328"/>
  <c r="V716"/>
  <c r="V832"/>
  <c r="V797"/>
  <c r="V320"/>
  <c r="V161"/>
  <c r="V319"/>
  <c r="V515"/>
  <c r="V198"/>
  <c r="V774"/>
  <c r="V316"/>
  <c r="V898"/>
  <c r="V895"/>
  <c r="V140"/>
  <c r="V159"/>
  <c r="V311"/>
  <c r="V450"/>
  <c r="V137"/>
  <c r="V773"/>
  <c r="V197"/>
  <c r="V74"/>
  <c r="V308"/>
  <c r="V347"/>
  <c r="V156"/>
  <c r="V480"/>
  <c r="V155"/>
  <c r="V820"/>
  <c r="V892"/>
  <c r="V297"/>
  <c r="V770"/>
  <c r="V554"/>
  <c r="V149"/>
  <c r="V559"/>
  <c r="V147"/>
  <c r="V843"/>
  <c r="V201"/>
  <c r="V545"/>
  <c r="V603"/>
  <c r="V234"/>
  <c r="V85"/>
  <c r="V79"/>
  <c r="V581"/>
  <c r="V625"/>
  <c r="V326"/>
  <c r="V532"/>
  <c r="V324"/>
  <c r="V776"/>
  <c r="V231"/>
  <c r="V321"/>
  <c r="V942"/>
  <c r="V453"/>
  <c r="V909"/>
  <c r="V517"/>
  <c r="V422"/>
  <c r="V781"/>
  <c r="V240"/>
  <c r="V138"/>
  <c r="V154"/>
  <c r="V340"/>
  <c r="V341"/>
  <c r="V339"/>
  <c r="V934"/>
  <c r="V937"/>
  <c r="V337"/>
  <c r="V454"/>
  <c r="V86"/>
  <c r="V553"/>
  <c r="V148"/>
  <c r="V779"/>
  <c r="V203"/>
  <c r="V535"/>
  <c r="V546"/>
  <c r="V915"/>
  <c r="V628"/>
  <c r="V415"/>
  <c r="V948"/>
  <c r="V583"/>
  <c r="V409"/>
  <c r="V841"/>
  <c r="V94"/>
  <c r="V330"/>
  <c r="V93"/>
  <c r="V97"/>
  <c r="V837"/>
  <c r="V232"/>
  <c r="V947"/>
  <c r="V946"/>
  <c r="V478"/>
  <c r="V83"/>
  <c r="V845"/>
  <c r="V455"/>
  <c r="V943"/>
  <c r="V418"/>
  <c r="V151"/>
  <c r="V135"/>
  <c r="V333"/>
  <c r="V334"/>
  <c r="V643"/>
  <c r="V953"/>
  <c r="V460"/>
  <c r="V630"/>
  <c r="V939"/>
  <c r="V241"/>
  <c r="V204"/>
  <c r="V178"/>
  <c r="V177"/>
  <c r="V940"/>
  <c r="V237"/>
  <c r="V416"/>
  <c r="V176"/>
  <c r="V588"/>
  <c r="V728"/>
  <c r="V586"/>
  <c r="V236"/>
  <c r="V952"/>
  <c r="V235"/>
  <c r="V77"/>
  <c r="V242"/>
  <c r="V631"/>
  <c r="V355"/>
  <c r="V354"/>
  <c r="V348"/>
  <c r="V847"/>
  <c r="V935"/>
  <c r="V933"/>
  <c r="V346"/>
  <c r="V345"/>
  <c r="V342"/>
  <c r="V343"/>
  <c r="V153"/>
  <c r="V420"/>
  <c r="V417"/>
  <c r="V338"/>
  <c r="V914"/>
  <c r="V932"/>
  <c r="V764"/>
  <c r="V730"/>
  <c r="V172"/>
  <c r="V239"/>
  <c r="V720"/>
  <c r="V780"/>
  <c r="V693"/>
  <c r="V456"/>
  <c r="V589"/>
  <c r="V692"/>
  <c r="V763"/>
  <c r="V336"/>
  <c r="V719"/>
  <c r="V555"/>
  <c r="V916"/>
  <c r="V844"/>
  <c r="V729"/>
  <c r="V924"/>
  <c r="V516"/>
  <c r="V925"/>
  <c r="V727"/>
  <c r="V778"/>
  <c r="V587"/>
  <c r="V951"/>
  <c r="V92"/>
  <c r="V335"/>
  <c r="V175"/>
  <c r="V414"/>
  <c r="V726"/>
  <c r="V627"/>
  <c r="V752"/>
  <c r="V584"/>
  <c r="V452"/>
  <c r="V534"/>
  <c r="V174"/>
  <c r="V332"/>
  <c r="V410"/>
  <c r="V412"/>
  <c r="V411"/>
  <c r="V171"/>
  <c r="V146"/>
  <c r="V762"/>
  <c r="V88"/>
  <c r="V145"/>
  <c r="V761"/>
  <c r="V838"/>
  <c r="V582"/>
  <c r="V329"/>
  <c r="V514"/>
  <c r="V170"/>
  <c r="V877"/>
  <c r="V168"/>
  <c r="V490"/>
  <c r="V84"/>
  <c r="V626"/>
  <c r="V836"/>
  <c r="V327"/>
  <c r="V623"/>
  <c r="V887"/>
  <c r="V552"/>
  <c r="V530"/>
  <c r="V163"/>
  <c r="V406"/>
  <c r="V717"/>
  <c r="V551"/>
  <c r="V512"/>
  <c r="V740"/>
  <c r="V81"/>
  <c r="V858"/>
  <c r="V918"/>
  <c r="V640"/>
  <c r="V369"/>
  <c r="V955"/>
  <c r="V462"/>
  <c r="V853"/>
  <c r="V244"/>
  <c r="V358"/>
  <c r="V591"/>
  <c r="V141"/>
  <c r="V179"/>
  <c r="V749"/>
  <c r="V428"/>
  <c r="V426"/>
  <c r="V379"/>
  <c r="V641"/>
  <c r="V246"/>
  <c r="V385"/>
  <c r="V724"/>
  <c r="V536"/>
  <c r="V597"/>
  <c r="V638"/>
  <c r="V373"/>
  <c r="V367"/>
  <c r="V210"/>
  <c r="V723"/>
  <c r="V560"/>
  <c r="V557"/>
  <c r="V854"/>
  <c r="V364"/>
  <c r="V90"/>
  <c r="V386"/>
  <c r="V362"/>
  <c r="V361"/>
  <c r="V696"/>
  <c r="V307"/>
  <c r="V360"/>
  <c r="V359"/>
  <c r="V911"/>
  <c r="V594"/>
  <c r="V851"/>
  <c r="V722"/>
  <c r="V783"/>
  <c r="V357"/>
  <c r="V356"/>
  <c r="V738"/>
  <c r="V245"/>
  <c r="V634"/>
  <c r="V850"/>
  <c r="V424"/>
  <c r="V695"/>
  <c r="V243"/>
  <c r="V183"/>
  <c r="V184"/>
  <c r="V849"/>
  <c r="V921"/>
  <c r="V694"/>
  <c r="V423"/>
  <c r="V457"/>
  <c r="V635"/>
  <c r="V735"/>
  <c r="V733"/>
  <c r="V732"/>
  <c r="V87"/>
  <c r="V731"/>
  <c r="V593"/>
  <c r="V182"/>
  <c r="V181"/>
  <c r="V302"/>
  <c r="V180"/>
  <c r="V929"/>
  <c r="V919"/>
  <c r="V353"/>
  <c r="V351"/>
  <c r="V912"/>
  <c r="V923"/>
  <c r="V848"/>
  <c r="V721"/>
  <c r="V936"/>
  <c r="V349"/>
  <c r="V698"/>
  <c r="V433"/>
  <c r="V91"/>
  <c r="V927"/>
  <c r="V926"/>
  <c r="V599"/>
  <c r="V497"/>
  <c r="V451"/>
  <c r="V425"/>
  <c r="V742"/>
  <c r="V496"/>
  <c r="V637"/>
  <c r="V697"/>
  <c r="V375"/>
  <c r="V374"/>
  <c r="V372"/>
  <c r="V371"/>
  <c r="V368"/>
  <c r="V464"/>
  <c r="V463"/>
  <c r="V363"/>
  <c r="V852"/>
  <c r="V309"/>
  <c r="V736"/>
  <c r="V745"/>
  <c r="V247"/>
  <c r="V751"/>
  <c r="V917"/>
  <c r="V747"/>
  <c r="V750"/>
  <c r="V746"/>
  <c r="V539"/>
  <c r="V538"/>
  <c r="V645"/>
  <c r="V743"/>
  <c r="V431"/>
  <c r="V429"/>
  <c r="V503"/>
  <c r="V382"/>
  <c r="V537"/>
  <c r="V502"/>
  <c r="V642"/>
  <c r="V427"/>
  <c r="V185"/>
  <c r="V956"/>
  <c r="V501"/>
  <c r="V598"/>
  <c r="V500"/>
  <c r="V499"/>
  <c r="V744"/>
  <c r="V381"/>
  <c r="V920"/>
  <c r="V857"/>
  <c r="V380"/>
  <c r="V465"/>
  <c r="V741"/>
  <c r="V739"/>
  <c r="V378"/>
  <c r="V387"/>
  <c r="V205"/>
  <c r="V376"/>
  <c r="V370"/>
  <c r="V954"/>
  <c r="V556"/>
  <c r="V495"/>
  <c r="V365"/>
  <c r="V737"/>
  <c r="V636"/>
  <c r="V748"/>
</calcChain>
</file>

<file path=xl/sharedStrings.xml><?xml version="1.0" encoding="utf-8"?>
<sst xmlns="http://schemas.openxmlformats.org/spreadsheetml/2006/main" count="4797" uniqueCount="830">
  <si>
    <t>Race #2</t>
  </si>
  <si>
    <t>Race #3</t>
  </si>
  <si>
    <t xml:space="preserve">Master Page - High School Race Program  </t>
  </si>
  <si>
    <t>School</t>
  </si>
  <si>
    <t>Name</t>
  </si>
  <si>
    <t>M/F</t>
  </si>
  <si>
    <t>Category</t>
  </si>
  <si>
    <t>Race #1</t>
  </si>
  <si>
    <t>Race #4</t>
  </si>
  <si>
    <t>S/L</t>
  </si>
  <si>
    <t>Race #5</t>
  </si>
  <si>
    <t>Race #6</t>
  </si>
  <si>
    <t>Dotty</t>
  </si>
  <si>
    <t xml:space="preserve"> </t>
  </si>
  <si>
    <t>Count</t>
  </si>
  <si>
    <t>Average</t>
  </si>
  <si>
    <t>Nordic</t>
  </si>
  <si>
    <t>Adams, Brenner</t>
  </si>
  <si>
    <t>Bishop Kelly</t>
  </si>
  <si>
    <t>M</t>
  </si>
  <si>
    <t>EXP</t>
  </si>
  <si>
    <t>Armuth, Lilly</t>
  </si>
  <si>
    <t>F</t>
  </si>
  <si>
    <t>INT</t>
  </si>
  <si>
    <t>Avey, Nathan</t>
  </si>
  <si>
    <t>Beckley, Jackson</t>
  </si>
  <si>
    <t>Copper, Jacob</t>
  </si>
  <si>
    <t>SBI</t>
  </si>
  <si>
    <t>FBI</t>
  </si>
  <si>
    <t>Cram, Seth</t>
  </si>
  <si>
    <t>Crichton, Juliette</t>
  </si>
  <si>
    <t>NOV</t>
  </si>
  <si>
    <t>Denali, Anna</t>
  </si>
  <si>
    <t>Duplex, Kaylee</t>
  </si>
  <si>
    <t>Elroy, Lucas</t>
  </si>
  <si>
    <t>FSI</t>
  </si>
  <si>
    <t>Franklin, Jaden</t>
  </si>
  <si>
    <t>Froehlke, Coleman</t>
  </si>
  <si>
    <t>Fuller, Max</t>
  </si>
  <si>
    <t>Fuller, Molly</t>
  </si>
  <si>
    <t>Gasch, Salvador</t>
  </si>
  <si>
    <t>NNO</t>
  </si>
  <si>
    <t>Godinho, Lizzy</t>
  </si>
  <si>
    <t>Hannaman, Chakyrah</t>
  </si>
  <si>
    <t>Hannaman, Cheyanne</t>
  </si>
  <si>
    <t>SBN</t>
  </si>
  <si>
    <t>Hart, Ryan</t>
  </si>
  <si>
    <t>Hicks, Gavin</t>
  </si>
  <si>
    <t>Hunter, Peter</t>
  </si>
  <si>
    <t>Kim, Daniel</t>
  </si>
  <si>
    <t>Laity, Christian</t>
  </si>
  <si>
    <t>SBE</t>
  </si>
  <si>
    <t>Larson, Sarah</t>
  </si>
  <si>
    <t>Loffer, Peyton</t>
  </si>
  <si>
    <t>Magette, Megan</t>
  </si>
  <si>
    <t>Noriyuki, Keagan</t>
  </si>
  <si>
    <t>FBE</t>
  </si>
  <si>
    <t>ORourke, Nathaniel</t>
  </si>
  <si>
    <t>Pape, Josie</t>
  </si>
  <si>
    <t>NIN</t>
  </si>
  <si>
    <t>Pham, Christine</t>
  </si>
  <si>
    <t>Phillips, Natalie</t>
  </si>
  <si>
    <t>Pollock, Vaughn</t>
  </si>
  <si>
    <t>Ressler, Jon</t>
  </si>
  <si>
    <t>Rice, Margaret</t>
  </si>
  <si>
    <t>Risch, Jessica</t>
  </si>
  <si>
    <t>Ruch, Devin</t>
  </si>
  <si>
    <t>Ryan, Sam</t>
  </si>
  <si>
    <t>Scanlan, Aidan</t>
  </si>
  <si>
    <t>Schrag, Zachary</t>
  </si>
  <si>
    <t>Severance, Andrew</t>
  </si>
  <si>
    <t>Skinner, Jack</t>
  </si>
  <si>
    <t>Smith, Grant</t>
  </si>
  <si>
    <t>Smith, Will</t>
  </si>
  <si>
    <t>Symonds, Zane</t>
  </si>
  <si>
    <t>Van Stone, Natalie</t>
  </si>
  <si>
    <t>Vitrano, Matthew</t>
  </si>
  <si>
    <t>Werst, Michael</t>
  </si>
  <si>
    <t>Wolfe, Julia</t>
  </si>
  <si>
    <t>Woodworth, Sean</t>
  </si>
  <si>
    <t>HSL</t>
  </si>
  <si>
    <t>Bird, Carson</t>
  </si>
  <si>
    <t>Borah</t>
  </si>
  <si>
    <t>HSS</t>
  </si>
  <si>
    <t>Brollier, Henry</t>
  </si>
  <si>
    <t>Garey, Gavin</t>
  </si>
  <si>
    <t>Hammari, Bethany</t>
  </si>
  <si>
    <t>Hansen, Ellie</t>
  </si>
  <si>
    <t>Holbert, Hanna</t>
  </si>
  <si>
    <t>Loertscher, Jared</t>
  </si>
  <si>
    <t>Parry, Elizabeth</t>
  </si>
  <si>
    <t>Robison, Theron</t>
  </si>
  <si>
    <t>Sheirbon, Solen</t>
  </si>
  <si>
    <t>Thorpe, Megan</t>
  </si>
  <si>
    <t>Uchytil, Bryce</t>
  </si>
  <si>
    <t>Dayley, Eliot</t>
  </si>
  <si>
    <t>Walker, Seth</t>
  </si>
  <si>
    <t>Steele, Race</t>
  </si>
  <si>
    <t>Sheldon, Isaiah</t>
  </si>
  <si>
    <t>Hilton, Zach</t>
  </si>
  <si>
    <t>Hilton, Rozlyn</t>
  </si>
  <si>
    <t>Danes, Sam</t>
  </si>
  <si>
    <t>Abrams, Mary</t>
  </si>
  <si>
    <t>Adams, Atiya</t>
  </si>
  <si>
    <t>Andersen, Austin</t>
  </si>
  <si>
    <t>Anderson, Holly</t>
  </si>
  <si>
    <t>Bade, Joel</t>
  </si>
  <si>
    <t>Blaisdell, Joshua</t>
  </si>
  <si>
    <t>Blaser, Erika</t>
  </si>
  <si>
    <t>Blaser, Tyler</t>
  </si>
  <si>
    <t>Bolinder, Brenna</t>
  </si>
  <si>
    <t>Bramlet, Brent</t>
  </si>
  <si>
    <t>Brandt, Gabriel</t>
  </si>
  <si>
    <t>Broich, Jonathan</t>
  </si>
  <si>
    <t>Burgess, Camille</t>
  </si>
  <si>
    <t>Chapman, Brenn</t>
  </si>
  <si>
    <t>Chapman, Grant</t>
  </si>
  <si>
    <t>Clark, Lincoln</t>
  </si>
  <si>
    <t>Cotner, Hannah</t>
  </si>
  <si>
    <t>Cotner, Matt</t>
  </si>
  <si>
    <t>Coursey, Ammorae</t>
  </si>
  <si>
    <t>Cunningham, Jackson</t>
  </si>
  <si>
    <t>Dayton, Summer</t>
  </si>
  <si>
    <t>Derhelm, Cody</t>
  </si>
  <si>
    <t>Derhelm, Madison</t>
  </si>
  <si>
    <t>Draper, Alex</t>
  </si>
  <si>
    <t>Dunkley, Cader</t>
  </si>
  <si>
    <t>Farrell, Kevin</t>
  </si>
  <si>
    <t>Fielding, Brody</t>
  </si>
  <si>
    <t>Feilding, Coltin</t>
  </si>
  <si>
    <t>Fishback, James</t>
  </si>
  <si>
    <t>Fletcher, Harrison</t>
  </si>
  <si>
    <t>Fonnesbeck, Hayden</t>
  </si>
  <si>
    <t>French, Ethan</t>
  </si>
  <si>
    <t>Fuentes, Luis</t>
  </si>
  <si>
    <t>Gallegos, Kade</t>
  </si>
  <si>
    <t>Geisler, Max</t>
  </si>
  <si>
    <t>Glick, Jake</t>
  </si>
  <si>
    <t>Gray, Austin</t>
  </si>
  <si>
    <t>Hanni, Keegen</t>
  </si>
  <si>
    <t>Hans, Aurora</t>
  </si>
  <si>
    <t>Hanson, Robert</t>
  </si>
  <si>
    <t>Hart, Noah</t>
  </si>
  <si>
    <t>Hatch, Josh</t>
  </si>
  <si>
    <t>Herdegen, Chandler</t>
  </si>
  <si>
    <t>Jackson, Ian</t>
  </si>
  <si>
    <t>Jackson, Joe</t>
  </si>
  <si>
    <t>Johnson, Connor</t>
  </si>
  <si>
    <t>Johnson, Miles</t>
  </si>
  <si>
    <t>Jones, Blake</t>
  </si>
  <si>
    <t>Kopp, Aubrey</t>
  </si>
  <si>
    <t>Koppen, Fiona</t>
  </si>
  <si>
    <t>Lacy, Susanna</t>
  </si>
  <si>
    <t>Lange, Oliver</t>
  </si>
  <si>
    <t>Lewis, Liam</t>
  </si>
  <si>
    <t>Li, Austin</t>
  </si>
  <si>
    <t>Lords, Oakley</t>
  </si>
  <si>
    <t>Lott, Spencer</t>
  </si>
  <si>
    <t>Mai, James</t>
  </si>
  <si>
    <t>Mai, Melvin</t>
  </si>
  <si>
    <t>McCrady, Daniel</t>
  </si>
  <si>
    <t>McMurray, Mathew</t>
  </si>
  <si>
    <t>NEX</t>
  </si>
  <si>
    <t>McOmber, Braden</t>
  </si>
  <si>
    <t>Meninga, Hank</t>
  </si>
  <si>
    <t>Millward, Zachary</t>
  </si>
  <si>
    <t>Obenshain, Anna</t>
  </si>
  <si>
    <t>Owens, Kennedy</t>
  </si>
  <si>
    <t>Parker, Audrey</t>
  </si>
  <si>
    <t>Person, Michael</t>
  </si>
  <si>
    <t>Phillips, Teigan</t>
  </si>
  <si>
    <t>Quinn, Katelyn</t>
  </si>
  <si>
    <t>Quinn, Lauren</t>
  </si>
  <si>
    <t>Ransom, Katelyn</t>
  </si>
  <si>
    <t>Riddle, Ashlyn</t>
  </si>
  <si>
    <t>Ripley, Ryan</t>
  </si>
  <si>
    <t>Ripley, Sabrina</t>
  </si>
  <si>
    <t>Robinett, Jackson</t>
  </si>
  <si>
    <t>Russell, Chandler</t>
  </si>
  <si>
    <t>Sanders, Alex</t>
  </si>
  <si>
    <t>Scaraglino, Evan</t>
  </si>
  <si>
    <t>Seatz, Ryan</t>
  </si>
  <si>
    <t>Shin, Jiho</t>
  </si>
  <si>
    <t>Smith, Anothony</t>
  </si>
  <si>
    <t>Spencer, Kendall</t>
  </si>
  <si>
    <t>Stenkamp, Madilyn</t>
  </si>
  <si>
    <t>Strop, Jared</t>
  </si>
  <si>
    <t>Stuart, Weston</t>
  </si>
  <si>
    <t>Sullivan, Jake</t>
  </si>
  <si>
    <t>Sullivan, Zach</t>
  </si>
  <si>
    <t>Taylor, Connor</t>
  </si>
  <si>
    <t>Taylor, Ethan</t>
  </si>
  <si>
    <t>Thompson, Matt</t>
  </si>
  <si>
    <t>Thueson, Aubrey</t>
  </si>
  <si>
    <t>Vaage, Claire</t>
  </si>
  <si>
    <t>FSE</t>
  </si>
  <si>
    <t>Vaage, Erik</t>
  </si>
  <si>
    <t>Viano, Gavin</t>
  </si>
  <si>
    <t>Viano, Liam</t>
  </si>
  <si>
    <t>Viano, Owen</t>
  </si>
  <si>
    <t>Ware, Maria</t>
  </si>
  <si>
    <t>Wells, Sydnee</t>
  </si>
  <si>
    <t>White, Ethan</t>
  </si>
  <si>
    <t>Hightower, Johnathan</t>
  </si>
  <si>
    <t>Cole Valley</t>
  </si>
  <si>
    <t>Jacobsson, Andrew</t>
  </si>
  <si>
    <t>Johnston, Alexandra</t>
  </si>
  <si>
    <t>Mackinnon, David</t>
  </si>
  <si>
    <t>Overton, Ian</t>
  </si>
  <si>
    <t>Palmer, Jesse</t>
  </si>
  <si>
    <t>Peterson, Clara</t>
  </si>
  <si>
    <t>Reche, Kyle</t>
  </si>
  <si>
    <t>Sage, Ethan</t>
  </si>
  <si>
    <t>Sage, Tristan</t>
  </si>
  <si>
    <t>Spengler,Keegan</t>
  </si>
  <si>
    <t>Stewart, Ronan</t>
  </si>
  <si>
    <t>Woods, JordanKaty</t>
  </si>
  <si>
    <t>Caldwell</t>
  </si>
  <si>
    <t>Centennial</t>
  </si>
  <si>
    <t>Almanza, Augustine</t>
  </si>
  <si>
    <t>Columbia</t>
  </si>
  <si>
    <t>Anderson, Rhett</t>
  </si>
  <si>
    <t>Belliston, Jadyn</t>
  </si>
  <si>
    <t>Christensen, Alex</t>
  </si>
  <si>
    <t>Clark, Chandler</t>
  </si>
  <si>
    <t>Clements, Charlie</t>
  </si>
  <si>
    <t>Daniels, Bryant</t>
  </si>
  <si>
    <t>Feci, Andrea</t>
  </si>
  <si>
    <t>Flint, Cade</t>
  </si>
  <si>
    <t>Hagen, Jackson</t>
  </si>
  <si>
    <t>Harrison, Yogi</t>
  </si>
  <si>
    <t>Harwood, Camden</t>
  </si>
  <si>
    <t>Hoffert, Billy</t>
  </si>
  <si>
    <t>Jones, Preston</t>
  </si>
  <si>
    <t>Jones, Tabitha</t>
  </si>
  <si>
    <t>Joseph, Will</t>
  </si>
  <si>
    <t xml:space="preserve">Knoll, Jacob </t>
  </si>
  <si>
    <t>Levanger, Max</t>
  </si>
  <si>
    <t>Monsen, Helene</t>
  </si>
  <si>
    <t>Northrup, Andrew</t>
  </si>
  <si>
    <t>Parsons, Kaylie</t>
  </si>
  <si>
    <t>Price, Tyler</t>
  </si>
  <si>
    <t>Roach, Lilly</t>
  </si>
  <si>
    <t>Spencer, Lincoln</t>
  </si>
  <si>
    <t>Stokes, Jevyn</t>
  </si>
  <si>
    <t xml:space="preserve">M </t>
  </si>
  <si>
    <t>Thueson, Bracken</t>
  </si>
  <si>
    <t>Warth, Carson</t>
  </si>
  <si>
    <t>Wolfe, Jaeden</t>
  </si>
  <si>
    <t>Amorebiaeta, Joe</t>
  </si>
  <si>
    <t>Amorebiaeta, Lukenna</t>
  </si>
  <si>
    <t>Aubrey, Madeline</t>
  </si>
  <si>
    <t>Barnes, Lucas</t>
  </si>
  <si>
    <t>Bovis, Brianna</t>
  </si>
  <si>
    <t>Bryant, Hunter</t>
  </si>
  <si>
    <t>Chadwick, Camden</t>
  </si>
  <si>
    <t>Chew, Kyle</t>
  </si>
  <si>
    <t>Crawshaw, Cheyenne</t>
  </si>
  <si>
    <t>Deigert, Lily</t>
  </si>
  <si>
    <t>Edwards, Harrison</t>
  </si>
  <si>
    <t>Friday, Lauren</t>
  </si>
  <si>
    <t>Frothinger, Morgan</t>
  </si>
  <si>
    <t>Greenwood, Laurel</t>
  </si>
  <si>
    <t>Gunnerson, Samuel</t>
  </si>
  <si>
    <t>Hahn, Ethan</t>
  </si>
  <si>
    <t>Hinds, Madison</t>
  </si>
  <si>
    <t>Knoll, Zachary</t>
  </si>
  <si>
    <t>Lark, Taylor</t>
  </si>
  <si>
    <t>Lloyd, Nick</t>
  </si>
  <si>
    <t>Lukehart, Cole</t>
  </si>
  <si>
    <t>Miles, Brennan</t>
  </si>
  <si>
    <t>Montgomery, Dylan</t>
  </si>
  <si>
    <t>Montgomery, Jessica</t>
  </si>
  <si>
    <t>Neuhoff, Jackson</t>
  </si>
  <si>
    <t>Neuhoff, Sarah</t>
  </si>
  <si>
    <t>Ovalle, Emanuel</t>
  </si>
  <si>
    <t>Owens, Sterling</t>
  </si>
  <si>
    <t>Payne, Courtney</t>
  </si>
  <si>
    <t>Pittman, Emma</t>
  </si>
  <si>
    <t>Robarge, Riley</t>
  </si>
  <si>
    <t>Scudder, Logan</t>
  </si>
  <si>
    <t>Skeesuk, Jaden</t>
  </si>
  <si>
    <t>Smith, Parker</t>
  </si>
  <si>
    <t>Tanner, Rjay</t>
  </si>
  <si>
    <t>Troy, Shannon</t>
  </si>
  <si>
    <t>Walther, Audrey</t>
  </si>
  <si>
    <t>Ward, Megan</t>
  </si>
  <si>
    <t>Whiteman, Everest</t>
  </si>
  <si>
    <t>Wood, Ryker</t>
  </si>
  <si>
    <t>Frank Church</t>
  </si>
  <si>
    <t>Luttrell, Alex</t>
  </si>
  <si>
    <t>Bergeson, Trevor</t>
  </si>
  <si>
    <t>Kuna</t>
  </si>
  <si>
    <t>Black, Benson</t>
  </si>
  <si>
    <t>Black, Bryan</t>
  </si>
  <si>
    <t>Brandon, Hayden</t>
  </si>
  <si>
    <t>Burch, Abby</t>
  </si>
  <si>
    <t>Croft, Colton</t>
  </si>
  <si>
    <t>Dottson, Savannah</t>
  </si>
  <si>
    <t>Erekson, Annie</t>
  </si>
  <si>
    <t xml:space="preserve">Ferkic, Edin </t>
  </si>
  <si>
    <t>Fisher, Jacob</t>
  </si>
  <si>
    <t>Frisch, Korbin</t>
  </si>
  <si>
    <t>Gannuscio, Aaron</t>
  </si>
  <si>
    <t>Harris Michael</t>
  </si>
  <si>
    <t>Hobson, Jesse</t>
  </si>
  <si>
    <t>Johnson, Chase</t>
  </si>
  <si>
    <t>Jones, Austin</t>
  </si>
  <si>
    <t>Madden, Alex</t>
  </si>
  <si>
    <t>Marmur, Jack</t>
  </si>
  <si>
    <t>Mayorgen, Brian</t>
  </si>
  <si>
    <t>McDaniel, Brian</t>
  </si>
  <si>
    <t>Mendes, Kayla</t>
  </si>
  <si>
    <t>Morgan, Orion</t>
  </si>
  <si>
    <t>Morrill, Blake</t>
  </si>
  <si>
    <t>Osborn, Colton</t>
  </si>
  <si>
    <t>Peterson, Charles</t>
  </si>
  <si>
    <t>Peterson, Kristen</t>
  </si>
  <si>
    <t>Ponce, Jayla</t>
  </si>
  <si>
    <t xml:space="preserve">Smith, Bryson </t>
  </si>
  <si>
    <t xml:space="preserve">Smith, Kierra </t>
  </si>
  <si>
    <t>Speed, Tanner</t>
  </si>
  <si>
    <t>Vander Woude, Faith</t>
  </si>
  <si>
    <t xml:space="preserve">Vander Woude, Lilly </t>
  </si>
  <si>
    <t>Vincent, Keagen</t>
  </si>
  <si>
    <t>Wakefield, CJ</t>
  </si>
  <si>
    <t>Wakefield, Jared</t>
  </si>
  <si>
    <t>Wright, Jasen</t>
  </si>
  <si>
    <t>Dixon, Logan</t>
  </si>
  <si>
    <t>Fien, Erik</t>
  </si>
  <si>
    <t>Garman, Kai</t>
  </si>
  <si>
    <t>Gutierrez, Nestor</t>
  </si>
  <si>
    <t>Hartley, Lanae</t>
  </si>
  <si>
    <t>Howe, Mallory</t>
  </si>
  <si>
    <t>Lorente, Marta</t>
  </si>
  <si>
    <t>Parizek, Jakub</t>
  </si>
  <si>
    <t>Rodriguez, Antonia</t>
  </si>
  <si>
    <t>Smith, Braden</t>
  </si>
  <si>
    <t>Swaim, Abbey</t>
  </si>
  <si>
    <t>Vitek, Grace</t>
  </si>
  <si>
    <t>Johnson, Madison</t>
  </si>
  <si>
    <t>Kurowski, Finn</t>
  </si>
  <si>
    <t>Transtrum, Ananzi</t>
  </si>
  <si>
    <t>Onofrei, Nick</t>
  </si>
  <si>
    <t>Bills, Jayme</t>
  </si>
  <si>
    <t>Melba</t>
  </si>
  <si>
    <t>Christensen, Brayden</t>
  </si>
  <si>
    <t>Dice, Seth</t>
  </si>
  <si>
    <t>Hansen, Petey</t>
  </si>
  <si>
    <t>Hill, Quinton</t>
  </si>
  <si>
    <t>Hunter, Brenna</t>
  </si>
  <si>
    <t>Kaelin, Samuel</t>
  </si>
  <si>
    <t>Morriss, Brenden</t>
  </si>
  <si>
    <t>Ross, Mitch</t>
  </si>
  <si>
    <t>Rodarte, Ashley</t>
  </si>
  <si>
    <t>Allgood, Luke</t>
  </si>
  <si>
    <t>Brent, Maci</t>
  </si>
  <si>
    <t>Demars, Olivia</t>
  </si>
  <si>
    <t>DeMasters, Taylor</t>
  </si>
  <si>
    <t>Hanks, John</t>
  </si>
  <si>
    <t>Baumgartner, Carter</t>
  </si>
  <si>
    <t>Crosby, Taylor</t>
  </si>
  <si>
    <t>McCarney, Kaden</t>
  </si>
  <si>
    <t>Demars, Isaac</t>
  </si>
  <si>
    <t>Meridian</t>
  </si>
  <si>
    <t>Anderson, Avery</t>
  </si>
  <si>
    <t>Mountain View</t>
  </si>
  <si>
    <t>Bafundi, Nathan</t>
  </si>
  <si>
    <t>Bayley, Hobie</t>
  </si>
  <si>
    <t>Bennett, Helland</t>
  </si>
  <si>
    <t>Bergh, Maleki</t>
  </si>
  <si>
    <t>Beus, Alexandra</t>
  </si>
  <si>
    <t>Bunch, Madison</t>
  </si>
  <si>
    <t>Christensen, Cade</t>
  </si>
  <si>
    <t>Cobb, Kadin</t>
  </si>
  <si>
    <t>Daehli, Karen</t>
  </si>
  <si>
    <t>Gardner, Landon</t>
  </si>
  <si>
    <t>Guerrero-Puetrett, Serenity</t>
  </si>
  <si>
    <t>Hansen, Caden</t>
  </si>
  <si>
    <t>Hansen, Chandler</t>
  </si>
  <si>
    <t>Heaps, Emily</t>
  </si>
  <si>
    <t>Jacobs, Chris</t>
  </si>
  <si>
    <t>Kirkman, Nathan</t>
  </si>
  <si>
    <t>Lawson, Murdock</t>
  </si>
  <si>
    <t>Long, Joel</t>
  </si>
  <si>
    <t>Meacham, Corbin</t>
  </si>
  <si>
    <t>Morgan, Sydney</t>
  </si>
  <si>
    <t>Pollock, Olivia</t>
  </si>
  <si>
    <t>Rengifo, Daniel</t>
  </si>
  <si>
    <t>Retana, Ricky</t>
  </si>
  <si>
    <t>Rupley, Isaac</t>
  </si>
  <si>
    <t>Skelton, Gage</t>
  </si>
  <si>
    <t>Smith, Carson</t>
  </si>
  <si>
    <t>Spoon, Preston</t>
  </si>
  <si>
    <t>Sternberg, Jake</t>
  </si>
  <si>
    <t>Thueson, Brooke</t>
  </si>
  <si>
    <t>Zadzora, Daniel</t>
  </si>
  <si>
    <t>Nampa</t>
  </si>
  <si>
    <t>Tanii, Shiho</t>
  </si>
  <si>
    <t>Thompson, Kaden</t>
  </si>
  <si>
    <t>Boring, Dayton</t>
  </si>
  <si>
    <t>New Plymouth</t>
  </si>
  <si>
    <t>Esplin, Dallun</t>
  </si>
  <si>
    <t>Esplin, Regen</t>
  </si>
  <si>
    <t>Harris, Hannah</t>
  </si>
  <si>
    <t>Hoch, Afton</t>
  </si>
  <si>
    <t>Hoch, Kendall</t>
  </si>
  <si>
    <t>Lyman, Spencer</t>
  </si>
  <si>
    <t>Ray, Tony</t>
  </si>
  <si>
    <t>Seaweard, Taylor</t>
  </si>
  <si>
    <t>Slagle, Emmylou</t>
  </si>
  <si>
    <t>Stucki, Taede</t>
  </si>
  <si>
    <t>White, Emily</t>
  </si>
  <si>
    <t>White, Nicholas</t>
  </si>
  <si>
    <t>Berry, Anna</t>
  </si>
  <si>
    <t>Notus</t>
  </si>
  <si>
    <t>Miraz, Kieran</t>
  </si>
  <si>
    <t>Stafford, Colton</t>
  </si>
  <si>
    <t>Archuleta, Elijah</t>
  </si>
  <si>
    <t>Renaissance</t>
  </si>
  <si>
    <t>Brackney, Bridget</t>
  </si>
  <si>
    <t>Clark, Madeline</t>
  </si>
  <si>
    <t>Dizes, Ryken</t>
  </si>
  <si>
    <t>Fehlau, Dillon</t>
  </si>
  <si>
    <t>Frank, Miles</t>
  </si>
  <si>
    <t>Frank, Monte</t>
  </si>
  <si>
    <t>Garcia, Jamison</t>
  </si>
  <si>
    <t>Hardy, Abner</t>
  </si>
  <si>
    <t>Hardy, Elliot</t>
  </si>
  <si>
    <t>Harris, Adrianna</t>
  </si>
  <si>
    <t>Hoge, Dylan</t>
  </si>
  <si>
    <t>Huber, Sadie</t>
  </si>
  <si>
    <t>Jeppesen, Kobe</t>
  </si>
  <si>
    <t>Kenney, Aidan</t>
  </si>
  <si>
    <t>Kenney, Zoe</t>
  </si>
  <si>
    <t>Kirk, Lauren</t>
  </si>
  <si>
    <t>Kivi, Heather</t>
  </si>
  <si>
    <t>Larsen, Ryan</t>
  </si>
  <si>
    <t>Lim, Elliot Yohan</t>
  </si>
  <si>
    <t>Magnuson, Blake</t>
  </si>
  <si>
    <t>Marsh, Jackson</t>
  </si>
  <si>
    <t>McMurtrey, Morgan</t>
  </si>
  <si>
    <t>Negus, Jakob</t>
  </si>
  <si>
    <t>Parrott, Connor</t>
  </si>
  <si>
    <t>Schroder, Ella</t>
  </si>
  <si>
    <t>Stubban, Cole</t>
  </si>
  <si>
    <t>Stubban, Drew</t>
  </si>
  <si>
    <t>Viele, Lucas</t>
  </si>
  <si>
    <t>Winn, Kolbe</t>
  </si>
  <si>
    <t>Xi, Sora</t>
  </si>
  <si>
    <t>Gomi, Manaka</t>
  </si>
  <si>
    <t>Riverstone</t>
  </si>
  <si>
    <t>Liebich, Maggie</t>
  </si>
  <si>
    <t>Willnerd, Ian</t>
  </si>
  <si>
    <t>Allen, Samson</t>
  </si>
  <si>
    <t>Rocky Mountain</t>
  </si>
  <si>
    <t>Anderson, Ethan</t>
  </si>
  <si>
    <t>Bird, Stuart</t>
  </si>
  <si>
    <t>Brasier, Kylie</t>
  </si>
  <si>
    <t>Browning, Gage</t>
  </si>
  <si>
    <t>Bruce, Grayson</t>
  </si>
  <si>
    <t>Bryant, Tryston</t>
  </si>
  <si>
    <t>Bullock,Savannah</t>
  </si>
  <si>
    <t>Caywood, Devin</t>
  </si>
  <si>
    <t>DeMers, Ben</t>
  </si>
  <si>
    <t>England, Tanner</t>
  </si>
  <si>
    <t>Esplin, Emily</t>
  </si>
  <si>
    <t>Feldmann, Clair</t>
  </si>
  <si>
    <t>Galloway, Natalie</t>
  </si>
  <si>
    <t>Gossard, Ashley</t>
  </si>
  <si>
    <t>Harris, Kai</t>
  </si>
  <si>
    <t>Heywood, Laura</t>
  </si>
  <si>
    <t>Hill, Bryce</t>
  </si>
  <si>
    <t>Hill, Kaleb</t>
  </si>
  <si>
    <t>Jardine, Montana</t>
  </si>
  <si>
    <t>Johnson, Ella</t>
  </si>
  <si>
    <t>Kelley, Brandon</t>
  </si>
  <si>
    <t>LeBlanc, Amber</t>
  </si>
  <si>
    <t>Mesinovic, Edvin</t>
  </si>
  <si>
    <t>Patterson, Jacob</t>
  </si>
  <si>
    <t>Payne, Spencer</t>
  </si>
  <si>
    <t>Peery, Jordan</t>
  </si>
  <si>
    <t>Permann, Ammon</t>
  </si>
  <si>
    <t>Peters, Dylan</t>
  </si>
  <si>
    <t>Peterson, Madison</t>
  </si>
  <si>
    <t>Prisbey, Hanna</t>
  </si>
  <si>
    <t>Prisbey, Sara</t>
  </si>
  <si>
    <t>Race, Matthew</t>
  </si>
  <si>
    <t>Richardson, Brennan</t>
  </si>
  <si>
    <t>Ross, Renee</t>
  </si>
  <si>
    <t>Ruttke, Kristin</t>
  </si>
  <si>
    <t>Schabot, Samantha</t>
  </si>
  <si>
    <t>Scheibe, Sophia</t>
  </si>
  <si>
    <t>Secord, Carson</t>
  </si>
  <si>
    <t>Starita, Kate</t>
  </si>
  <si>
    <t>Venard, Michael</t>
  </si>
  <si>
    <t>Weese, Sarah</t>
  </si>
  <si>
    <t>West, Amber</t>
  </si>
  <si>
    <t>Young, Maguire</t>
  </si>
  <si>
    <t>Zahurak, Ashley</t>
  </si>
  <si>
    <t>Adams, Dane</t>
  </si>
  <si>
    <t>Sage International</t>
  </si>
  <si>
    <t xml:space="preserve">Antoniuk, Fischer </t>
  </si>
  <si>
    <t>Antoniuk, Gryffin</t>
  </si>
  <si>
    <t xml:space="preserve">Antoniuk, Quinton </t>
  </si>
  <si>
    <t>Belfor-Sanford, Chloe</t>
  </si>
  <si>
    <t>Christian, Lucas</t>
  </si>
  <si>
    <t>Claus, Arcadia</t>
  </si>
  <si>
    <t>Downey, Cole</t>
  </si>
  <si>
    <t>Downey, Gus</t>
  </si>
  <si>
    <t>Downey, Luke</t>
  </si>
  <si>
    <t>Dryden, Nate</t>
  </si>
  <si>
    <t>Faddick, Matthew</t>
  </si>
  <si>
    <t>Gordon, Rachel</t>
  </si>
  <si>
    <t>Jackson, Noah</t>
  </si>
  <si>
    <t>LeMay, Sage</t>
  </si>
  <si>
    <t>Marshall, Callum</t>
  </si>
  <si>
    <t>McCauley, Cooper</t>
  </si>
  <si>
    <t>McCauley, Henry</t>
  </si>
  <si>
    <t>Moore, Clay</t>
  </si>
  <si>
    <t>Moore, Hunter</t>
  </si>
  <si>
    <t>Olsen, Hannah</t>
  </si>
  <si>
    <t>Pingel, Julia</t>
  </si>
  <si>
    <t>Pingel, Paige</t>
  </si>
  <si>
    <t>Rooney, Aiden</t>
  </si>
  <si>
    <t>Thomas, Luke</t>
  </si>
  <si>
    <t xml:space="preserve">Vogt, Brennah </t>
  </si>
  <si>
    <t>Weis, Graham</t>
  </si>
  <si>
    <t>Wiesemann, Drew</t>
  </si>
  <si>
    <t>Williams, Maggie</t>
  </si>
  <si>
    <t>Wuthrich, Madeline</t>
  </si>
  <si>
    <t>Hunter, Annie</t>
  </si>
  <si>
    <t>Timberline</t>
  </si>
  <si>
    <t>Hunter, Heidi</t>
  </si>
  <si>
    <t>Ricks, Thomas</t>
  </si>
  <si>
    <t>Winkel, Lea</t>
  </si>
  <si>
    <t>Poorbaugh, Joshua</t>
  </si>
  <si>
    <t>Sudac, Maddy</t>
  </si>
  <si>
    <t>Hille, Bradley</t>
  </si>
  <si>
    <t>Carlson, Keegan</t>
  </si>
  <si>
    <t>Catlin, Sydney</t>
  </si>
  <si>
    <t>Berriochoa, John</t>
  </si>
  <si>
    <t>Corthay, Lisa</t>
  </si>
  <si>
    <t>Vallivue</t>
  </si>
  <si>
    <t>Lane, Carson</t>
  </si>
  <si>
    <t>Lane, Senna</t>
  </si>
  <si>
    <t>Malevka, Dasha</t>
  </si>
  <si>
    <t>Payne, Katherine</t>
  </si>
  <si>
    <t>Eagle</t>
  </si>
  <si>
    <t>Liberty</t>
  </si>
  <si>
    <t>Sprute, Dane</t>
  </si>
  <si>
    <t>Banks, Peyton</t>
  </si>
  <si>
    <t>Burkhalter, Mariel</t>
  </si>
  <si>
    <t>Burleigh, Whitney</t>
  </si>
  <si>
    <t>Chih, Yun-Jui</t>
  </si>
  <si>
    <t>Connelly, Jacob</t>
  </si>
  <si>
    <t>Fiechter, Logan</t>
  </si>
  <si>
    <t>Galinat, Shelby</t>
  </si>
  <si>
    <t>Hair, Sydney</t>
  </si>
  <si>
    <t>Karels, Bente</t>
  </si>
  <si>
    <t>Killeen, Aiden</t>
  </si>
  <si>
    <t>Madigan, Aisling</t>
  </si>
  <si>
    <t>Madigan, Sean</t>
  </si>
  <si>
    <t>McNamara, Grant</t>
  </si>
  <si>
    <t>O'Mahony, Jake</t>
  </si>
  <si>
    <t>Solon, Cameron</t>
  </si>
  <si>
    <t>Tripp, Ethan</t>
  </si>
  <si>
    <t>Vega, Christian</t>
  </si>
  <si>
    <t>Van Der Wijk, Lourdes</t>
  </si>
  <si>
    <t>Boise</t>
  </si>
  <si>
    <t>Truksa, Chris</t>
  </si>
  <si>
    <t>Grisowld, Nate</t>
  </si>
  <si>
    <t>Bacchioni, Vittoria</t>
  </si>
  <si>
    <t>Capital</t>
  </si>
  <si>
    <t>Childress, Elsie</t>
  </si>
  <si>
    <t>Gaffney, Brennan</t>
  </si>
  <si>
    <t>Gingerich, Seth</t>
  </si>
  <si>
    <t>Haener, Claire</t>
  </si>
  <si>
    <t>Heise, Ethan</t>
  </si>
  <si>
    <t>Mata, Dre</t>
  </si>
  <si>
    <t>Paterson, John</t>
  </si>
  <si>
    <t>Persson, Isabell</t>
  </si>
  <si>
    <t>Persson, isabell</t>
  </si>
  <si>
    <t>Pilkerton, Colston</t>
  </si>
  <si>
    <t>Probst, Calvin</t>
  </si>
  <si>
    <t>Rumble, Ashley</t>
  </si>
  <si>
    <t>Scott, Alexys</t>
  </si>
  <si>
    <t>Vollaire, Ty</t>
  </si>
  <si>
    <t>Wolf , Austin</t>
  </si>
  <si>
    <t>Hunt, Aaron</t>
  </si>
  <si>
    <t>McFarland, Sam</t>
  </si>
  <si>
    <t>Boyle, Anthoney</t>
  </si>
  <si>
    <t>Magee, Chad</t>
  </si>
  <si>
    <t>Lee, Dawson</t>
  </si>
  <si>
    <t>Baltzer, Jared</t>
  </si>
  <si>
    <t>Middleton</t>
  </si>
  <si>
    <t>Barr, William</t>
  </si>
  <si>
    <t>Billett, Carson</t>
  </si>
  <si>
    <t>Brocke, Kort</t>
  </si>
  <si>
    <t>Brown, Clayton</t>
  </si>
  <si>
    <t>Butler, Jaden</t>
  </si>
  <si>
    <t>Carrell, Cameron</t>
  </si>
  <si>
    <t>Carter, Case</t>
  </si>
  <si>
    <t>Cheney, Wil</t>
  </si>
  <si>
    <t>Clegg, Drew</t>
  </si>
  <si>
    <t>Cotelli, Chiara</t>
  </si>
  <si>
    <t>Daellenbach, Trent</t>
  </si>
  <si>
    <t>Davis, Tyra</t>
  </si>
  <si>
    <t>Demarse, Nathan</t>
  </si>
  <si>
    <t>DeRoco, Madison</t>
  </si>
  <si>
    <t>Draper, Tanner</t>
  </si>
  <si>
    <t>Easton, Natali</t>
  </si>
  <si>
    <t>Eriksen, Kaja</t>
  </si>
  <si>
    <t>Escujuri, Spencer</t>
  </si>
  <si>
    <t>Floyd, Evan</t>
  </si>
  <si>
    <t>Hall, Gavin</t>
  </si>
  <si>
    <t>Hall, Maddie</t>
  </si>
  <si>
    <t>Hardy, Gracie</t>
  </si>
  <si>
    <t>Heck, Riley</t>
  </si>
  <si>
    <t>Henrie, Tyler</t>
  </si>
  <si>
    <t>Jamison, Morgan</t>
  </si>
  <si>
    <t>Johnston, Mason</t>
  </si>
  <si>
    <t>Johnston, Nathan</t>
  </si>
  <si>
    <t>Kalafatic, Cole</t>
  </si>
  <si>
    <t>Legg, Hunter</t>
  </si>
  <si>
    <t>Lowell, Braelen</t>
  </si>
  <si>
    <t>Lyle, Breanna</t>
  </si>
  <si>
    <t>Martin, Bryce</t>
  </si>
  <si>
    <t>Maund, Azia</t>
  </si>
  <si>
    <t>McClain, Tanner</t>
  </si>
  <si>
    <t>McCoy, Gavin</t>
  </si>
  <si>
    <t>McDonald, Bailey</t>
  </si>
  <si>
    <t>McDonald, Zack</t>
  </si>
  <si>
    <t>Newman, Seth</t>
  </si>
  <si>
    <t>Orrison, Joesph</t>
  </si>
  <si>
    <t>Reed, Garrett</t>
  </si>
  <si>
    <t>Rioselo, Emilia</t>
  </si>
  <si>
    <t>Schmitt, Parker</t>
  </si>
  <si>
    <t>Scott, Clayton</t>
  </si>
  <si>
    <t>Searle, Mikayla</t>
  </si>
  <si>
    <t>SelJaas, McKay</t>
  </si>
  <si>
    <t>Sexton, Cooper</t>
  </si>
  <si>
    <t>Steele, Kenna</t>
  </si>
  <si>
    <t>Stewart, Chad</t>
  </si>
  <si>
    <t>Tanner, Brant</t>
  </si>
  <si>
    <t>Tanner, Bryce</t>
  </si>
  <si>
    <t>Taylor, Ryan</t>
  </si>
  <si>
    <t>Teuscher, Jake</t>
  </si>
  <si>
    <t>Thibault, Payton</t>
  </si>
  <si>
    <t>Tomasi, Ethan</t>
  </si>
  <si>
    <t>Turner, Colton</t>
  </si>
  <si>
    <t>Walker, Branden</t>
  </si>
  <si>
    <t>Walker, Garret</t>
  </si>
  <si>
    <t>Walker, McKayla</t>
  </si>
  <si>
    <t>Walsh, Zachary</t>
  </si>
  <si>
    <t>Weber, Matthew</t>
  </si>
  <si>
    <t>Weber, Nick</t>
  </si>
  <si>
    <t>Winkel, Sullivan</t>
  </si>
  <si>
    <t>Young, Edie</t>
  </si>
  <si>
    <t>Zumstein, Manon</t>
  </si>
  <si>
    <t>Andrisek, Avery</t>
  </si>
  <si>
    <t>Berner, Nathan</t>
  </si>
  <si>
    <t>Ayon, Gabriel</t>
  </si>
  <si>
    <t>Bacon, Ana</t>
  </si>
  <si>
    <t>Badger, Peyton</t>
  </si>
  <si>
    <t>Butler, Danni</t>
  </si>
  <si>
    <t>Cormier, Ashlyn</t>
  </si>
  <si>
    <t>Diaz, Manuel</t>
  </si>
  <si>
    <t>Hansen, Nathan</t>
  </si>
  <si>
    <t>Hansen, Nick</t>
  </si>
  <si>
    <t>Laschke, Emilia</t>
  </si>
  <si>
    <t>Mahoney, Connor</t>
  </si>
  <si>
    <t>Nielsen, Mark</t>
  </si>
  <si>
    <t>Pollock, Russell</t>
  </si>
  <si>
    <t>Roskelley, Levi</t>
  </si>
  <si>
    <t>Roskelley, Mikayla</t>
  </si>
  <si>
    <t>Weremecki, Paul</t>
  </si>
  <si>
    <t>Witoolkollachit, Patnatorn</t>
  </si>
  <si>
    <t>Young, Sophie</t>
  </si>
  <si>
    <t>Hill, Kamrun</t>
  </si>
  <si>
    <t>Kim, Erika</t>
  </si>
  <si>
    <t>Waite, Cameron</t>
  </si>
  <si>
    <t>Chan, Jalen</t>
  </si>
  <si>
    <t>DeVilliers, Sebastien</t>
  </si>
  <si>
    <t>Drain, Melanie</t>
  </si>
  <si>
    <t>Garcia, Peyton</t>
  </si>
  <si>
    <t>Hawkins, Colton</t>
  </si>
  <si>
    <t>McDonald, Sean</t>
  </si>
  <si>
    <t>Primo, Rodrigo</t>
  </si>
  <si>
    <t>Primo, Sofia</t>
  </si>
  <si>
    <t>Puatu, Logan</t>
  </si>
  <si>
    <t>Roper, Jacob</t>
  </si>
  <si>
    <t>Rosa-Martin, Almine</t>
  </si>
  <si>
    <t>Salome, Florent</t>
  </si>
  <si>
    <t>Shrestha, Terra</t>
  </si>
  <si>
    <t>Wells, Cora</t>
  </si>
  <si>
    <t>North Star</t>
  </si>
  <si>
    <t>Baroudi, Lara</t>
  </si>
  <si>
    <t>Ko, Yejin</t>
  </si>
  <si>
    <t>Oskolkoff, Colby</t>
  </si>
  <si>
    <t>Anderson, Brock</t>
  </si>
  <si>
    <t>Bradley, Bridger</t>
  </si>
  <si>
    <t>Pitzer, Florian</t>
  </si>
  <si>
    <t>Smith, Declan</t>
  </si>
  <si>
    <t>Taylor, Vincent</t>
  </si>
  <si>
    <t>Hampton, Rhianna</t>
  </si>
  <si>
    <t>Skyview</t>
  </si>
  <si>
    <t>Nunes, Dylan</t>
  </si>
  <si>
    <t>Oswald,Tyson</t>
  </si>
  <si>
    <t xml:space="preserve">SBI </t>
  </si>
  <si>
    <t>Omer, Caden</t>
  </si>
  <si>
    <t>Hansen, Benjamin</t>
  </si>
  <si>
    <t>Black, Abbey</t>
  </si>
  <si>
    <t>Richardson, Jace</t>
  </si>
  <si>
    <t>Taylor, Nicholas</t>
  </si>
  <si>
    <t>Guzman, Braden</t>
  </si>
  <si>
    <t>Rill, Britney</t>
  </si>
  <si>
    <t>Rill, Brenna</t>
  </si>
  <si>
    <t>Rockwood, Erin</t>
  </si>
  <si>
    <t>Stanciu, Jasmine</t>
  </si>
  <si>
    <t>Duff, Tanner</t>
  </si>
  <si>
    <t>Nunes, Marissa</t>
  </si>
  <si>
    <t>Pirvu, Micah</t>
  </si>
  <si>
    <t xml:space="preserve">SBE </t>
  </si>
  <si>
    <t>Means, Seth</t>
  </si>
  <si>
    <t>Miller, Dreaya</t>
  </si>
  <si>
    <t>Day, Jared</t>
  </si>
  <si>
    <t>Loy, Nathan</t>
  </si>
  <si>
    <t>Phillips, Boone</t>
  </si>
  <si>
    <t>Harrison, Patricia</t>
  </si>
  <si>
    <t>Prempojwattana, Nevardee</t>
  </si>
  <si>
    <t>Chance, Eric</t>
  </si>
  <si>
    <t>Ferraro, Alexis</t>
  </si>
  <si>
    <t>Ghigliotti, Michele</t>
  </si>
  <si>
    <t>Vannucci, Makenna</t>
  </si>
  <si>
    <t>Samuelson, Magnus</t>
  </si>
  <si>
    <t>Johnson, Kai</t>
  </si>
  <si>
    <t>Ridgevue</t>
  </si>
  <si>
    <t>Dahl, Dakota</t>
  </si>
  <si>
    <t xml:space="preserve">Tanberg, Grete </t>
  </si>
  <si>
    <t>Blue, Lauren</t>
  </si>
  <si>
    <t>Murdock, Kyle</t>
  </si>
  <si>
    <t>Mickelsen, Trae</t>
  </si>
  <si>
    <t>Medica, Noelle</t>
  </si>
  <si>
    <t>Medica, Bryce</t>
  </si>
  <si>
    <t>Schomberg, Luke</t>
  </si>
  <si>
    <t>Eisenhauer, Hayes</t>
  </si>
  <si>
    <t>Macdonald, Gillian</t>
  </si>
  <si>
    <t>Pynchon, Evan</t>
  </si>
  <si>
    <t>Nagy, Jadelynn</t>
  </si>
  <si>
    <t>Hinchman, Colin</t>
  </si>
  <si>
    <t>Pape, Laura</t>
  </si>
  <si>
    <t>Gonzales, Kameron</t>
  </si>
  <si>
    <t>Cardoza, Dylan</t>
  </si>
  <si>
    <t>Bailey, Gerogia</t>
  </si>
  <si>
    <t>Park, Kaleb</t>
  </si>
  <si>
    <t>Baker, Corbin</t>
  </si>
  <si>
    <t>Konkol, Alek</t>
  </si>
  <si>
    <t>Peterson, Andrew</t>
  </si>
  <si>
    <t>Quinn, Nicholes</t>
  </si>
  <si>
    <t>Pluim, Ammon</t>
  </si>
  <si>
    <t>Black, Ryder</t>
  </si>
  <si>
    <t>Clegg, Sydney</t>
  </si>
  <si>
    <t>Perry, Travis</t>
  </si>
  <si>
    <t>Schulte, Fanny</t>
  </si>
  <si>
    <t>Steblay, Austin</t>
  </si>
  <si>
    <t>Welling, Evanne</t>
  </si>
  <si>
    <t>Escujuri, Nathan</t>
  </si>
  <si>
    <t>Russell, Ayianna</t>
  </si>
  <si>
    <t>Rydalch, Tyler</t>
  </si>
  <si>
    <t xml:space="preserve">Benner, Colby </t>
  </si>
  <si>
    <t>Nampa Christian</t>
  </si>
  <si>
    <t xml:space="preserve">Brookshire, Sierra </t>
  </si>
  <si>
    <t xml:space="preserve">Cutler, Paysen </t>
  </si>
  <si>
    <t xml:space="preserve">Dunstan, Connor </t>
  </si>
  <si>
    <t xml:space="preserve">Edmonds, Emily </t>
  </si>
  <si>
    <t xml:space="preserve">Ferguson, Brody </t>
  </si>
  <si>
    <t xml:space="preserve">Grissom, Joseph </t>
  </si>
  <si>
    <t xml:space="preserve">Johnson, Amanda </t>
  </si>
  <si>
    <t xml:space="preserve">Johnson, Francesca </t>
  </si>
  <si>
    <t xml:space="preserve">Knudsen, Peter </t>
  </si>
  <si>
    <t xml:space="preserve">Rainey, Bradley </t>
  </si>
  <si>
    <t xml:space="preserve">Steele, Jacob </t>
  </si>
  <si>
    <t xml:space="preserve">Stokes, Trey </t>
  </si>
  <si>
    <t xml:space="preserve">Storaci, Caleb </t>
  </si>
  <si>
    <t xml:space="preserve">Thompson, Danny </t>
  </si>
  <si>
    <t xml:space="preserve">Wantabe, Hooku </t>
  </si>
  <si>
    <t>Smith, Andrew</t>
  </si>
  <si>
    <t>Leavitt, Logan</t>
  </si>
  <si>
    <t>McCartney, Brynn</t>
  </si>
  <si>
    <t>Colbert, Bella</t>
  </si>
  <si>
    <t>Beals, Jane</t>
  </si>
  <si>
    <t>Scott, Dylan</t>
  </si>
  <si>
    <t>Skeem, Kyle</t>
  </si>
  <si>
    <t>Van Wey, Conor</t>
  </si>
  <si>
    <t>Huang, Yu-Chih (Gina)</t>
  </si>
  <si>
    <t>Anderson, Arrow</t>
  </si>
  <si>
    <t>Anderson, Mathew</t>
  </si>
  <si>
    <t>Brandhorst, Ebba</t>
  </si>
  <si>
    <t>Camacho, Carolina</t>
  </si>
  <si>
    <t>Cass, Ethan</t>
  </si>
  <si>
    <t>Dunn, Landon</t>
  </si>
  <si>
    <t>Garcia, Jose</t>
  </si>
  <si>
    <t>Griffin, Jaxon</t>
  </si>
  <si>
    <t>Guerrero, Joseph</t>
  </si>
  <si>
    <t>Hartman, Anthony</t>
  </si>
  <si>
    <t>Hickey, Chelsea</t>
  </si>
  <si>
    <t>Hunmiller, Austin</t>
  </si>
  <si>
    <t>Jackson, Dawson</t>
  </si>
  <si>
    <t>Melad, Karter</t>
  </si>
  <si>
    <t>Mitchell, Zack</t>
  </si>
  <si>
    <t>Muller, Nadia</t>
  </si>
  <si>
    <t>Newburg, Paxton</t>
  </si>
  <si>
    <t>Nieman, Kyler</t>
  </si>
  <si>
    <t>Ober, Brandon</t>
  </si>
  <si>
    <t>Rachow, Aaron</t>
  </si>
  <si>
    <t>Ramirez, David</t>
  </si>
  <si>
    <t>Riess, Hunter</t>
  </si>
  <si>
    <t>Riess, Logan</t>
  </si>
  <si>
    <t>Riess, Noah</t>
  </si>
  <si>
    <t>Sayer, Gavin</t>
  </si>
  <si>
    <t>Schliep, Ethan</t>
  </si>
  <si>
    <t>Stephens, Nicholas</t>
  </si>
  <si>
    <t>Barker, Jentry</t>
  </si>
  <si>
    <t>Hardy, Erika</t>
  </si>
  <si>
    <t>Pantiledes, Nicole</t>
  </si>
  <si>
    <t xml:space="preserve">Thomas, Alyssa </t>
  </si>
  <si>
    <t>Carson, Noah</t>
  </si>
  <si>
    <t>Anderson, John</t>
  </si>
  <si>
    <t>Antoniuk, Quinton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</si>
</sst>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Helvetica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trike/>
      <sz val="12"/>
      <name val="Calibri"/>
      <family val="2"/>
      <scheme val="minor"/>
    </font>
    <font>
      <b/>
      <strike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7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 applyNumberFormat="0" applyFill="0" applyBorder="0" applyProtection="0">
      <alignment vertical="top" wrapText="1"/>
    </xf>
    <xf numFmtId="0" fontId="10" fillId="0" borderId="0"/>
    <xf numFmtId="0" fontId="11" fillId="0" borderId="0"/>
    <xf numFmtId="0" fontId="12" fillId="0" borderId="0"/>
    <xf numFmtId="0" fontId="4" fillId="0" borderId="0"/>
    <xf numFmtId="0" fontId="1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" fillId="0" borderId="0" applyNumberFormat="0" applyFill="0" applyBorder="0" applyProtection="0">
      <alignment vertical="top" wrapText="1"/>
    </xf>
    <xf numFmtId="0" fontId="4" fillId="0" borderId="0"/>
  </cellStyleXfs>
  <cellXfs count="77">
    <xf numFmtId="0" fontId="0" fillId="0" borderId="0" xfId="0"/>
    <xf numFmtId="1" fontId="3" fillId="0" borderId="2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 applyProtection="1">
      <alignment horizontal="left" vertical="center"/>
    </xf>
    <xf numFmtId="1" fontId="6" fillId="0" borderId="2" xfId="0" applyNumberFormat="1" applyFont="1" applyFill="1" applyBorder="1" applyAlignment="1" applyProtection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left" vertical="center"/>
    </xf>
    <xf numFmtId="2" fontId="6" fillId="0" borderId="3" xfId="0" applyNumberFormat="1" applyFont="1" applyFill="1" applyBorder="1" applyAlignment="1" applyProtection="1">
      <alignment horizontal="left" vertical="center"/>
    </xf>
    <xf numFmtId="2" fontId="6" fillId="0" borderId="2" xfId="0" applyNumberFormat="1" applyFont="1" applyFill="1" applyBorder="1" applyAlignment="1" applyProtection="1">
      <alignment horizontal="left" vertical="center"/>
    </xf>
    <xf numFmtId="2" fontId="6" fillId="0" borderId="3" xfId="0" applyNumberFormat="1" applyFont="1" applyFill="1" applyBorder="1" applyAlignment="1">
      <alignment horizontal="left" vertical="center"/>
    </xf>
    <xf numFmtId="2" fontId="6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 applyProtection="1">
      <alignment horizontal="left" vertical="center"/>
    </xf>
    <xf numFmtId="1" fontId="6" fillId="0" borderId="3" xfId="0" applyNumberFormat="1" applyFont="1" applyFill="1" applyBorder="1" applyAlignment="1" applyProtection="1">
      <alignment horizontal="left" vertical="center"/>
    </xf>
    <xf numFmtId="1" fontId="6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2" fontId="3" fillId="0" borderId="4" xfId="0" applyNumberFormat="1" applyFont="1" applyFill="1" applyBorder="1" applyAlignment="1" applyProtection="1">
      <alignment horizontal="left" vertical="center"/>
    </xf>
    <xf numFmtId="2" fontId="3" fillId="0" borderId="2" xfId="0" applyNumberFormat="1" applyFont="1" applyFill="1" applyBorder="1" applyAlignment="1" applyProtection="1">
      <alignment horizontal="left" vertical="center"/>
    </xf>
    <xf numFmtId="1" fontId="3" fillId="0" borderId="4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1" xfId="15" applyFont="1" applyFill="1" applyBorder="1" applyAlignment="1">
      <alignment horizontal="left" vertical="center"/>
    </xf>
    <xf numFmtId="0" fontId="3" fillId="0" borderId="1" xfId="16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0" fillId="0" borderId="4" xfId="0" applyBorder="1" applyAlignment="1">
      <alignment wrapText="1"/>
    </xf>
    <xf numFmtId="0" fontId="3" fillId="0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right" vertical="center"/>
    </xf>
    <xf numFmtId="2" fontId="6" fillId="0" borderId="3" xfId="0" applyNumberFormat="1" applyFont="1" applyFill="1" applyBorder="1" applyAlignment="1" applyProtection="1">
      <alignment horizontal="right" vertical="center"/>
    </xf>
    <xf numFmtId="1" fontId="6" fillId="0" borderId="3" xfId="0" applyNumberFormat="1" applyFont="1" applyFill="1" applyBorder="1" applyAlignment="1" applyProtection="1">
      <alignment horizontal="right" vertical="center"/>
    </xf>
    <xf numFmtId="2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164" fontId="6" fillId="0" borderId="3" xfId="0" applyNumberFormat="1" applyFont="1" applyFill="1" applyBorder="1" applyAlignment="1" applyProtection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0" fontId="0" fillId="0" borderId="1" xfId="0" applyFill="1" applyBorder="1"/>
    <xf numFmtId="14" fontId="6" fillId="0" borderId="5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14" fontId="6" fillId="0" borderId="5" xfId="0" applyNumberFormat="1" applyFont="1" applyFill="1" applyBorder="1" applyAlignment="1">
      <alignment horizontal="left" vertical="center"/>
    </xf>
    <xf numFmtId="14" fontId="6" fillId="0" borderId="5" xfId="0" applyNumberFormat="1" applyFont="1" applyFill="1" applyBorder="1" applyAlignment="1" applyProtection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2" fontId="3" fillId="0" borderId="0" xfId="0" applyNumberFormat="1" applyFont="1" applyFill="1" applyAlignment="1" applyProtection="1">
      <alignment horizontal="left" vertical="center"/>
    </xf>
    <xf numFmtId="2" fontId="3" fillId="0" borderId="0" xfId="0" applyNumberFormat="1" applyFont="1" applyFill="1" applyBorder="1" applyAlignment="1" applyProtection="1">
      <alignment horizontal="left" vertical="center"/>
    </xf>
  </cellXfs>
  <cellStyles count="28">
    <cellStyle name="20% - Accent1" xfId="1" builtinId="30"/>
    <cellStyle name="Normal" xfId="0" builtinId="0"/>
    <cellStyle name="Normal 10" xfId="10"/>
    <cellStyle name="Normal 11" xfId="21"/>
    <cellStyle name="Normal 12" xfId="7"/>
    <cellStyle name="Normal 13" xfId="12"/>
    <cellStyle name="Normal 14" xfId="4"/>
    <cellStyle name="Normal 14 2" xfId="24"/>
    <cellStyle name="Normal 2" xfId="2"/>
    <cellStyle name="Normal 2 2" xfId="3"/>
    <cellStyle name="Normal 3" xfId="5"/>
    <cellStyle name="Normal 3 2" xfId="13"/>
    <cellStyle name="Normal 3 3" xfId="8"/>
    <cellStyle name="Normal 3 4" xfId="26"/>
    <cellStyle name="Normal 4" xfId="6"/>
    <cellStyle name="Normal 4 2" xfId="25"/>
    <cellStyle name="Normal 4 3" xfId="27"/>
    <cellStyle name="Normal 4 4" xfId="23"/>
    <cellStyle name="Normal 5" xfId="14"/>
    <cellStyle name="Normal 5 2" xfId="19"/>
    <cellStyle name="Normal 5 3" xfId="22"/>
    <cellStyle name="Normal 6" xfId="15"/>
    <cellStyle name="Normal 6 2" xfId="17"/>
    <cellStyle name="Normal 7" xfId="9"/>
    <cellStyle name="Normal 8" xfId="16"/>
    <cellStyle name="Normal 8 2" xfId="18"/>
    <cellStyle name="Normal 8 3" xfId="20"/>
    <cellStyle name="Normal 9" xfId="11"/>
  </cellStyles>
  <dxfs count="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2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6" sqref="C6"/>
    </sheetView>
  </sheetViews>
  <sheetFormatPr defaultRowHeight="20.100000000000001" customHeight="1"/>
  <cols>
    <col min="1" max="1" width="4.7109375" style="16" customWidth="1"/>
    <col min="2" max="2" width="23.140625" style="30" customWidth="1"/>
    <col min="3" max="3" width="25.28515625" style="30" customWidth="1"/>
    <col min="4" max="4" width="6.42578125" style="30" customWidth="1"/>
    <col min="5" max="5" width="7.28515625" style="30" customWidth="1"/>
    <col min="6" max="6" width="12" style="30" customWidth="1"/>
    <col min="7" max="7" width="10.7109375" style="29" hidden="1" customWidth="1"/>
    <col min="8" max="8" width="3.42578125" style="29" hidden="1" customWidth="1"/>
    <col min="9" max="9" width="10.7109375" style="5" hidden="1" customWidth="1"/>
    <col min="10" max="10" width="4.85546875" style="5" hidden="1" customWidth="1"/>
    <col min="11" max="11" width="10.7109375" style="57" customWidth="1"/>
    <col min="12" max="12" width="4.140625" style="5" customWidth="1"/>
    <col min="13" max="13" width="10.7109375" style="57" customWidth="1"/>
    <col min="14" max="14" width="3.7109375" style="5" customWidth="1"/>
    <col min="15" max="15" width="10.7109375" style="57" customWidth="1"/>
    <col min="16" max="16" width="3.7109375" style="5" customWidth="1"/>
    <col min="17" max="17" width="10.7109375" style="57" customWidth="1"/>
    <col min="18" max="18" width="3.7109375" style="5" customWidth="1"/>
    <col min="19" max="19" width="11.42578125" style="57" customWidth="1"/>
    <col min="20" max="20" width="3.7109375" style="5" customWidth="1"/>
    <col min="21" max="21" width="9.140625" style="16"/>
    <col min="22" max="36" width="9.140625" style="16" hidden="1" customWidth="1"/>
    <col min="37" max="40" width="9.140625" style="16" customWidth="1"/>
    <col min="41" max="16384" width="9.140625" style="16"/>
  </cols>
  <sheetData>
    <row r="1" spans="1:29" ht="20.100000000000001" customHeight="1">
      <c r="A1" s="35" t="s">
        <v>2</v>
      </c>
      <c r="G1" s="72">
        <v>43113</v>
      </c>
      <c r="H1" s="72"/>
      <c r="I1" s="73">
        <v>43120</v>
      </c>
      <c r="J1" s="73"/>
      <c r="K1" s="65">
        <v>43127</v>
      </c>
      <c r="L1" s="65"/>
      <c r="M1" s="65">
        <v>43134</v>
      </c>
      <c r="N1" s="65"/>
      <c r="O1" s="65">
        <v>43141</v>
      </c>
      <c r="P1" s="65"/>
      <c r="Q1" s="65">
        <v>43148</v>
      </c>
      <c r="R1" s="65"/>
      <c r="S1" s="65">
        <v>43154</v>
      </c>
      <c r="T1" s="65"/>
      <c r="X1" s="16" t="s">
        <v>16</v>
      </c>
    </row>
    <row r="2" spans="1:29" s="36" customFormat="1" ht="20.100000000000001" customHeight="1">
      <c r="B2" s="37" t="s">
        <v>4</v>
      </c>
      <c r="C2" s="37" t="s">
        <v>3</v>
      </c>
      <c r="D2" s="37" t="s">
        <v>9</v>
      </c>
      <c r="E2" s="37" t="s">
        <v>5</v>
      </c>
      <c r="F2" s="37" t="s">
        <v>6</v>
      </c>
      <c r="G2" s="68" t="s">
        <v>7</v>
      </c>
      <c r="H2" s="69"/>
      <c r="I2" s="70" t="s">
        <v>0</v>
      </c>
      <c r="J2" s="71"/>
      <c r="K2" s="66" t="s">
        <v>1</v>
      </c>
      <c r="L2" s="67"/>
      <c r="M2" s="66" t="s">
        <v>8</v>
      </c>
      <c r="N2" s="67"/>
      <c r="O2" s="66" t="s">
        <v>10</v>
      </c>
      <c r="P2" s="67"/>
      <c r="Q2" s="66" t="s">
        <v>11</v>
      </c>
      <c r="R2" s="67"/>
      <c r="S2" s="59" t="s">
        <v>12</v>
      </c>
      <c r="T2" s="60"/>
      <c r="U2" s="36" t="s">
        <v>14</v>
      </c>
      <c r="V2" s="36" t="s">
        <v>15</v>
      </c>
      <c r="X2" s="36">
        <v>1</v>
      </c>
      <c r="Y2" s="36">
        <v>2</v>
      </c>
      <c r="Z2" s="36">
        <v>3</v>
      </c>
      <c r="AA2" s="36">
        <v>4</v>
      </c>
      <c r="AB2" s="36">
        <v>5</v>
      </c>
      <c r="AC2" s="36">
        <v>6</v>
      </c>
    </row>
    <row r="3" spans="1:29" ht="20.100000000000001" customHeight="1">
      <c r="A3" s="7"/>
      <c r="B3" s="9" t="s">
        <v>17</v>
      </c>
      <c r="C3" s="9" t="s">
        <v>18</v>
      </c>
      <c r="D3" s="28" t="s">
        <v>80</v>
      </c>
      <c r="E3" s="9" t="s">
        <v>19</v>
      </c>
      <c r="F3" s="9" t="s">
        <v>20</v>
      </c>
      <c r="G3" s="10"/>
      <c r="H3" s="11"/>
      <c r="I3" s="12"/>
      <c r="J3" s="13"/>
      <c r="K3" s="52">
        <v>21.69</v>
      </c>
      <c r="L3" s="13"/>
      <c r="M3" s="54"/>
      <c r="N3" s="15"/>
      <c r="O3" s="54"/>
      <c r="P3" s="15"/>
      <c r="Q3" s="54"/>
      <c r="R3" s="15"/>
      <c r="S3" s="54"/>
      <c r="T3" s="15"/>
      <c r="U3" s="16">
        <f>COUNT(G3,I3,K3,M3,O3,Q3)</f>
        <v>1</v>
      </c>
      <c r="V3" s="16" t="e">
        <f>IF(OR(#REF!="FBI",#REF!="FBE",#REF!="FSI",#REF!="FSE"),100/AVERAGE(G3,I3,K3,M3,O3,Q3),AVERAGE(G3,I3,K3,M3,O3,Q3,X3,Y3,Z3,AA3,AB3,AC3))</f>
        <v>#REF!</v>
      </c>
      <c r="X3" s="16" t="e">
        <f>IF(OR(#REF!="NEX",#REF!="NIN",#REF!="NNO"),G3*60+H3,"")</f>
        <v>#REF!</v>
      </c>
      <c r="Y3" s="16" t="e">
        <f>IF(OR(#REF!="NEX",#REF!="NIN",#REF!="NNO"),I3*60+J3,"")</f>
        <v>#REF!</v>
      </c>
      <c r="Z3" s="16" t="e">
        <f>IF(OR(#REF!="NEX",#REF!="NIN",#REF!="NNO"),K3*60+L3,"")</f>
        <v>#REF!</v>
      </c>
      <c r="AA3" s="16" t="e">
        <f>IF(OR(#REF!="NEX",#REF!="NIN",#REF!="NNO"),M3*60+N3,"")</f>
        <v>#REF!</v>
      </c>
      <c r="AB3" s="16" t="e">
        <f>IF(OR(#REF!="NEX",#REF!="NIN",#REF!="NNO"),O3*60+P3,"")</f>
        <v>#REF!</v>
      </c>
      <c r="AC3" s="16" t="e">
        <f>IF(OR(#REF!="NEX",#REF!="NIN",#REF!="NNO"),Q3*60+R3,"")</f>
        <v>#REF!</v>
      </c>
    </row>
    <row r="4" spans="1:29" ht="20.100000000000001" customHeight="1">
      <c r="A4" s="7"/>
      <c r="B4" s="9" t="s">
        <v>21</v>
      </c>
      <c r="C4" s="9" t="s">
        <v>18</v>
      </c>
      <c r="D4" s="28" t="s">
        <v>80</v>
      </c>
      <c r="E4" s="9" t="s">
        <v>22</v>
      </c>
      <c r="F4" s="9" t="s">
        <v>23</v>
      </c>
      <c r="G4" s="10"/>
      <c r="H4" s="11"/>
      <c r="I4" s="12"/>
      <c r="J4" s="13"/>
      <c r="K4" s="52"/>
      <c r="L4" s="13"/>
      <c r="M4" s="54"/>
      <c r="N4" s="15"/>
      <c r="O4" s="54"/>
      <c r="P4" s="15"/>
      <c r="Q4" s="54"/>
      <c r="R4" s="15"/>
      <c r="S4" s="54"/>
      <c r="T4" s="15"/>
      <c r="U4" s="16">
        <f>COUNT(G4,I4,K4,M4,O4,Q4)</f>
        <v>0</v>
      </c>
      <c r="V4" s="16" t="e">
        <f>IF(OR(#REF!="FBI",#REF!="FBE",#REF!="FSI",#REF!="FSE"),100/AVERAGE(G4,I4,K4,M4,O4,Q4),AVERAGE(G4,I4,K4,M4,O4,Q4,X4,Y4,Z4,AA4,AB4,AC4))</f>
        <v>#REF!</v>
      </c>
      <c r="X4" s="16" t="e">
        <f>IF(OR(#REF!="NEX",#REF!="NIN",#REF!="NNO"),G4*60+H4,"")</f>
        <v>#REF!</v>
      </c>
      <c r="Y4" s="16" t="e">
        <f>IF(OR(#REF!="NEX",#REF!="NIN",#REF!="NNO"),I4*60+J4,"")</f>
        <v>#REF!</v>
      </c>
      <c r="Z4" s="16" t="e">
        <f>IF(OR(#REF!="NEX",#REF!="NIN",#REF!="NNO"),K4*60+L4,"")</f>
        <v>#REF!</v>
      </c>
      <c r="AA4" s="16" t="e">
        <f>IF(OR(#REF!="NEX",#REF!="NIN",#REF!="NNO"),M4*60+N4,"")</f>
        <v>#REF!</v>
      </c>
      <c r="AB4" s="16" t="e">
        <f>IF(OR(#REF!="NEX",#REF!="NIN",#REF!="NNO"),O4*60+P4,"")</f>
        <v>#REF!</v>
      </c>
      <c r="AC4" s="16" t="e">
        <f>IF(OR(#REF!="NEX",#REF!="NIN",#REF!="NNO"),Q4*60+R4,"")</f>
        <v>#REF!</v>
      </c>
    </row>
    <row r="5" spans="1:29" ht="20.100000000000001" customHeight="1">
      <c r="A5" s="7"/>
      <c r="B5" s="9" t="s">
        <v>24</v>
      </c>
      <c r="C5" s="9" t="s">
        <v>18</v>
      </c>
      <c r="D5" s="28" t="s">
        <v>80</v>
      </c>
      <c r="E5" s="9" t="s">
        <v>19</v>
      </c>
      <c r="F5" s="9" t="s">
        <v>20</v>
      </c>
      <c r="G5" s="17"/>
      <c r="H5" s="2"/>
      <c r="I5" s="18"/>
      <c r="J5" s="3"/>
      <c r="K5" s="53"/>
      <c r="L5" s="3"/>
      <c r="M5" s="56"/>
      <c r="N5" s="4"/>
      <c r="O5" s="56"/>
      <c r="P5" s="4"/>
      <c r="Q5" s="56"/>
      <c r="R5" s="4"/>
      <c r="S5" s="56"/>
      <c r="T5" s="4"/>
      <c r="U5" s="16">
        <f>COUNT(G5,I5,K5,M5,O5,Q5)</f>
        <v>0</v>
      </c>
      <c r="V5" s="16" t="e">
        <f>IF(OR(#REF!="FBI",#REF!="FBE",#REF!="FSI",#REF!="FSE"),100/AVERAGE(G5,I5,K5,M5,O5,Q5),AVERAGE(G5,I5,K5,M5,O5,Q5,X5,Y5,Z5,AA5,AB5,AC5))</f>
        <v>#REF!</v>
      </c>
      <c r="X5" s="16" t="e">
        <f>IF(OR(#REF!="NEX",#REF!="NIN",#REF!="NNO"),G5*60+H5,"")</f>
        <v>#REF!</v>
      </c>
      <c r="Y5" s="16" t="e">
        <f>IF(OR(#REF!="NEX",#REF!="NIN",#REF!="NNO"),I5*60+J5,"")</f>
        <v>#REF!</v>
      </c>
      <c r="Z5" s="16" t="e">
        <f>IF(OR(#REF!="NEX",#REF!="NIN",#REF!="NNO"),K5*60+L5,"")</f>
        <v>#REF!</v>
      </c>
      <c r="AA5" s="16" t="e">
        <f>IF(OR(#REF!="NEX",#REF!="NIN",#REF!="NNO"),M5*60+N5,"")</f>
        <v>#REF!</v>
      </c>
      <c r="AB5" s="16" t="e">
        <f>IF(OR(#REF!="NEX",#REF!="NIN",#REF!="NNO"),O5*60+P5,"")</f>
        <v>#REF!</v>
      </c>
      <c r="AC5" s="16" t="e">
        <f>IF(OR(#REF!="NEX",#REF!="NIN",#REF!="NNO"),Q5*60+R5,"")</f>
        <v>#REF!</v>
      </c>
    </row>
    <row r="6" spans="1:29" ht="20.100000000000001" customHeight="1">
      <c r="A6" s="7"/>
      <c r="B6" s="9" t="s">
        <v>25</v>
      </c>
      <c r="C6" s="9" t="s">
        <v>18</v>
      </c>
      <c r="D6" s="28" t="s">
        <v>80</v>
      </c>
      <c r="E6" s="9" t="s">
        <v>19</v>
      </c>
      <c r="F6" s="9" t="s">
        <v>20</v>
      </c>
      <c r="G6" s="10"/>
      <c r="H6" s="11"/>
      <c r="I6" s="20"/>
      <c r="J6" s="6"/>
      <c r="K6" s="51">
        <v>23.16</v>
      </c>
      <c r="L6" s="6"/>
      <c r="M6" s="52"/>
      <c r="N6" s="13"/>
      <c r="O6" s="52"/>
      <c r="P6" s="13"/>
      <c r="Q6" s="52"/>
      <c r="R6" s="13"/>
      <c r="S6" s="52"/>
      <c r="T6" s="13"/>
      <c r="U6" s="16">
        <f>COUNT(G6,I6,K6,M6,O6,Q6)</f>
        <v>1</v>
      </c>
      <c r="V6" s="16" t="e">
        <f>IF(OR(#REF!="FBI",#REF!="FBE",#REF!="FSI",#REF!="FSE"),100/AVERAGE(G6,I6,K6,M6,O6,Q6),AVERAGE(G6,I6,K6,M6,O6,Q6,X6,Y6,Z6,AA6,AB6,AC6))</f>
        <v>#REF!</v>
      </c>
      <c r="X6" s="16" t="e">
        <f>IF(OR(#REF!="NEX",#REF!="NIN",#REF!="NNO"),G6*60+H6,"")</f>
        <v>#REF!</v>
      </c>
      <c r="Y6" s="16" t="e">
        <f>IF(OR(#REF!="NEX",#REF!="NIN",#REF!="NNO"),I6*60+J6,"")</f>
        <v>#REF!</v>
      </c>
      <c r="Z6" s="16" t="e">
        <f>IF(OR(#REF!="NEX",#REF!="NIN",#REF!="NNO"),K6*60+L6,"")</f>
        <v>#REF!</v>
      </c>
      <c r="AA6" s="16" t="e">
        <f>IF(OR(#REF!="NEX",#REF!="NIN",#REF!="NNO"),M6*60+N6,"")</f>
        <v>#REF!</v>
      </c>
      <c r="AB6" s="16" t="e">
        <f>IF(OR(#REF!="NEX",#REF!="NIN",#REF!="NNO"),O6*60+P6,"")</f>
        <v>#REF!</v>
      </c>
      <c r="AC6" s="16" t="e">
        <f>IF(OR(#REF!="NEX",#REF!="NIN",#REF!="NNO"),Q6*60+R6,"")</f>
        <v>#REF!</v>
      </c>
    </row>
    <row r="7" spans="1:29" ht="20.100000000000001" customHeight="1">
      <c r="A7" s="7"/>
      <c r="B7" s="9" t="s">
        <v>26</v>
      </c>
      <c r="C7" s="9" t="s">
        <v>18</v>
      </c>
      <c r="D7" s="28" t="s">
        <v>80</v>
      </c>
      <c r="E7" s="9" t="s">
        <v>19</v>
      </c>
      <c r="F7" s="9" t="s">
        <v>28</v>
      </c>
      <c r="G7" s="10"/>
      <c r="H7" s="11"/>
      <c r="I7" s="12"/>
      <c r="J7" s="13"/>
      <c r="K7" s="52"/>
      <c r="L7" s="13"/>
      <c r="M7" s="54"/>
      <c r="N7" s="15"/>
      <c r="O7" s="54"/>
      <c r="P7" s="15"/>
      <c r="Q7" s="54"/>
      <c r="R7" s="15"/>
      <c r="S7" s="54"/>
      <c r="T7" s="15"/>
      <c r="U7" s="16">
        <f>COUNT(G7,I7,K7,M7,O7,Q7)</f>
        <v>0</v>
      </c>
      <c r="V7" s="16" t="e">
        <f>IF(OR(#REF!="FBI",#REF!="FBE",#REF!="FSI",#REF!="FSE"),100/AVERAGE(G7,I7,K7,M7,O7,Q7),AVERAGE(G7,I7,K7,M7,O7,Q7,X7,Y7,Z7,AA7,AB7,AC7))</f>
        <v>#REF!</v>
      </c>
      <c r="X7" s="16" t="e">
        <f>IF(OR(#REF!="NEX",#REF!="NIN",#REF!="NNO"),G7*60+H7,"")</f>
        <v>#REF!</v>
      </c>
      <c r="Y7" s="16" t="e">
        <f>IF(OR(#REF!="NEX",#REF!="NIN",#REF!="NNO"),I7*60+J7,"")</f>
        <v>#REF!</v>
      </c>
      <c r="Z7" s="16" t="e">
        <f>IF(OR(#REF!="NEX",#REF!="NIN",#REF!="NNO"),K7*60+L7,"")</f>
        <v>#REF!</v>
      </c>
      <c r="AA7" s="16" t="e">
        <f>IF(OR(#REF!="NEX",#REF!="NIN",#REF!="NNO"),M7*60+N7,"")</f>
        <v>#REF!</v>
      </c>
      <c r="AB7" s="16" t="e">
        <f>IF(OR(#REF!="NEX",#REF!="NIN",#REF!="NNO"),O7*60+P7,"")</f>
        <v>#REF!</v>
      </c>
      <c r="AC7" s="16" t="e">
        <f>IF(OR(#REF!="NEX",#REF!="NIN",#REF!="NNO"),Q7*60+R7,"")</f>
        <v>#REF!</v>
      </c>
    </row>
    <row r="8" spans="1:29" ht="20.100000000000001" customHeight="1">
      <c r="A8" s="7"/>
      <c r="B8" s="9" t="s">
        <v>26</v>
      </c>
      <c r="C8" s="9" t="s">
        <v>18</v>
      </c>
      <c r="D8" s="28" t="s">
        <v>80</v>
      </c>
      <c r="E8" s="9" t="s">
        <v>19</v>
      </c>
      <c r="F8" s="9" t="s">
        <v>27</v>
      </c>
      <c r="G8" s="21"/>
      <c r="H8" s="22"/>
      <c r="I8" s="12"/>
      <c r="J8" s="13"/>
      <c r="K8" s="52">
        <v>39.06</v>
      </c>
      <c r="L8" s="13"/>
      <c r="M8" s="51"/>
      <c r="N8" s="6"/>
      <c r="O8" s="51"/>
      <c r="P8" s="6"/>
      <c r="Q8" s="51"/>
      <c r="R8" s="6"/>
      <c r="S8" s="51"/>
      <c r="T8" s="6"/>
      <c r="U8" s="16">
        <f>COUNT(G8,I8,K8,M8,O8,Q8)</f>
        <v>1</v>
      </c>
      <c r="V8" s="16" t="e">
        <f>IF(OR(#REF!="FBI",#REF!="FBE",#REF!="FSI",#REF!="FSE"),100/AVERAGE(G8,I8,K8,M8,O8,Q8),AVERAGE(G8,I8,K8,M8,O8,Q8,X8,Y8,Z8,AA8,AB8,AC8))</f>
        <v>#REF!</v>
      </c>
      <c r="X8" s="16" t="e">
        <f>IF(OR(#REF!="NEX",#REF!="NIN",#REF!="NNO"),G8*60+H8,"")</f>
        <v>#REF!</v>
      </c>
      <c r="Y8" s="16" t="e">
        <f>IF(OR(#REF!="NEX",#REF!="NIN",#REF!="NNO"),I8*60+J8,"")</f>
        <v>#REF!</v>
      </c>
      <c r="Z8" s="16" t="e">
        <f>IF(OR(#REF!="NEX",#REF!="NIN",#REF!="NNO"),K8*60+L8,"")</f>
        <v>#REF!</v>
      </c>
      <c r="AA8" s="16" t="e">
        <f>IF(OR(#REF!="NEX",#REF!="NIN",#REF!="NNO"),M8*60+N8,"")</f>
        <v>#REF!</v>
      </c>
      <c r="AB8" s="16" t="e">
        <f>IF(OR(#REF!="NEX",#REF!="NIN",#REF!="NNO"),O8*60+P8,"")</f>
        <v>#REF!</v>
      </c>
      <c r="AC8" s="16" t="e">
        <f>IF(OR(#REF!="NEX",#REF!="NIN",#REF!="NNO"),Q8*60+R8,"")</f>
        <v>#REF!</v>
      </c>
    </row>
    <row r="9" spans="1:29" ht="20.100000000000001" customHeight="1">
      <c r="A9" s="7"/>
      <c r="B9" s="9" t="s">
        <v>29</v>
      </c>
      <c r="C9" s="9" t="s">
        <v>18</v>
      </c>
      <c r="D9" s="28" t="s">
        <v>80</v>
      </c>
      <c r="E9" s="9" t="s">
        <v>19</v>
      </c>
      <c r="F9" s="9" t="s">
        <v>23</v>
      </c>
      <c r="G9" s="21"/>
      <c r="H9" s="22"/>
      <c r="I9" s="12"/>
      <c r="J9" s="13"/>
      <c r="K9" s="52"/>
      <c r="L9" s="13"/>
      <c r="M9" s="52"/>
      <c r="N9" s="13"/>
      <c r="O9" s="52"/>
      <c r="P9" s="13"/>
      <c r="Q9" s="52"/>
      <c r="R9" s="13"/>
      <c r="S9" s="52"/>
      <c r="T9" s="13"/>
      <c r="U9" s="16">
        <f>COUNT(G9,I9,K9,M9,O9,Q9)</f>
        <v>0</v>
      </c>
      <c r="V9" s="16" t="e">
        <f>IF(OR(#REF!="FBI",#REF!="FBE",#REF!="FSI",#REF!="FSE"),100/AVERAGE(G9,I9,K9,M9,O9,Q9),AVERAGE(G9,I9,K9,M9,O9,Q9,X9,Y9,Z9,AA9,AB9,AC9))</f>
        <v>#REF!</v>
      </c>
      <c r="X9" s="16" t="e">
        <f>IF(OR(#REF!="NEX",#REF!="NIN",#REF!="NNO"),G9*60+H9,"")</f>
        <v>#REF!</v>
      </c>
      <c r="Y9" s="16" t="e">
        <f>IF(OR(#REF!="NEX",#REF!="NIN",#REF!="NNO"),I9*60+J9,"")</f>
        <v>#REF!</v>
      </c>
      <c r="Z9" s="16" t="e">
        <f>IF(OR(#REF!="NEX",#REF!="NIN",#REF!="NNO"),K9*60+L9,"")</f>
        <v>#REF!</v>
      </c>
      <c r="AA9" s="16" t="e">
        <f>IF(OR(#REF!="NEX",#REF!="NIN",#REF!="NNO"),M9*60+N9,"")</f>
        <v>#REF!</v>
      </c>
      <c r="AB9" s="16" t="e">
        <f>IF(OR(#REF!="NEX",#REF!="NIN",#REF!="NNO"),O9*60+P9,"")</f>
        <v>#REF!</v>
      </c>
      <c r="AC9" s="16" t="e">
        <f>IF(OR(#REF!="NEX",#REF!="NIN",#REF!="NNO"),Q9*60+R9,"")</f>
        <v>#REF!</v>
      </c>
    </row>
    <row r="10" spans="1:29" ht="20.100000000000001" customHeight="1">
      <c r="A10" s="7"/>
      <c r="B10" s="9" t="s">
        <v>30</v>
      </c>
      <c r="C10" s="9" t="s">
        <v>18</v>
      </c>
      <c r="D10" s="28" t="s">
        <v>80</v>
      </c>
      <c r="E10" s="9" t="s">
        <v>22</v>
      </c>
      <c r="F10" s="9" t="s">
        <v>23</v>
      </c>
      <c r="G10" s="21"/>
      <c r="H10" s="22"/>
      <c r="I10" s="12"/>
      <c r="J10" s="13"/>
      <c r="K10" s="52">
        <v>30.09</v>
      </c>
      <c r="L10" s="13"/>
      <c r="M10" s="52"/>
      <c r="N10" s="13"/>
      <c r="O10" s="52"/>
      <c r="P10" s="13"/>
      <c r="Q10" s="52"/>
      <c r="R10" s="13"/>
      <c r="S10" s="58"/>
      <c r="T10" s="13"/>
      <c r="U10" s="16">
        <f>COUNT(G10,I10,K10,M10,O10,Q10)</f>
        <v>1</v>
      </c>
      <c r="V10" s="16" t="e">
        <f>IF(OR(#REF!="FBI",#REF!="FBE",#REF!="FSI",#REF!="FSE"),100/AVERAGE(G10,I10,K10,M10,O10,Q10),AVERAGE(G10,I10,K10,M10,O10,Q10,X10,Y10,Z10,AA10,AB10,AC10))</f>
        <v>#REF!</v>
      </c>
      <c r="X10" s="16" t="e">
        <f>IF(OR(#REF!="NEX",#REF!="NIN",#REF!="NNO"),G10*60+H10,"")</f>
        <v>#REF!</v>
      </c>
      <c r="Y10" s="16" t="e">
        <f>IF(OR(#REF!="NEX",#REF!="NIN",#REF!="NNO"),I10*60+J10,"")</f>
        <v>#REF!</v>
      </c>
      <c r="Z10" s="16" t="e">
        <f>IF(OR(#REF!="NEX",#REF!="NIN",#REF!="NNO"),K10*60+L10,"")</f>
        <v>#REF!</v>
      </c>
      <c r="AA10" s="16" t="e">
        <f>IF(OR(#REF!="NEX",#REF!="NIN",#REF!="NNO"),M10*60+N10,"")</f>
        <v>#REF!</v>
      </c>
      <c r="AB10" s="16" t="e">
        <f>IF(OR(#REF!="NEX",#REF!="NIN",#REF!="NNO"),O10*60+P10,"")</f>
        <v>#REF!</v>
      </c>
      <c r="AC10" s="16" t="e">
        <f>IF(OR(#REF!="NEX",#REF!="NIN",#REF!="NNO"),Q10*60+R10,"")</f>
        <v>#REF!</v>
      </c>
    </row>
    <row r="11" spans="1:29" ht="20.100000000000001" customHeight="1">
      <c r="A11" s="7"/>
      <c r="B11" s="9" t="s">
        <v>32</v>
      </c>
      <c r="C11" s="9" t="s">
        <v>18</v>
      </c>
      <c r="D11" s="28" t="s">
        <v>80</v>
      </c>
      <c r="E11" s="9" t="s">
        <v>22</v>
      </c>
      <c r="F11" s="9" t="s">
        <v>31</v>
      </c>
      <c r="G11" s="21"/>
      <c r="H11" s="22"/>
      <c r="I11" s="12"/>
      <c r="J11" s="13"/>
      <c r="K11" s="52">
        <v>25.65</v>
      </c>
      <c r="L11" s="13"/>
      <c r="M11" s="52"/>
      <c r="N11" s="13"/>
      <c r="O11" s="52"/>
      <c r="P11" s="13"/>
      <c r="Q11" s="52"/>
      <c r="R11" s="13"/>
      <c r="S11" s="52"/>
      <c r="T11" s="13"/>
      <c r="U11" s="16">
        <f>COUNT(G11,I11,K11,M11,O11,Q11)</f>
        <v>1</v>
      </c>
      <c r="V11" s="16" t="e">
        <f>IF(OR(#REF!="FBI",#REF!="FBE",#REF!="FSI",#REF!="FSE"),100/AVERAGE(G11,I11,K11,M11,O11,Q11),AVERAGE(G11,I11,K11,M11,O11,Q11,X11,Y11,Z11,AA11,AB11,AC11))</f>
        <v>#REF!</v>
      </c>
      <c r="X11" s="16" t="e">
        <f>IF(OR(#REF!="NEX",#REF!="NIN",#REF!="NNO"),G11*60+H11,"")</f>
        <v>#REF!</v>
      </c>
      <c r="Y11" s="16" t="e">
        <f>IF(OR(#REF!="NEX",#REF!="NIN",#REF!="NNO"),I11*60+J11,"")</f>
        <v>#REF!</v>
      </c>
      <c r="Z11" s="16" t="e">
        <f>IF(OR(#REF!="NEX",#REF!="NIN",#REF!="NNO"),K11*60+L11,"")</f>
        <v>#REF!</v>
      </c>
      <c r="AA11" s="16" t="e">
        <f>IF(OR(#REF!="NEX",#REF!="NIN",#REF!="NNO"),M11*60+N11,"")</f>
        <v>#REF!</v>
      </c>
      <c r="AB11" s="16" t="e">
        <f>IF(OR(#REF!="NEX",#REF!="NIN",#REF!="NNO"),O11*60+P11,"")</f>
        <v>#REF!</v>
      </c>
      <c r="AC11" s="16" t="e">
        <f>IF(OR(#REF!="NEX",#REF!="NIN",#REF!="NNO"),Q11*60+R11,"")</f>
        <v>#REF!</v>
      </c>
    </row>
    <row r="12" spans="1:29" ht="20.100000000000001" customHeight="1">
      <c r="A12" s="7"/>
      <c r="B12" s="9" t="s">
        <v>33</v>
      </c>
      <c r="C12" s="9" t="s">
        <v>18</v>
      </c>
      <c r="D12" s="28" t="s">
        <v>80</v>
      </c>
      <c r="E12" s="9" t="s">
        <v>22</v>
      </c>
      <c r="F12" s="9" t="s">
        <v>20</v>
      </c>
      <c r="G12" s="23"/>
      <c r="H12" s="1"/>
      <c r="I12" s="18"/>
      <c r="J12" s="3"/>
      <c r="K12" s="52">
        <v>40.78</v>
      </c>
      <c r="L12" s="3"/>
      <c r="M12" s="53"/>
      <c r="N12" s="3"/>
      <c r="O12" s="53"/>
      <c r="P12" s="3"/>
      <c r="Q12" s="53"/>
      <c r="R12" s="3"/>
      <c r="S12" s="52"/>
      <c r="T12" s="13"/>
      <c r="U12" s="16">
        <f>COUNT(G12,I12,K12,M12,O12,Q12)</f>
        <v>1</v>
      </c>
      <c r="V12" s="16" t="e">
        <f>IF(OR(#REF!="FBI",#REF!="FBE",#REF!="FSI",#REF!="FSE"),100/AVERAGE(G12,I12,K12,M12,O12,Q12),AVERAGE(G12,I12,K12,M12,O12,Q12,X12,Y12,Z12,AA12,AB12,AC12))</f>
        <v>#REF!</v>
      </c>
      <c r="X12" s="16" t="e">
        <f>IF(OR(#REF!="NEX",#REF!="NIN",#REF!="NNO"),G12*60+H12,"")</f>
        <v>#REF!</v>
      </c>
      <c r="Y12" s="16" t="e">
        <f>IF(OR(#REF!="NEX",#REF!="NIN",#REF!="NNO"),I12*60+J12,"")</f>
        <v>#REF!</v>
      </c>
      <c r="Z12" s="16" t="e">
        <f>IF(OR(#REF!="NEX",#REF!="NIN",#REF!="NNO"),K12*60+L12,"")</f>
        <v>#REF!</v>
      </c>
      <c r="AA12" s="16" t="e">
        <f>IF(OR(#REF!="NEX",#REF!="NIN",#REF!="NNO"),M12*60+N12,"")</f>
        <v>#REF!</v>
      </c>
      <c r="AB12" s="16" t="e">
        <f>IF(OR(#REF!="NEX",#REF!="NIN",#REF!="NNO"),O12*60+P12,"")</f>
        <v>#REF!</v>
      </c>
      <c r="AC12" s="16" t="e">
        <f>IF(OR(#REF!="NEX",#REF!="NIN",#REF!="NNO"),Q12*60+R12,"")</f>
        <v>#REF!</v>
      </c>
    </row>
    <row r="13" spans="1:29" ht="20.100000000000001" customHeight="1">
      <c r="A13" s="7"/>
      <c r="B13" s="9" t="s">
        <v>746</v>
      </c>
      <c r="C13" s="9" t="s">
        <v>18</v>
      </c>
      <c r="D13" s="9" t="s">
        <v>80</v>
      </c>
      <c r="E13" s="9" t="s">
        <v>19</v>
      </c>
      <c r="F13" s="9" t="s">
        <v>51</v>
      </c>
      <c r="G13" s="10"/>
      <c r="H13" s="11"/>
      <c r="I13" s="14"/>
      <c r="J13" s="15"/>
      <c r="K13" s="54">
        <v>31.28</v>
      </c>
      <c r="L13" s="15"/>
      <c r="M13" s="52"/>
      <c r="N13" s="13"/>
      <c r="O13" s="52"/>
      <c r="P13" s="13"/>
      <c r="Q13" s="53"/>
      <c r="R13" s="13"/>
      <c r="S13" s="52"/>
      <c r="T13" s="13"/>
      <c r="U13" s="16">
        <f>COUNT(G13,I13,K13,M13,O13,Q13)</f>
        <v>1</v>
      </c>
      <c r="V13" s="16">
        <f>IF(OR(F13="FBI",F13="FBE",F13="FSI",F13="FSE"),100/AVERAGE(G13,I13,K13,M13,O13,Q13),AVERAGE(G13,I13,K13,M13,O13,Q13,X13,Y13,Z13,AA13,AB13,AC13))</f>
        <v>31.28</v>
      </c>
      <c r="X13" s="16" t="str">
        <f>IF(OR($F13="NEX",$F13="NIN",$F13="NNO"),G13*60+H13,"")</f>
        <v/>
      </c>
      <c r="Y13" s="16" t="str">
        <f>IF(OR($F13="NEX",$F13="NIN",$F13="NNO"),I13*60+J13,"")</f>
        <v/>
      </c>
      <c r="Z13" s="16" t="str">
        <f>IF(OR($F13="NEX",$F13="NIN",$F13="NNO"),K13*60+L13,"")</f>
        <v/>
      </c>
      <c r="AA13" s="16" t="str">
        <f>IF(OR($F13="NEX",$F13="NIN",$F13="NNO"),M13*60+N13,"")</f>
        <v/>
      </c>
      <c r="AB13" s="16" t="str">
        <f>IF(OR($F13="NEX",$F13="NIN",$F13="NNO"),O13*60+P13,"")</f>
        <v/>
      </c>
      <c r="AC13" s="16" t="str">
        <f>IF(OR($F13="NEX",$F13="NIN",$F13="NNO"),Q13*60+R13,"")</f>
        <v/>
      </c>
    </row>
    <row r="14" spans="1:29" ht="20.100000000000001" customHeight="1">
      <c r="A14" s="7"/>
      <c r="B14" s="9" t="s">
        <v>34</v>
      </c>
      <c r="C14" s="9" t="s">
        <v>18</v>
      </c>
      <c r="D14" s="28" t="s">
        <v>80</v>
      </c>
      <c r="E14" s="9" t="s">
        <v>19</v>
      </c>
      <c r="F14" s="9" t="s">
        <v>35</v>
      </c>
      <c r="G14" s="10"/>
      <c r="H14" s="11"/>
      <c r="I14" s="20"/>
      <c r="J14" s="6"/>
      <c r="K14" s="52">
        <v>18.5</v>
      </c>
      <c r="L14" s="6"/>
      <c r="M14" s="52"/>
      <c r="N14" s="6"/>
      <c r="O14" s="51"/>
      <c r="P14" s="6"/>
      <c r="Q14" s="51"/>
      <c r="R14" s="6"/>
      <c r="S14" s="51"/>
      <c r="T14" s="6"/>
      <c r="U14" s="16">
        <f>COUNT(G14,I14,K14,M14,O14,Q14)</f>
        <v>1</v>
      </c>
      <c r="V14" s="16" t="e">
        <f>IF(OR(#REF!="FBI",#REF!="FBE",#REF!="FSI",#REF!="FSE"),100/AVERAGE(G14,I14,K14,M14,O14,Q14),AVERAGE(G14,I14,K14,M14,O14,Q14,X14,Y14,Z14,AA14,AB14,AC14))</f>
        <v>#REF!</v>
      </c>
      <c r="X14" s="16" t="e">
        <f>IF(OR(#REF!="NEX",#REF!="NIN",#REF!="NNO"),G14*60+H14,"")</f>
        <v>#REF!</v>
      </c>
      <c r="Y14" s="16" t="e">
        <f>IF(OR(#REF!="NEX",#REF!="NIN",#REF!="NNO"),I14*60+J14,"")</f>
        <v>#REF!</v>
      </c>
      <c r="Z14" s="16" t="e">
        <f>IF(OR(#REF!="NEX",#REF!="NIN",#REF!="NNO"),K14*60+L14,"")</f>
        <v>#REF!</v>
      </c>
      <c r="AA14" s="16" t="e">
        <f>IF(OR(#REF!="NEX",#REF!="NIN",#REF!="NNO"),M14*60+N14,"")</f>
        <v>#REF!</v>
      </c>
      <c r="AB14" s="16" t="e">
        <f>IF(OR(#REF!="NEX",#REF!="NIN",#REF!="NNO"),O14*60+P14,"")</f>
        <v>#REF!</v>
      </c>
      <c r="AC14" s="16" t="e">
        <f>IF(OR(#REF!="NEX",#REF!="NIN",#REF!="NNO"),Q14*60+R14,"")</f>
        <v>#REF!</v>
      </c>
    </row>
    <row r="15" spans="1:29" ht="20.100000000000001" customHeight="1">
      <c r="A15" s="7"/>
      <c r="B15" s="9" t="s">
        <v>34</v>
      </c>
      <c r="C15" s="9" t="s">
        <v>18</v>
      </c>
      <c r="D15" s="28" t="s">
        <v>80</v>
      </c>
      <c r="E15" s="9" t="s">
        <v>19</v>
      </c>
      <c r="F15" s="9" t="s">
        <v>23</v>
      </c>
      <c r="G15" s="21"/>
      <c r="H15" s="22"/>
      <c r="I15" s="12"/>
      <c r="J15" s="13"/>
      <c r="K15" s="52">
        <v>22.93</v>
      </c>
      <c r="L15" s="13"/>
      <c r="M15" s="52"/>
      <c r="N15" s="13"/>
      <c r="O15" s="52"/>
      <c r="P15" s="13"/>
      <c r="Q15" s="52"/>
      <c r="R15" s="13"/>
      <c r="S15" s="52"/>
      <c r="T15" s="13"/>
      <c r="U15" s="16">
        <f>COUNT(G15,I15,K15,M15,O15,Q15)</f>
        <v>1</v>
      </c>
      <c r="V15" s="16" t="e">
        <f>IF(OR(#REF!="FBI",#REF!="FBE",#REF!="FSI",#REF!="FSE"),100/AVERAGE(G15,I15,K15,M15,O15,Q15),AVERAGE(G15,I15,K15,M15,O15,Q15,X15,Y15,Z15,AA15,AB15,AC15))</f>
        <v>#REF!</v>
      </c>
      <c r="X15" s="16" t="e">
        <f>IF(OR(#REF!="NEX",#REF!="NIN",#REF!="NNO"),G15*60+H15,"")</f>
        <v>#REF!</v>
      </c>
      <c r="Y15" s="16" t="e">
        <f>IF(OR(#REF!="NEX",#REF!="NIN",#REF!="NNO"),I15*60+J15,"")</f>
        <v>#REF!</v>
      </c>
      <c r="Z15" s="16" t="e">
        <f>IF(OR(#REF!="NEX",#REF!="NIN",#REF!="NNO"),K15*60+L15,"")</f>
        <v>#REF!</v>
      </c>
      <c r="AA15" s="16" t="e">
        <f>IF(OR(#REF!="NEX",#REF!="NIN",#REF!="NNO"),M15*60+N15,"")</f>
        <v>#REF!</v>
      </c>
      <c r="AB15" s="16" t="e">
        <f>IF(OR(#REF!="NEX",#REF!="NIN",#REF!="NNO"),O15*60+P15,"")</f>
        <v>#REF!</v>
      </c>
      <c r="AC15" s="16" t="e">
        <f>IF(OR(#REF!="NEX",#REF!="NIN",#REF!="NNO"),Q15*60+R15,"")</f>
        <v>#REF!</v>
      </c>
    </row>
    <row r="16" spans="1:29" ht="20.100000000000001" customHeight="1">
      <c r="A16" s="7"/>
      <c r="B16" s="9" t="s">
        <v>36</v>
      </c>
      <c r="C16" s="9" t="s">
        <v>18</v>
      </c>
      <c r="D16" s="28" t="s">
        <v>80</v>
      </c>
      <c r="E16" s="9" t="s">
        <v>22</v>
      </c>
      <c r="F16" s="9" t="s">
        <v>23</v>
      </c>
      <c r="G16" s="10"/>
      <c r="H16" s="11"/>
      <c r="I16" s="12"/>
      <c r="J16" s="13"/>
      <c r="K16" s="52">
        <v>25.88</v>
      </c>
      <c r="L16" s="13"/>
      <c r="M16" s="54"/>
      <c r="N16" s="15"/>
      <c r="O16" s="54"/>
      <c r="P16" s="15"/>
      <c r="Q16" s="54"/>
      <c r="R16" s="15"/>
      <c r="S16" s="54"/>
      <c r="T16" s="15"/>
      <c r="U16" s="16">
        <f>COUNT(G16,I16,K16,M16,O16,Q16)</f>
        <v>1</v>
      </c>
      <c r="V16" s="16" t="e">
        <f>IF(OR(#REF!="FBI",#REF!="FBE",#REF!="FSI",#REF!="FSE"),100/AVERAGE(G16,I16,K16,M16,O16,Q16),AVERAGE(G16,I16,K16,M16,O16,Q16,X16,Y16,Z16,AA16,AB16,AC16))</f>
        <v>#REF!</v>
      </c>
      <c r="X16" s="16" t="e">
        <f>IF(OR(#REF!="NEX",#REF!="NIN",#REF!="NNO"),G16*60+H16,"")</f>
        <v>#REF!</v>
      </c>
      <c r="Y16" s="16" t="e">
        <f>IF(OR(#REF!="NEX",#REF!="NIN",#REF!="NNO"),I16*60+J16,"")</f>
        <v>#REF!</v>
      </c>
      <c r="Z16" s="16" t="e">
        <f>IF(OR(#REF!="NEX",#REF!="NIN",#REF!="NNO"),K16*60+L16,"")</f>
        <v>#REF!</v>
      </c>
      <c r="AA16" s="16" t="e">
        <f>IF(OR(#REF!="NEX",#REF!="NIN",#REF!="NNO"),M16*60+N16,"")</f>
        <v>#REF!</v>
      </c>
      <c r="AB16" s="16" t="e">
        <f>IF(OR(#REF!="NEX",#REF!="NIN",#REF!="NNO"),O16*60+P16,"")</f>
        <v>#REF!</v>
      </c>
      <c r="AC16" s="16" t="e">
        <f>IF(OR(#REF!="NEX",#REF!="NIN",#REF!="NNO"),Q16*60+R16,"")</f>
        <v>#REF!</v>
      </c>
    </row>
    <row r="17" spans="1:29" ht="20.100000000000001" customHeight="1">
      <c r="A17" s="7"/>
      <c r="B17" s="9" t="s">
        <v>37</v>
      </c>
      <c r="C17" s="9" t="s">
        <v>18</v>
      </c>
      <c r="D17" s="28" t="s">
        <v>80</v>
      </c>
      <c r="E17" s="9" t="s">
        <v>19</v>
      </c>
      <c r="F17" s="9" t="s">
        <v>31</v>
      </c>
      <c r="G17" s="21"/>
      <c r="H17" s="22"/>
      <c r="I17" s="20"/>
      <c r="J17" s="6"/>
      <c r="K17" s="51"/>
      <c r="L17" s="6"/>
      <c r="M17" s="51"/>
      <c r="N17" s="6"/>
      <c r="O17" s="51"/>
      <c r="P17" s="6"/>
      <c r="Q17" s="51"/>
      <c r="R17" s="6"/>
      <c r="S17" s="58"/>
      <c r="T17" s="6"/>
      <c r="U17" s="16">
        <f>COUNT(G17,I17,K17,M17,O17,Q17)</f>
        <v>0</v>
      </c>
      <c r="V17" s="16" t="e">
        <f>IF(OR(#REF!="FBI",#REF!="FBE",#REF!="FSI",#REF!="FSE"),100/AVERAGE(G17,I17,K17,M17,O17,Q17),AVERAGE(G17,I17,K17,M17,O17,Q17,X17,Y17,Z17,AA17,AB17,AC17))</f>
        <v>#REF!</v>
      </c>
      <c r="X17" s="16" t="e">
        <f>IF(OR(#REF!="NEX",#REF!="NIN",#REF!="NNO"),G17*60+H17,"")</f>
        <v>#REF!</v>
      </c>
      <c r="Y17" s="16" t="e">
        <f>IF(OR(#REF!="NEX",#REF!="NIN",#REF!="NNO"),I17*60+J17,"")</f>
        <v>#REF!</v>
      </c>
      <c r="Z17" s="16" t="e">
        <f>IF(OR(#REF!="NEX",#REF!="NIN",#REF!="NNO"),K17*60+L17,"")</f>
        <v>#REF!</v>
      </c>
      <c r="AA17" s="16" t="e">
        <f>IF(OR(#REF!="NEX",#REF!="NIN",#REF!="NNO"),M17*60+N17,"")</f>
        <v>#REF!</v>
      </c>
      <c r="AB17" s="16" t="e">
        <f>IF(OR(#REF!="NEX",#REF!="NIN",#REF!="NNO"),O17*60+P17,"")</f>
        <v>#REF!</v>
      </c>
      <c r="AC17" s="16" t="e">
        <f>IF(OR(#REF!="NEX",#REF!="NIN",#REF!="NNO"),Q17*60+R17,"")</f>
        <v>#REF!</v>
      </c>
    </row>
    <row r="18" spans="1:29" ht="20.100000000000001" customHeight="1">
      <c r="A18" s="7"/>
      <c r="B18" s="9" t="s">
        <v>38</v>
      </c>
      <c r="C18" s="9" t="s">
        <v>18</v>
      </c>
      <c r="D18" s="28" t="s">
        <v>80</v>
      </c>
      <c r="E18" s="9" t="s">
        <v>19</v>
      </c>
      <c r="F18" s="9" t="s">
        <v>23</v>
      </c>
      <c r="G18" s="21"/>
      <c r="H18" s="22"/>
      <c r="I18" s="12"/>
      <c r="J18" s="13"/>
      <c r="K18" s="52">
        <v>24.37</v>
      </c>
      <c r="L18" s="13"/>
      <c r="M18" s="52"/>
      <c r="N18" s="13"/>
      <c r="O18" s="52"/>
      <c r="P18" s="13"/>
      <c r="Q18" s="52"/>
      <c r="R18" s="13"/>
      <c r="S18" s="52"/>
      <c r="T18" s="13"/>
      <c r="U18" s="16">
        <f>COUNT(G18,I18,K18,M18,O18,Q18)</f>
        <v>1</v>
      </c>
      <c r="V18" s="16" t="e">
        <f>IF(OR(#REF!="FBI",#REF!="FBE",#REF!="FSI",#REF!="FSE"),100/AVERAGE(G18,I18,K18,M18,O18,Q18),AVERAGE(G18,I18,K18,M18,O18,Q18,X18,Y18,Z18,AA18,AB18,AC18))</f>
        <v>#REF!</v>
      </c>
      <c r="X18" s="16" t="e">
        <f>IF(OR(#REF!="NEX",#REF!="NIN",#REF!="NNO"),G18*60+H18,"")</f>
        <v>#REF!</v>
      </c>
      <c r="Y18" s="16" t="e">
        <f>IF(OR(#REF!="NEX",#REF!="NIN",#REF!="NNO"),I18*60+J18,"")</f>
        <v>#REF!</v>
      </c>
      <c r="Z18" s="16" t="e">
        <f>IF(OR(#REF!="NEX",#REF!="NIN",#REF!="NNO"),K18*60+L18,"")</f>
        <v>#REF!</v>
      </c>
      <c r="AA18" s="16" t="e">
        <f>IF(OR(#REF!="NEX",#REF!="NIN",#REF!="NNO"),M18*60+N18,"")</f>
        <v>#REF!</v>
      </c>
      <c r="AB18" s="16" t="e">
        <f>IF(OR(#REF!="NEX",#REF!="NIN",#REF!="NNO"),O18*60+P18,"")</f>
        <v>#REF!</v>
      </c>
      <c r="AC18" s="16" t="e">
        <f>IF(OR(#REF!="NEX",#REF!="NIN",#REF!="NNO"),Q18*60+R18,"")</f>
        <v>#REF!</v>
      </c>
    </row>
    <row r="19" spans="1:29" ht="20.100000000000001" customHeight="1">
      <c r="A19" s="7"/>
      <c r="B19" s="9" t="s">
        <v>39</v>
      </c>
      <c r="C19" s="9" t="s">
        <v>18</v>
      </c>
      <c r="D19" s="28" t="s">
        <v>80</v>
      </c>
      <c r="E19" s="9" t="s">
        <v>22</v>
      </c>
      <c r="F19" s="9" t="s">
        <v>23</v>
      </c>
      <c r="G19" s="10"/>
      <c r="H19" s="11"/>
      <c r="I19" s="20"/>
      <c r="J19" s="6"/>
      <c r="K19" s="52">
        <v>27.28</v>
      </c>
      <c r="L19" s="6"/>
      <c r="M19" s="52"/>
      <c r="N19" s="13"/>
      <c r="O19" s="52"/>
      <c r="P19" s="13"/>
      <c r="Q19" s="52"/>
      <c r="R19" s="13"/>
      <c r="S19" s="52"/>
      <c r="T19" s="13"/>
      <c r="U19" s="16">
        <f>COUNT(G19,I19,K19,M19,O19,Q19)</f>
        <v>1</v>
      </c>
      <c r="V19" s="16" t="e">
        <f>IF(OR(#REF!="FBI",#REF!="FBE",#REF!="FSI",#REF!="FSE"),100/AVERAGE(G19,I19,K19,M19,O19,Q19),AVERAGE(G19,I19,K19,M19,O19,Q19,X19,Y19,Z19,AA19,AB19,AC19))</f>
        <v>#REF!</v>
      </c>
      <c r="X19" s="16" t="e">
        <f>IF(OR(#REF!="NEX",#REF!="NIN",#REF!="NNO"),G19*60+H19,"")</f>
        <v>#REF!</v>
      </c>
      <c r="Y19" s="16" t="e">
        <f>IF(OR(#REF!="NEX",#REF!="NIN",#REF!="NNO"),I19*60+J19,"")</f>
        <v>#REF!</v>
      </c>
      <c r="Z19" s="16" t="e">
        <f>IF(OR(#REF!="NEX",#REF!="NIN",#REF!="NNO"),K19*60+L19,"")</f>
        <v>#REF!</v>
      </c>
      <c r="AA19" s="16" t="e">
        <f>IF(OR(#REF!="NEX",#REF!="NIN",#REF!="NNO"),M19*60+N19,"")</f>
        <v>#REF!</v>
      </c>
      <c r="AB19" s="16" t="e">
        <f>IF(OR(#REF!="NEX",#REF!="NIN",#REF!="NNO"),O19*60+P19,"")</f>
        <v>#REF!</v>
      </c>
      <c r="AC19" s="16" t="e">
        <f>IF(OR(#REF!="NEX",#REF!="NIN",#REF!="NNO"),Q19*60+R19,"")</f>
        <v>#REF!</v>
      </c>
    </row>
    <row r="20" spans="1:29" ht="20.100000000000001" customHeight="1">
      <c r="A20" s="7"/>
      <c r="B20" s="9" t="s">
        <v>40</v>
      </c>
      <c r="C20" s="9" t="s">
        <v>18</v>
      </c>
      <c r="D20" s="28" t="s">
        <v>80</v>
      </c>
      <c r="E20" s="9" t="s">
        <v>19</v>
      </c>
      <c r="F20" s="9" t="s">
        <v>20</v>
      </c>
      <c r="G20" s="10"/>
      <c r="H20" s="11"/>
      <c r="I20" s="20"/>
      <c r="J20" s="6"/>
      <c r="K20" s="51"/>
      <c r="L20" s="6"/>
      <c r="M20" s="52"/>
      <c r="N20" s="13"/>
      <c r="O20" s="52"/>
      <c r="P20" s="13"/>
      <c r="Q20" s="52"/>
      <c r="R20" s="13"/>
      <c r="S20" s="52"/>
      <c r="T20" s="13"/>
      <c r="U20" s="16">
        <f>COUNT(G20,I20,K20,M20,O20,Q20)</f>
        <v>0</v>
      </c>
      <c r="V20" s="16" t="e">
        <f>IF(OR(#REF!="FBI",#REF!="FBE",#REF!="FSI",#REF!="FSE"),100/AVERAGE(G20,I20,K20,M20,O20,Q20),AVERAGE(G20,I20,K20,M20,O20,Q20,X20,Y20,Z20,AA20,AB20,AC20))</f>
        <v>#REF!</v>
      </c>
      <c r="X20" s="16" t="e">
        <f>IF(OR(#REF!="NEX",#REF!="NIN",#REF!="NNO"),G20*60+H20,"")</f>
        <v>#REF!</v>
      </c>
      <c r="Y20" s="16" t="e">
        <f>IF(OR(#REF!="NEX",#REF!="NIN",#REF!="NNO"),I20*60+J20,"")</f>
        <v>#REF!</v>
      </c>
      <c r="Z20" s="16" t="e">
        <f>IF(OR(#REF!="NEX",#REF!="NIN",#REF!="NNO"),K20*60+L20,"")</f>
        <v>#REF!</v>
      </c>
      <c r="AA20" s="16" t="e">
        <f>IF(OR(#REF!="NEX",#REF!="NIN",#REF!="NNO"),M20*60+N20,"")</f>
        <v>#REF!</v>
      </c>
      <c r="AB20" s="16" t="e">
        <f>IF(OR(#REF!="NEX",#REF!="NIN",#REF!="NNO"),O20*60+P20,"")</f>
        <v>#REF!</v>
      </c>
      <c r="AC20" s="16" t="e">
        <f>IF(OR(#REF!="NEX",#REF!="NIN",#REF!="NNO"),Q20*60+R20,"")</f>
        <v>#REF!</v>
      </c>
    </row>
    <row r="21" spans="1:29" ht="20.100000000000001" customHeight="1">
      <c r="A21" s="7"/>
      <c r="B21" s="9" t="s">
        <v>40</v>
      </c>
      <c r="C21" s="9" t="s">
        <v>18</v>
      </c>
      <c r="D21" s="28" t="s">
        <v>80</v>
      </c>
      <c r="E21" s="9" t="s">
        <v>19</v>
      </c>
      <c r="F21" s="9" t="s">
        <v>41</v>
      </c>
      <c r="G21" s="21"/>
      <c r="H21" s="22"/>
      <c r="I21" s="12"/>
      <c r="J21" s="13"/>
      <c r="K21" s="52"/>
      <c r="L21" s="13"/>
      <c r="M21" s="52"/>
      <c r="N21" s="13"/>
      <c r="O21" s="52"/>
      <c r="P21" s="13"/>
      <c r="Q21" s="52"/>
      <c r="R21" s="13"/>
      <c r="S21" s="52"/>
      <c r="T21" s="13"/>
      <c r="U21" s="16">
        <f>COUNT(G21,I21,K21,M21,O21,Q21)</f>
        <v>0</v>
      </c>
      <c r="V21" s="16" t="e">
        <f>IF(OR(#REF!="FBI",#REF!="FBE",#REF!="FSI",#REF!="FSE"),100/AVERAGE(G21,I21,K21,M21,O21,Q21),AVERAGE(G21,I21,K21,M21,O21,Q21,X21,Y21,Z21,AA21,AB21,AC21))</f>
        <v>#REF!</v>
      </c>
      <c r="X21" s="16" t="e">
        <f>IF(OR(#REF!="NEX",#REF!="NIN",#REF!="NNO"),G21*60+H21,"")</f>
        <v>#REF!</v>
      </c>
      <c r="Y21" s="16" t="e">
        <f>IF(OR(#REF!="NEX",#REF!="NIN",#REF!="NNO"),I21*60+J21,"")</f>
        <v>#REF!</v>
      </c>
      <c r="Z21" s="16" t="e">
        <f>IF(OR(#REF!="NEX",#REF!="NIN",#REF!="NNO"),K21*60+L21,"")</f>
        <v>#REF!</v>
      </c>
      <c r="AA21" s="16" t="e">
        <f>IF(OR(#REF!="NEX",#REF!="NIN",#REF!="NNO"),M21*60+N21,"")</f>
        <v>#REF!</v>
      </c>
      <c r="AB21" s="16" t="e">
        <f>IF(OR(#REF!="NEX",#REF!="NIN",#REF!="NNO"),O21*60+P21,"")</f>
        <v>#REF!</v>
      </c>
      <c r="AC21" s="16" t="e">
        <f>IF(OR(#REF!="NEX",#REF!="NIN",#REF!="NNO"),Q21*60+R21,"")</f>
        <v>#REF!</v>
      </c>
    </row>
    <row r="22" spans="1:29" ht="20.100000000000001" customHeight="1">
      <c r="A22" s="7"/>
      <c r="B22" s="9" t="s">
        <v>42</v>
      </c>
      <c r="C22" s="9" t="s">
        <v>18</v>
      </c>
      <c r="D22" s="28" t="s">
        <v>80</v>
      </c>
      <c r="E22" s="9" t="s">
        <v>22</v>
      </c>
      <c r="F22" s="9" t="s">
        <v>35</v>
      </c>
      <c r="G22" s="10"/>
      <c r="H22" s="11"/>
      <c r="I22" s="12"/>
      <c r="J22" s="13"/>
      <c r="K22" s="52">
        <v>5.5</v>
      </c>
      <c r="L22" s="13"/>
      <c r="M22" s="52"/>
      <c r="N22" s="13"/>
      <c r="O22" s="52"/>
      <c r="P22" s="13"/>
      <c r="Q22" s="52"/>
      <c r="R22" s="13"/>
      <c r="S22" s="52"/>
      <c r="T22" s="13"/>
      <c r="U22" s="16">
        <f>COUNT(G22,I22,K22,M22,O22,Q22)</f>
        <v>1</v>
      </c>
      <c r="V22" s="16" t="e">
        <f>IF(OR(#REF!="FBI",#REF!="FBE",#REF!="FSI",#REF!="FSE"),100/AVERAGE(G22,I22,K22,M22,O22,Q22),AVERAGE(G22,I22,K22,M22,O22,Q22,X22,Y22,Z22,AA22,AB22,AC22))</f>
        <v>#REF!</v>
      </c>
      <c r="X22" s="16" t="e">
        <f>IF(OR(#REF!="NEX",#REF!="NIN",#REF!="NNO"),G22*60+H22,"")</f>
        <v>#REF!</v>
      </c>
      <c r="Y22" s="16" t="e">
        <f>IF(OR(#REF!="NEX",#REF!="NIN",#REF!="NNO"),I22*60+J22,"")</f>
        <v>#REF!</v>
      </c>
      <c r="Z22" s="16" t="e">
        <f>IF(OR(#REF!="NEX",#REF!="NIN",#REF!="NNO"),K22*60+L22,"")</f>
        <v>#REF!</v>
      </c>
      <c r="AA22" s="16" t="e">
        <f>IF(OR(#REF!="NEX",#REF!="NIN",#REF!="NNO"),M22*60+N22,"")</f>
        <v>#REF!</v>
      </c>
      <c r="AB22" s="16" t="e">
        <f>IF(OR(#REF!="NEX",#REF!="NIN",#REF!="NNO"),O22*60+P22,"")</f>
        <v>#REF!</v>
      </c>
      <c r="AC22" s="16" t="e">
        <f>IF(OR(#REF!="NEX",#REF!="NIN",#REF!="NNO"),Q22*60+R22,"")</f>
        <v>#REF!</v>
      </c>
    </row>
    <row r="23" spans="1:29" ht="20.100000000000001" customHeight="1">
      <c r="A23" s="7"/>
      <c r="B23" s="9" t="s">
        <v>42</v>
      </c>
      <c r="C23" s="9" t="s">
        <v>18</v>
      </c>
      <c r="D23" s="28" t="s">
        <v>80</v>
      </c>
      <c r="E23" s="9" t="s">
        <v>22</v>
      </c>
      <c r="F23" s="9" t="s">
        <v>23</v>
      </c>
      <c r="G23" s="10"/>
      <c r="H23" s="11"/>
      <c r="I23" s="12"/>
      <c r="J23" s="13"/>
      <c r="K23" s="52">
        <v>24.5</v>
      </c>
      <c r="L23" s="13"/>
      <c r="M23" s="51"/>
      <c r="N23" s="6"/>
      <c r="O23" s="51"/>
      <c r="P23" s="6"/>
      <c r="Q23" s="51"/>
      <c r="R23" s="6"/>
      <c r="S23" s="58"/>
      <c r="T23" s="6"/>
      <c r="U23" s="16">
        <f>COUNT(G23,I23,K23,M23,O23,Q23)</f>
        <v>1</v>
      </c>
      <c r="V23" s="16" t="e">
        <f>IF(OR(#REF!="FBI",#REF!="FBE",#REF!="FSI",#REF!="FSE"),100/AVERAGE(G23,I23,K23,M23,O23,Q23),AVERAGE(G23,I23,K23,M23,O23,Q23,X23,Y23,Z23,AA23,AB23,AC23))</f>
        <v>#REF!</v>
      </c>
      <c r="X23" s="16" t="e">
        <f>IF(OR(#REF!="NEX",#REF!="NIN",#REF!="NNO"),G23*60+H23,"")</f>
        <v>#REF!</v>
      </c>
      <c r="Y23" s="16" t="e">
        <f>IF(OR(#REF!="NEX",#REF!="NIN",#REF!="NNO"),I23*60+J23,"")</f>
        <v>#REF!</v>
      </c>
      <c r="Z23" s="16" t="e">
        <f>IF(OR(#REF!="NEX",#REF!="NIN",#REF!="NNO"),K23*60+L23,"")</f>
        <v>#REF!</v>
      </c>
      <c r="AA23" s="16" t="e">
        <f>IF(OR(#REF!="NEX",#REF!="NIN",#REF!="NNO"),M23*60+N23,"")</f>
        <v>#REF!</v>
      </c>
      <c r="AB23" s="16" t="e">
        <f>IF(OR(#REF!="NEX",#REF!="NIN",#REF!="NNO"),O23*60+P23,"")</f>
        <v>#REF!</v>
      </c>
      <c r="AC23" s="16" t="e">
        <f>IF(OR(#REF!="NEX",#REF!="NIN",#REF!="NNO"),Q23*60+R23,"")</f>
        <v>#REF!</v>
      </c>
    </row>
    <row r="24" spans="1:29" ht="20.100000000000001" customHeight="1">
      <c r="A24" s="7"/>
      <c r="B24" s="9" t="s">
        <v>43</v>
      </c>
      <c r="C24" s="9" t="s">
        <v>18</v>
      </c>
      <c r="D24" s="28" t="s">
        <v>80</v>
      </c>
      <c r="E24" s="9" t="s">
        <v>22</v>
      </c>
      <c r="F24" s="9" t="s">
        <v>31</v>
      </c>
      <c r="G24" s="10"/>
      <c r="H24" s="11"/>
      <c r="I24" s="20"/>
      <c r="J24" s="6"/>
      <c r="K24" s="51"/>
      <c r="L24" s="6"/>
      <c r="M24" s="51"/>
      <c r="N24" s="6"/>
      <c r="O24" s="51"/>
      <c r="P24" s="6"/>
      <c r="Q24" s="51"/>
      <c r="R24" s="6"/>
      <c r="S24" s="51"/>
      <c r="T24" s="6"/>
      <c r="U24" s="16">
        <f>COUNT(G24,I24,K24,M24,O24,Q24)</f>
        <v>0</v>
      </c>
      <c r="V24" s="16" t="e">
        <f>IF(OR(#REF!="FBI",#REF!="FBE",#REF!="FSI",#REF!="FSE"),100/AVERAGE(G24,I24,K24,M24,O24,Q24),AVERAGE(G24,I24,K24,M24,O24,Q24,X24,Y24,Z24,AA24,AB24,AC24))</f>
        <v>#REF!</v>
      </c>
      <c r="X24" s="16" t="e">
        <f>IF(OR(#REF!="NEX",#REF!="NIN",#REF!="NNO"),G24*60+H24,"")</f>
        <v>#REF!</v>
      </c>
      <c r="Y24" s="16" t="e">
        <f>IF(OR(#REF!="NEX",#REF!="NIN",#REF!="NNO"),I24*60+J24,"")</f>
        <v>#REF!</v>
      </c>
      <c r="Z24" s="16" t="e">
        <f>IF(OR(#REF!="NEX",#REF!="NIN",#REF!="NNO"),K24*60+L24,"")</f>
        <v>#REF!</v>
      </c>
      <c r="AA24" s="16" t="e">
        <f>IF(OR(#REF!="NEX",#REF!="NIN",#REF!="NNO"),M24*60+N24,"")</f>
        <v>#REF!</v>
      </c>
      <c r="AB24" s="16" t="e">
        <f>IF(OR(#REF!="NEX",#REF!="NIN",#REF!="NNO"),O24*60+P24,"")</f>
        <v>#REF!</v>
      </c>
      <c r="AC24" s="16" t="e">
        <f>IF(OR(#REF!="NEX",#REF!="NIN",#REF!="NNO"),Q24*60+R24,"")</f>
        <v>#REF!</v>
      </c>
    </row>
    <row r="25" spans="1:29" ht="20.100000000000001" customHeight="1">
      <c r="A25" s="7"/>
      <c r="B25" s="9" t="s">
        <v>44</v>
      </c>
      <c r="C25" s="9" t="s">
        <v>18</v>
      </c>
      <c r="D25" s="28" t="s">
        <v>80</v>
      </c>
      <c r="E25" s="9" t="s">
        <v>22</v>
      </c>
      <c r="F25" s="9" t="s">
        <v>45</v>
      </c>
      <c r="G25" s="21"/>
      <c r="H25" s="22"/>
      <c r="I25" s="20"/>
      <c r="J25" s="6"/>
      <c r="K25" s="51"/>
      <c r="L25" s="6"/>
      <c r="M25" s="52"/>
      <c r="N25" s="13"/>
      <c r="O25" s="52"/>
      <c r="P25" s="13"/>
      <c r="Q25" s="52"/>
      <c r="R25" s="13"/>
      <c r="S25" s="52"/>
      <c r="T25" s="13"/>
      <c r="U25" s="16">
        <f>COUNT(G25,I25,K25,M25,O25,Q25)</f>
        <v>0</v>
      </c>
      <c r="V25" s="16" t="e">
        <f>IF(OR(#REF!="FBI",#REF!="FBE",#REF!="FSI",#REF!="FSE"),100/AVERAGE(G25,I25,K25,M25,O25,Q25),AVERAGE(G25,I25,K25,M25,O25,Q25,X25,Y25,Z25,AA25,AB25,AC25))</f>
        <v>#REF!</v>
      </c>
      <c r="X25" s="16" t="e">
        <f>IF(OR(#REF!="NEX",#REF!="NIN",#REF!="NNO"),G25*60+H25,"")</f>
        <v>#REF!</v>
      </c>
      <c r="Y25" s="16" t="e">
        <f>IF(OR(#REF!="NEX",#REF!="NIN",#REF!="NNO"),I25*60+J25,"")</f>
        <v>#REF!</v>
      </c>
      <c r="Z25" s="16" t="e">
        <f>IF(OR(#REF!="NEX",#REF!="NIN",#REF!="NNO"),K25*60+L25,"")</f>
        <v>#REF!</v>
      </c>
      <c r="AA25" s="16" t="e">
        <f>IF(OR(#REF!="NEX",#REF!="NIN",#REF!="NNO"),M25*60+N25,"")</f>
        <v>#REF!</v>
      </c>
      <c r="AB25" s="16" t="e">
        <f>IF(OR(#REF!="NEX",#REF!="NIN",#REF!="NNO"),O25*60+P25,"")</f>
        <v>#REF!</v>
      </c>
      <c r="AC25" s="16" t="e">
        <f>IF(OR(#REF!="NEX",#REF!="NIN",#REF!="NNO"),Q25*60+R25,"")</f>
        <v>#REF!</v>
      </c>
    </row>
    <row r="26" spans="1:29" ht="20.100000000000001" customHeight="1">
      <c r="A26" s="7"/>
      <c r="B26" s="9" t="s">
        <v>46</v>
      </c>
      <c r="C26" s="9" t="s">
        <v>18</v>
      </c>
      <c r="D26" s="28" t="s">
        <v>80</v>
      </c>
      <c r="E26" s="9" t="s">
        <v>19</v>
      </c>
      <c r="F26" s="9" t="s">
        <v>23</v>
      </c>
      <c r="G26" s="21"/>
      <c r="H26" s="22"/>
      <c r="I26" s="12"/>
      <c r="J26" s="13"/>
      <c r="K26" s="52">
        <v>31.66</v>
      </c>
      <c r="L26" s="13"/>
      <c r="M26" s="54"/>
      <c r="N26" s="15"/>
      <c r="O26" s="54"/>
      <c r="P26" s="15"/>
      <c r="Q26" s="54"/>
      <c r="R26" s="15"/>
      <c r="S26" s="54"/>
      <c r="T26" s="15"/>
      <c r="U26" s="16">
        <f>COUNT(G26,I26,K26,M26,O26,Q26)</f>
        <v>1</v>
      </c>
      <c r="V26" s="16" t="e">
        <f>IF(OR(#REF!="FBI",#REF!="FBE",#REF!="FSI",#REF!="FSE"),100/AVERAGE(G26,I26,K26,M26,O26,Q26),AVERAGE(G26,I26,K26,M26,O26,Q26,X26,Y26,Z26,AA26,AB26,AC26))</f>
        <v>#REF!</v>
      </c>
      <c r="X26" s="16" t="e">
        <f>IF(OR(#REF!="NEX",#REF!="NIN",#REF!="NNO"),G26*60+H26,"")</f>
        <v>#REF!</v>
      </c>
      <c r="Y26" s="16" t="e">
        <f>IF(OR(#REF!="NEX",#REF!="NIN",#REF!="NNO"),I26*60+J26,"")</f>
        <v>#REF!</v>
      </c>
      <c r="Z26" s="16" t="e">
        <f>IF(OR(#REF!="NEX",#REF!="NIN",#REF!="NNO"),K26*60+L26,"")</f>
        <v>#REF!</v>
      </c>
      <c r="AA26" s="16" t="e">
        <f>IF(OR(#REF!="NEX",#REF!="NIN",#REF!="NNO"),M26*60+N26,"")</f>
        <v>#REF!</v>
      </c>
      <c r="AB26" s="16" t="e">
        <f>IF(OR(#REF!="NEX",#REF!="NIN",#REF!="NNO"),O26*60+P26,"")</f>
        <v>#REF!</v>
      </c>
      <c r="AC26" s="16" t="e">
        <f>IF(OR(#REF!="NEX",#REF!="NIN",#REF!="NNO"),Q26*60+R26,"")</f>
        <v>#REF!</v>
      </c>
    </row>
    <row r="27" spans="1:29" ht="20.100000000000001" customHeight="1">
      <c r="A27" s="7"/>
      <c r="B27" s="9" t="s">
        <v>47</v>
      </c>
      <c r="C27" s="9" t="s">
        <v>18</v>
      </c>
      <c r="D27" s="28" t="s">
        <v>80</v>
      </c>
      <c r="E27" s="9" t="s">
        <v>19</v>
      </c>
      <c r="F27" s="9" t="s">
        <v>20</v>
      </c>
      <c r="G27" s="10"/>
      <c r="H27" s="11"/>
      <c r="I27" s="20"/>
      <c r="J27" s="6"/>
      <c r="K27" s="51">
        <v>25.84</v>
      </c>
      <c r="L27" s="6"/>
      <c r="M27" s="52"/>
      <c r="N27" s="13"/>
      <c r="O27" s="52"/>
      <c r="P27" s="13"/>
      <c r="Q27" s="52"/>
      <c r="R27" s="13"/>
      <c r="S27" s="52"/>
      <c r="T27" s="13"/>
      <c r="U27" s="16">
        <f>COUNT(G27,I27,K27,M27,O27,Q27)</f>
        <v>1</v>
      </c>
      <c r="V27" s="16" t="e">
        <f>IF(OR(#REF!="FBI",#REF!="FBE",#REF!="FSI",#REF!="FSE"),100/AVERAGE(G27,I27,K27,M27,O27,Q27),AVERAGE(G27,I27,K27,M27,O27,Q27,X27,Y27,Z27,AA27,AB27,AC27))</f>
        <v>#REF!</v>
      </c>
      <c r="X27" s="16" t="e">
        <f>IF(OR(#REF!="NEX",#REF!="NIN",#REF!="NNO"),G27*60+H27,"")</f>
        <v>#REF!</v>
      </c>
      <c r="Y27" s="16" t="e">
        <f>IF(OR(#REF!="NEX",#REF!="NIN",#REF!="NNO"),I27*60+J27,"")</f>
        <v>#REF!</v>
      </c>
      <c r="Z27" s="16" t="e">
        <f>IF(OR(#REF!="NEX",#REF!="NIN",#REF!="NNO"),K27*60+L27,"")</f>
        <v>#REF!</v>
      </c>
      <c r="AA27" s="16" t="e">
        <f>IF(OR(#REF!="NEX",#REF!="NIN",#REF!="NNO"),M27*60+N27,"")</f>
        <v>#REF!</v>
      </c>
      <c r="AB27" s="16" t="e">
        <f>IF(OR(#REF!="NEX",#REF!="NIN",#REF!="NNO"),O27*60+P27,"")</f>
        <v>#REF!</v>
      </c>
      <c r="AC27" s="16" t="e">
        <f>IF(OR(#REF!="NEX",#REF!="NIN",#REF!="NNO"),Q27*60+R27,"")</f>
        <v>#REF!</v>
      </c>
    </row>
    <row r="28" spans="1:29" ht="20.100000000000001" customHeight="1">
      <c r="A28" s="7"/>
      <c r="B28" s="9" t="s">
        <v>48</v>
      </c>
      <c r="C28" s="9" t="s">
        <v>18</v>
      </c>
      <c r="D28" s="28" t="s">
        <v>80</v>
      </c>
      <c r="E28" s="9" t="s">
        <v>19</v>
      </c>
      <c r="F28" s="9" t="s">
        <v>20</v>
      </c>
      <c r="G28" s="17"/>
      <c r="H28" s="2"/>
      <c r="I28" s="18"/>
      <c r="J28" s="3"/>
      <c r="K28" s="52">
        <v>26.25</v>
      </c>
      <c r="L28" s="3"/>
      <c r="M28" s="53"/>
      <c r="N28" s="3"/>
      <c r="O28" s="53"/>
      <c r="P28" s="3"/>
      <c r="Q28" s="53"/>
      <c r="R28" s="3"/>
      <c r="S28" s="51"/>
      <c r="T28" s="6"/>
      <c r="U28" s="16">
        <f>COUNT(G28,I28,K28,M28,O28,Q28)</f>
        <v>1</v>
      </c>
      <c r="V28" s="16" t="e">
        <f>IF(OR(#REF!="FBI",#REF!="FBE",#REF!="FSI",#REF!="FSE"),100/AVERAGE(G28,I28,K28,M28,O28,Q28),AVERAGE(G28,I28,K28,M28,O28,Q28,X28,Y28,Z28,AA28,AB28,AC28))</f>
        <v>#REF!</v>
      </c>
      <c r="X28" s="16" t="e">
        <f>IF(OR(#REF!="NEX",#REF!="NIN",#REF!="NNO"),G28*60+H28,"")</f>
        <v>#REF!</v>
      </c>
      <c r="Y28" s="16" t="e">
        <f>IF(OR(#REF!="NEX",#REF!="NIN",#REF!="NNO"),I28*60+J28,"")</f>
        <v>#REF!</v>
      </c>
      <c r="Z28" s="16" t="e">
        <f>IF(OR(#REF!="NEX",#REF!="NIN",#REF!="NNO"),K28*60+L28,"")</f>
        <v>#REF!</v>
      </c>
      <c r="AA28" s="16" t="e">
        <f>IF(OR(#REF!="NEX",#REF!="NIN",#REF!="NNO"),M28*60+N28,"")</f>
        <v>#REF!</v>
      </c>
      <c r="AB28" s="16" t="e">
        <f>IF(OR(#REF!="NEX",#REF!="NIN",#REF!="NNO"),O28*60+P28,"")</f>
        <v>#REF!</v>
      </c>
      <c r="AC28" s="16" t="e">
        <f>IF(OR(#REF!="NEX",#REF!="NIN",#REF!="NNO"),Q28*60+R28,"")</f>
        <v>#REF!</v>
      </c>
    </row>
    <row r="29" spans="1:29" ht="20.100000000000001" customHeight="1">
      <c r="A29" s="7"/>
      <c r="B29" s="9" t="s">
        <v>49</v>
      </c>
      <c r="C29" s="9" t="s">
        <v>18</v>
      </c>
      <c r="D29" s="28" t="s">
        <v>80</v>
      </c>
      <c r="E29" s="9" t="s">
        <v>19</v>
      </c>
      <c r="F29" s="9" t="s">
        <v>23</v>
      </c>
      <c r="G29" s="10"/>
      <c r="H29" s="11"/>
      <c r="I29" s="12"/>
      <c r="J29" s="13"/>
      <c r="K29" s="52">
        <v>25.33</v>
      </c>
      <c r="L29" s="13"/>
      <c r="M29" s="54"/>
      <c r="N29" s="15"/>
      <c r="O29" s="54"/>
      <c r="P29" s="15"/>
      <c r="Q29" s="54"/>
      <c r="R29" s="15"/>
      <c r="S29" s="54"/>
      <c r="T29" s="15"/>
      <c r="U29" s="16">
        <f>COUNT(G29,I29,K29,M29,O29,Q29)</f>
        <v>1</v>
      </c>
      <c r="V29" s="16" t="e">
        <f>IF(OR(#REF!="FBI",#REF!="FBE",#REF!="FSI",#REF!="FSE"),100/AVERAGE(G29,I29,K29,M29,O29,Q29),AVERAGE(G29,I29,K29,M29,O29,Q29,X29,Y29,Z29,AA29,AB29,AC29))</f>
        <v>#REF!</v>
      </c>
      <c r="X29" s="16" t="e">
        <f>IF(OR(#REF!="NEX",#REF!="NIN",#REF!="NNO"),G29*60+H29,"")</f>
        <v>#REF!</v>
      </c>
      <c r="Y29" s="16" t="e">
        <f>IF(OR(#REF!="NEX",#REF!="NIN",#REF!="NNO"),I29*60+J29,"")</f>
        <v>#REF!</v>
      </c>
      <c r="Z29" s="16" t="e">
        <f>IF(OR(#REF!="NEX",#REF!="NIN",#REF!="NNO"),K29*60+L29,"")</f>
        <v>#REF!</v>
      </c>
      <c r="AA29" s="16" t="e">
        <f>IF(OR(#REF!="NEX",#REF!="NIN",#REF!="NNO"),M29*60+N29,"")</f>
        <v>#REF!</v>
      </c>
      <c r="AB29" s="16" t="e">
        <f>IF(OR(#REF!="NEX",#REF!="NIN",#REF!="NNO"),O29*60+P29,"")</f>
        <v>#REF!</v>
      </c>
      <c r="AC29" s="16" t="e">
        <f>IF(OR(#REF!="NEX",#REF!="NIN",#REF!="NNO"),Q29*60+R29,"")</f>
        <v>#REF!</v>
      </c>
    </row>
    <row r="30" spans="1:29" ht="20.100000000000001" customHeight="1">
      <c r="A30" s="7"/>
      <c r="B30" s="9" t="s">
        <v>50</v>
      </c>
      <c r="C30" s="9" t="s">
        <v>18</v>
      </c>
      <c r="D30" s="28" t="s">
        <v>80</v>
      </c>
      <c r="E30" s="9" t="s">
        <v>19</v>
      </c>
      <c r="F30" s="9" t="s">
        <v>28</v>
      </c>
      <c r="G30" s="10"/>
      <c r="H30" s="11"/>
      <c r="I30" s="24"/>
      <c r="J30" s="25"/>
      <c r="K30" s="55"/>
      <c r="L30" s="25"/>
      <c r="M30" s="52"/>
      <c r="N30" s="13"/>
      <c r="O30" s="52"/>
      <c r="P30" s="13"/>
      <c r="Q30" s="52"/>
      <c r="R30" s="13"/>
      <c r="S30" s="52"/>
      <c r="T30" s="13"/>
      <c r="U30" s="16">
        <f>COUNT(G30,I30,K30,M30,O30,Q30)</f>
        <v>0</v>
      </c>
      <c r="V30" s="16" t="e">
        <f>IF(OR(#REF!="FBI",#REF!="FBE",#REF!="FSI",#REF!="FSE"),100/AVERAGE(G30,I30,K30,M30,O30,Q30),AVERAGE(G30,I30,K30,M30,O30,Q30,X30,Y30,Z30,AA30,AB30,AC30))</f>
        <v>#REF!</v>
      </c>
      <c r="X30" s="16" t="e">
        <f>IF(OR(#REF!="NEX",#REF!="NIN",#REF!="NNO"),G30*60+H30,"")</f>
        <v>#REF!</v>
      </c>
      <c r="Y30" s="16" t="e">
        <f>IF(OR(#REF!="NEX",#REF!="NIN",#REF!="NNO"),I30*60+J30,"")</f>
        <v>#REF!</v>
      </c>
      <c r="Z30" s="16" t="e">
        <f>IF(OR(#REF!="NEX",#REF!="NIN",#REF!="NNO"),K30*60+L30,"")</f>
        <v>#REF!</v>
      </c>
      <c r="AA30" s="16" t="e">
        <f>IF(OR(#REF!="NEX",#REF!="NIN",#REF!="NNO"),M30*60+N30,"")</f>
        <v>#REF!</v>
      </c>
      <c r="AB30" s="16" t="e">
        <f>IF(OR(#REF!="NEX",#REF!="NIN",#REF!="NNO"),O30*60+P30,"")</f>
        <v>#REF!</v>
      </c>
      <c r="AC30" s="16" t="e">
        <f>IF(OR(#REF!="NEX",#REF!="NIN",#REF!="NNO"),Q30*60+R30,"")</f>
        <v>#REF!</v>
      </c>
    </row>
    <row r="31" spans="1:29" ht="20.100000000000001" customHeight="1">
      <c r="A31" s="7"/>
      <c r="B31" s="9" t="s">
        <v>50</v>
      </c>
      <c r="C31" s="9" t="s">
        <v>18</v>
      </c>
      <c r="D31" s="28" t="s">
        <v>80</v>
      </c>
      <c r="E31" s="9" t="s">
        <v>19</v>
      </c>
      <c r="F31" s="9" t="s">
        <v>51</v>
      </c>
      <c r="G31" s="10"/>
      <c r="H31" s="11"/>
      <c r="I31" s="12"/>
      <c r="J31" s="13"/>
      <c r="K31" s="52"/>
      <c r="L31" s="13"/>
      <c r="M31" s="51"/>
      <c r="N31" s="6"/>
      <c r="O31" s="51"/>
      <c r="P31" s="6"/>
      <c r="Q31" s="51"/>
      <c r="R31" s="6"/>
      <c r="S31" s="52"/>
      <c r="T31" s="6"/>
      <c r="U31" s="16">
        <f>COUNT(G31,I31,K31,M31,O31,Q31)</f>
        <v>0</v>
      </c>
      <c r="V31" s="16" t="e">
        <f>IF(OR(#REF!="FBI",#REF!="FBE",#REF!="FSI",#REF!="FSE"),100/AVERAGE(G31,I31,K31,M31,O31,Q31),AVERAGE(G31,I31,K31,M31,O31,Q31,X31,Y31,Z31,AA31,AB31,AC31))</f>
        <v>#REF!</v>
      </c>
      <c r="X31" s="16" t="e">
        <f>IF(OR(#REF!="NEX",#REF!="NIN",#REF!="NNO"),G31*60+H31,"")</f>
        <v>#REF!</v>
      </c>
      <c r="Y31" s="16" t="e">
        <f>IF(OR(#REF!="NEX",#REF!="NIN",#REF!="NNO"),I31*60+J31,"")</f>
        <v>#REF!</v>
      </c>
      <c r="Z31" s="16" t="e">
        <f>IF(OR(#REF!="NEX",#REF!="NIN",#REF!="NNO"),K31*60+L31,"")</f>
        <v>#REF!</v>
      </c>
      <c r="AA31" s="16" t="e">
        <f>IF(OR(#REF!="NEX",#REF!="NIN",#REF!="NNO"),M31*60+N31,"")</f>
        <v>#REF!</v>
      </c>
      <c r="AB31" s="16" t="e">
        <f>IF(OR(#REF!="NEX",#REF!="NIN",#REF!="NNO"),O31*60+P31,"")</f>
        <v>#REF!</v>
      </c>
      <c r="AC31" s="16" t="e">
        <f>IF(OR(#REF!="NEX",#REF!="NIN",#REF!="NNO"),Q31*60+R31,"")</f>
        <v>#REF!</v>
      </c>
    </row>
    <row r="32" spans="1:29" ht="20.100000000000001" customHeight="1">
      <c r="A32" s="7"/>
      <c r="B32" s="9" t="s">
        <v>52</v>
      </c>
      <c r="C32" s="9" t="s">
        <v>18</v>
      </c>
      <c r="D32" s="28" t="s">
        <v>80</v>
      </c>
      <c r="E32" s="9" t="s">
        <v>22</v>
      </c>
      <c r="F32" s="9" t="s">
        <v>23</v>
      </c>
      <c r="G32" s="10"/>
      <c r="H32" s="11"/>
      <c r="I32" s="12"/>
      <c r="J32" s="13"/>
      <c r="K32" s="52">
        <v>27.03</v>
      </c>
      <c r="L32" s="13"/>
      <c r="M32" s="54"/>
      <c r="N32" s="15"/>
      <c r="O32" s="54"/>
      <c r="P32" s="15"/>
      <c r="Q32" s="54"/>
      <c r="R32" s="15"/>
      <c r="S32" s="54"/>
      <c r="T32" s="15"/>
      <c r="U32" s="16">
        <f>COUNT(G32,I32,K32,M32,O32,Q32)</f>
        <v>1</v>
      </c>
      <c r="V32" s="16" t="e">
        <f>IF(OR(#REF!="FBI",#REF!="FBE",#REF!="FSI",#REF!="FSE"),100/AVERAGE(G32,I32,K32,M32,O32,Q32),AVERAGE(G32,I32,K32,M32,O32,Q32,X32,Y32,Z32,AA32,AB32,AC32))</f>
        <v>#REF!</v>
      </c>
      <c r="X32" s="16" t="e">
        <f>IF(OR(#REF!="NEX",#REF!="NIN",#REF!="NNO"),G32*60+H32,"")</f>
        <v>#REF!</v>
      </c>
      <c r="Y32" s="16" t="e">
        <f>IF(OR(#REF!="NEX",#REF!="NIN",#REF!="NNO"),I32*60+J32,"")</f>
        <v>#REF!</v>
      </c>
      <c r="Z32" s="16" t="e">
        <f>IF(OR(#REF!="NEX",#REF!="NIN",#REF!="NNO"),K32*60+L32,"")</f>
        <v>#REF!</v>
      </c>
      <c r="AA32" s="16" t="e">
        <f>IF(OR(#REF!="NEX",#REF!="NIN",#REF!="NNO"),M32*60+N32,"")</f>
        <v>#REF!</v>
      </c>
      <c r="AB32" s="16" t="e">
        <f>IF(OR(#REF!="NEX",#REF!="NIN",#REF!="NNO"),O32*60+P32,"")</f>
        <v>#REF!</v>
      </c>
      <c r="AC32" s="16" t="e">
        <f>IF(OR(#REF!="NEX",#REF!="NIN",#REF!="NNO"),Q32*60+R32,"")</f>
        <v>#REF!</v>
      </c>
    </row>
    <row r="33" spans="1:29" ht="20.100000000000001" customHeight="1">
      <c r="A33" s="7"/>
      <c r="B33" s="9" t="s">
        <v>53</v>
      </c>
      <c r="C33" s="9" t="s">
        <v>18</v>
      </c>
      <c r="D33" s="28" t="s">
        <v>80</v>
      </c>
      <c r="E33" s="9" t="s">
        <v>22</v>
      </c>
      <c r="F33" s="9" t="s">
        <v>20</v>
      </c>
      <c r="G33" s="21"/>
      <c r="H33" s="22"/>
      <c r="I33" s="20"/>
      <c r="J33" s="6"/>
      <c r="K33" s="51">
        <v>31.59</v>
      </c>
      <c r="L33" s="6"/>
      <c r="M33" s="52"/>
      <c r="N33" s="13"/>
      <c r="O33" s="52"/>
      <c r="P33" s="13"/>
      <c r="Q33" s="52"/>
      <c r="R33" s="13"/>
      <c r="S33" s="52"/>
      <c r="T33" s="13"/>
      <c r="U33" s="16">
        <f>COUNT(G33,I33,K33,M33,O33,Q33)</f>
        <v>1</v>
      </c>
      <c r="V33" s="16" t="e">
        <f>IF(OR(#REF!="FBI",#REF!="FBE",#REF!="FSI",#REF!="FSE"),100/AVERAGE(G33,I33,K33,M33,O33,Q33),AVERAGE(G33,I33,K33,M33,O33,Q33,X33,Y33,Z33,AA33,AB33,AC33))</f>
        <v>#REF!</v>
      </c>
      <c r="X33" s="16" t="e">
        <f>IF(OR(#REF!="NEX",#REF!="NIN",#REF!="NNO"),G33*60+H33,"")</f>
        <v>#REF!</v>
      </c>
      <c r="Y33" s="16" t="e">
        <f>IF(OR(#REF!="NEX",#REF!="NIN",#REF!="NNO"),I33*60+J33,"")</f>
        <v>#REF!</v>
      </c>
      <c r="Z33" s="16" t="e">
        <f>IF(OR(#REF!="NEX",#REF!="NIN",#REF!="NNO"),K33*60+L33,"")</f>
        <v>#REF!</v>
      </c>
      <c r="AA33" s="16" t="e">
        <f>IF(OR(#REF!="NEX",#REF!="NIN",#REF!="NNO"),M33*60+N33,"")</f>
        <v>#REF!</v>
      </c>
      <c r="AB33" s="16" t="e">
        <f>IF(OR(#REF!="NEX",#REF!="NIN",#REF!="NNO"),O33*60+P33,"")</f>
        <v>#REF!</v>
      </c>
      <c r="AC33" s="16" t="e">
        <f>IF(OR(#REF!="NEX",#REF!="NIN",#REF!="NNO"),Q33*60+R33,"")</f>
        <v>#REF!</v>
      </c>
    </row>
    <row r="34" spans="1:29" ht="20.100000000000001" customHeight="1">
      <c r="A34" s="7"/>
      <c r="B34" s="9" t="s">
        <v>54</v>
      </c>
      <c r="C34" s="9" t="s">
        <v>18</v>
      </c>
      <c r="D34" s="28" t="s">
        <v>80</v>
      </c>
      <c r="E34" s="9" t="s">
        <v>22</v>
      </c>
      <c r="F34" s="9" t="s">
        <v>51</v>
      </c>
      <c r="G34" s="23"/>
      <c r="H34" s="1"/>
      <c r="I34" s="18"/>
      <c r="J34" s="3"/>
      <c r="K34" s="53">
        <v>999</v>
      </c>
      <c r="L34" s="3"/>
      <c r="M34" s="53"/>
      <c r="N34" s="3"/>
      <c r="O34" s="53"/>
      <c r="P34" s="3"/>
      <c r="Q34" s="53"/>
      <c r="R34" s="3"/>
      <c r="S34" s="53"/>
      <c r="T34" s="3"/>
      <c r="U34" s="16">
        <f>COUNT(G34,I34,K34,M34,O34,Q34)</f>
        <v>1</v>
      </c>
      <c r="V34" s="16" t="e">
        <f>IF(OR(#REF!="FBI",#REF!="FBE",#REF!="FSI",#REF!="FSE"),100/AVERAGE(G34,I34,K34,M34,O34,Q34),AVERAGE(G34,I34,K34,M34,O34,Q34,X34,Y34,Z34,AA34,AB34,AC34))</f>
        <v>#REF!</v>
      </c>
      <c r="X34" s="16" t="e">
        <f>IF(OR(#REF!="NEX",#REF!="NIN",#REF!="NNO"),G34*60+H34,"")</f>
        <v>#REF!</v>
      </c>
      <c r="Y34" s="16" t="e">
        <f>IF(OR(#REF!="NEX",#REF!="NIN",#REF!="NNO"),I34*60+J34,"")</f>
        <v>#REF!</v>
      </c>
      <c r="Z34" s="16" t="e">
        <f>IF(OR(#REF!="NEX",#REF!="NIN",#REF!="NNO"),K34*60+L34,"")</f>
        <v>#REF!</v>
      </c>
      <c r="AA34" s="16" t="e">
        <f>IF(OR(#REF!="NEX",#REF!="NIN",#REF!="NNO"),M34*60+N34,"")</f>
        <v>#REF!</v>
      </c>
      <c r="AB34" s="16" t="e">
        <f>IF(OR(#REF!="NEX",#REF!="NIN",#REF!="NNO"),O34*60+P34,"")</f>
        <v>#REF!</v>
      </c>
      <c r="AC34" s="16" t="e">
        <f>IF(OR(#REF!="NEX",#REF!="NIN",#REF!="NNO"),Q34*60+R34,"")</f>
        <v>#REF!</v>
      </c>
    </row>
    <row r="35" spans="1:29" ht="20.100000000000001" customHeight="1">
      <c r="A35" s="7"/>
      <c r="B35" s="9" t="s">
        <v>55</v>
      </c>
      <c r="C35" s="9" t="s">
        <v>18</v>
      </c>
      <c r="D35" s="28" t="s">
        <v>80</v>
      </c>
      <c r="E35" s="9" t="s">
        <v>19</v>
      </c>
      <c r="F35" s="9" t="s">
        <v>56</v>
      </c>
      <c r="G35" s="21"/>
      <c r="H35" s="22"/>
      <c r="I35" s="20"/>
      <c r="J35" s="6"/>
      <c r="K35" s="52">
        <v>9.5</v>
      </c>
      <c r="L35" s="6"/>
      <c r="M35" s="51"/>
      <c r="N35" s="6"/>
      <c r="O35" s="51"/>
      <c r="P35" s="6"/>
      <c r="Q35" s="51"/>
      <c r="R35" s="6"/>
      <c r="S35" s="51"/>
      <c r="T35" s="6"/>
      <c r="U35" s="16">
        <f>COUNT(G35,I35,K35,M35,O35,Q35)</f>
        <v>1</v>
      </c>
      <c r="V35" s="16" t="e">
        <f>IF(OR(#REF!="FBI",#REF!="FBE",#REF!="FSI",#REF!="FSE"),100/AVERAGE(G35,I35,K35,M35,O35,Q35),AVERAGE(G35,I35,K35,M35,O35,Q35,X35,Y35,Z35,AA35,AB35,AC35))</f>
        <v>#REF!</v>
      </c>
      <c r="X35" s="16" t="e">
        <f>IF(OR(#REF!="NEX",#REF!="NIN",#REF!="NNO"),G35*60+H35,"")</f>
        <v>#REF!</v>
      </c>
      <c r="Y35" s="16" t="e">
        <f>IF(OR(#REF!="NEX",#REF!="NIN",#REF!="NNO"),I35*60+J35,"")</f>
        <v>#REF!</v>
      </c>
      <c r="Z35" s="16" t="e">
        <f>IF(OR(#REF!="NEX",#REF!="NIN",#REF!="NNO"),K35*60+L35,"")</f>
        <v>#REF!</v>
      </c>
      <c r="AA35" s="16" t="e">
        <f>IF(OR(#REF!="NEX",#REF!="NIN",#REF!="NNO"),M35*60+N35,"")</f>
        <v>#REF!</v>
      </c>
      <c r="AB35" s="16" t="e">
        <f>IF(OR(#REF!="NEX",#REF!="NIN",#REF!="NNO"),O35*60+P35,"")</f>
        <v>#REF!</v>
      </c>
      <c r="AC35" s="16" t="e">
        <f>IF(OR(#REF!="NEX",#REF!="NIN",#REF!="NNO"),Q35*60+R35,"")</f>
        <v>#REF!</v>
      </c>
    </row>
    <row r="36" spans="1:29" ht="20.100000000000001" customHeight="1">
      <c r="A36" s="7"/>
      <c r="B36" s="9" t="s">
        <v>55</v>
      </c>
      <c r="C36" s="9" t="s">
        <v>18</v>
      </c>
      <c r="D36" s="28" t="s">
        <v>80</v>
      </c>
      <c r="E36" s="9" t="s">
        <v>19</v>
      </c>
      <c r="F36" s="9" t="s">
        <v>51</v>
      </c>
      <c r="G36" s="10"/>
      <c r="H36" s="11"/>
      <c r="I36" s="12"/>
      <c r="J36" s="6"/>
      <c r="K36" s="51"/>
      <c r="L36" s="6"/>
      <c r="M36" s="51"/>
      <c r="N36" s="6"/>
      <c r="O36" s="51"/>
      <c r="P36" s="6"/>
      <c r="Q36" s="51"/>
      <c r="R36" s="6"/>
      <c r="S36" s="51"/>
      <c r="T36" s="6"/>
      <c r="U36" s="16">
        <f>COUNT(G36,I36,K36,M36,O36,Q36)</f>
        <v>0</v>
      </c>
      <c r="V36" s="16" t="e">
        <f>IF(OR(#REF!="FBI",#REF!="FBE",#REF!="FSI",#REF!="FSE"),100/AVERAGE(G36,I36,K36,M36,O36,Q36),AVERAGE(G36,I36,K36,M36,O36,Q36,X36,Y36,Z36,AA36,AB36,AC36))</f>
        <v>#REF!</v>
      </c>
      <c r="X36" s="16" t="e">
        <f>IF(OR(#REF!="NEX",#REF!="NIN",#REF!="NNO"),G36*60+H36,"")</f>
        <v>#REF!</v>
      </c>
      <c r="Y36" s="16" t="e">
        <f>IF(OR(#REF!="NEX",#REF!="NIN",#REF!="NNO"),I36*60+J36,"")</f>
        <v>#REF!</v>
      </c>
      <c r="Z36" s="16" t="e">
        <f>IF(OR(#REF!="NEX",#REF!="NIN",#REF!="NNO"),K36*60+L36,"")</f>
        <v>#REF!</v>
      </c>
      <c r="AA36" s="16" t="e">
        <f>IF(OR(#REF!="NEX",#REF!="NIN",#REF!="NNO"),M36*60+N36,"")</f>
        <v>#REF!</v>
      </c>
      <c r="AB36" s="16" t="e">
        <f>IF(OR(#REF!="NEX",#REF!="NIN",#REF!="NNO"),O36*60+P36,"")</f>
        <v>#REF!</v>
      </c>
      <c r="AC36" s="16" t="e">
        <f>IF(OR(#REF!="NEX",#REF!="NIN",#REF!="NNO"),Q36*60+R36,"")</f>
        <v>#REF!</v>
      </c>
    </row>
    <row r="37" spans="1:29" ht="20.100000000000001" customHeight="1">
      <c r="A37" s="7"/>
      <c r="B37" s="9" t="s">
        <v>57</v>
      </c>
      <c r="C37" s="9" t="s">
        <v>18</v>
      </c>
      <c r="D37" s="28" t="s">
        <v>80</v>
      </c>
      <c r="E37" s="9" t="s">
        <v>19</v>
      </c>
      <c r="F37" s="9" t="s">
        <v>23</v>
      </c>
      <c r="G37" s="21"/>
      <c r="H37" s="22"/>
      <c r="I37" s="14"/>
      <c r="J37" s="15"/>
      <c r="K37" s="54">
        <v>25.19</v>
      </c>
      <c r="L37" s="15"/>
      <c r="M37" s="52"/>
      <c r="N37" s="13"/>
      <c r="O37" s="52"/>
      <c r="P37" s="13"/>
      <c r="Q37" s="52"/>
      <c r="R37" s="13"/>
      <c r="S37" s="52"/>
      <c r="T37" s="13"/>
      <c r="U37" s="16">
        <f>COUNT(G37,I37,K37,M37,O37,Q37)</f>
        <v>1</v>
      </c>
      <c r="V37" s="16" t="e">
        <f>IF(OR(#REF!="FBI",#REF!="FBE",#REF!="FSI",#REF!="FSE"),100/AVERAGE(G37,I37,K37,M37,O37,Q37),AVERAGE(G37,I37,K37,M37,O37,Q37,X37,Y37,Z37,AA37,AB37,AC37))</f>
        <v>#REF!</v>
      </c>
      <c r="X37" s="16" t="e">
        <f>IF(OR(#REF!="NEX",#REF!="NIN",#REF!="NNO"),G37*60+H37,"")</f>
        <v>#REF!</v>
      </c>
      <c r="Y37" s="16" t="e">
        <f>IF(OR(#REF!="NEX",#REF!="NIN",#REF!="NNO"),I37*60+J37,"")</f>
        <v>#REF!</v>
      </c>
      <c r="Z37" s="16" t="e">
        <f>IF(OR(#REF!="NEX",#REF!="NIN",#REF!="NNO"),K37*60+L37,"")</f>
        <v>#REF!</v>
      </c>
      <c r="AA37" s="16" t="e">
        <f>IF(OR(#REF!="NEX",#REF!="NIN",#REF!="NNO"),M37*60+N37,"")</f>
        <v>#REF!</v>
      </c>
      <c r="AB37" s="16" t="e">
        <f>IF(OR(#REF!="NEX",#REF!="NIN",#REF!="NNO"),O37*60+P37,"")</f>
        <v>#REF!</v>
      </c>
      <c r="AC37" s="16" t="e">
        <f>IF(OR(#REF!="NEX",#REF!="NIN",#REF!="NNO"),Q37*60+R37,"")</f>
        <v>#REF!</v>
      </c>
    </row>
    <row r="38" spans="1:29" ht="20.100000000000001" customHeight="1">
      <c r="A38" s="7"/>
      <c r="B38" s="9" t="s">
        <v>58</v>
      </c>
      <c r="C38" s="9" t="s">
        <v>18</v>
      </c>
      <c r="D38" s="28" t="s">
        <v>80</v>
      </c>
      <c r="E38" s="9" t="s">
        <v>22</v>
      </c>
      <c r="F38" s="9" t="s">
        <v>20</v>
      </c>
      <c r="G38" s="21"/>
      <c r="H38" s="22"/>
      <c r="I38" s="20"/>
      <c r="J38" s="6"/>
      <c r="K38" s="51">
        <v>29.47</v>
      </c>
      <c r="L38" s="6"/>
      <c r="M38" s="52"/>
      <c r="N38" s="13"/>
      <c r="O38" s="52"/>
      <c r="P38" s="13"/>
      <c r="Q38" s="52"/>
      <c r="R38" s="13"/>
      <c r="S38" s="52"/>
      <c r="T38" s="13"/>
      <c r="U38" s="16">
        <f>COUNT(G38,I38,K38,M38,O38,Q38)</f>
        <v>1</v>
      </c>
      <c r="V38" s="16" t="e">
        <f>IF(OR(#REF!="FBI",#REF!="FBE",#REF!="FSI",#REF!="FSE"),100/AVERAGE(G38,I38,K38,M38,O38,Q38),AVERAGE(G38,I38,K38,M38,O38,Q38,X38,Y38,Z38,AA38,AB38,AC38))</f>
        <v>#REF!</v>
      </c>
      <c r="X38" s="16" t="e">
        <f>IF(OR(#REF!="NEX",#REF!="NIN",#REF!="NNO"),G38*60+H38,"")</f>
        <v>#REF!</v>
      </c>
      <c r="Y38" s="16" t="e">
        <f>IF(OR(#REF!="NEX",#REF!="NIN",#REF!="NNO"),I38*60+J38,"")</f>
        <v>#REF!</v>
      </c>
      <c r="Z38" s="16" t="e">
        <f>IF(OR(#REF!="NEX",#REF!="NIN",#REF!="NNO"),K38*60+L38,"")</f>
        <v>#REF!</v>
      </c>
      <c r="AA38" s="16" t="e">
        <f>IF(OR(#REF!="NEX",#REF!="NIN",#REF!="NNO"),M38*60+N38,"")</f>
        <v>#REF!</v>
      </c>
      <c r="AB38" s="16" t="e">
        <f>IF(OR(#REF!="NEX",#REF!="NIN",#REF!="NNO"),O38*60+P38,"")</f>
        <v>#REF!</v>
      </c>
      <c r="AC38" s="16" t="e">
        <f>IF(OR(#REF!="NEX",#REF!="NIN",#REF!="NNO"),Q38*60+R38,"")</f>
        <v>#REF!</v>
      </c>
    </row>
    <row r="39" spans="1:29" ht="20.100000000000001" customHeight="1">
      <c r="A39" s="7"/>
      <c r="B39" s="9" t="s">
        <v>58</v>
      </c>
      <c r="C39" s="9" t="s">
        <v>18</v>
      </c>
      <c r="D39" s="28" t="s">
        <v>80</v>
      </c>
      <c r="E39" s="9" t="s">
        <v>22</v>
      </c>
      <c r="F39" s="9" t="s">
        <v>59</v>
      </c>
      <c r="G39" s="10"/>
      <c r="H39" s="11"/>
      <c r="I39" s="14"/>
      <c r="J39" s="15"/>
      <c r="K39" s="56">
        <v>11</v>
      </c>
      <c r="L39" s="4">
        <v>27</v>
      </c>
      <c r="M39" s="52"/>
      <c r="N39" s="13"/>
      <c r="O39" s="52"/>
      <c r="P39" s="13"/>
      <c r="Q39" s="52"/>
      <c r="R39" s="13"/>
      <c r="S39" s="52"/>
      <c r="T39" s="13"/>
      <c r="U39" s="16">
        <f>COUNT(G39,I39,K39,M39,O39,Q39)</f>
        <v>1</v>
      </c>
      <c r="V39" s="16" t="e">
        <f>IF(OR(#REF!="FBI",#REF!="FBE",#REF!="FSI",#REF!="FSE"),100/AVERAGE(G39,I39,K39,M39,O39,Q39),AVERAGE(G39,I39,K39,M39,O39,Q39,X39,Y39,Z39,AA39,AB39,AC39))</f>
        <v>#REF!</v>
      </c>
      <c r="X39" s="16" t="e">
        <f>IF(OR(#REF!="NEX",#REF!="NIN",#REF!="NNO"),G39*60+H39,"")</f>
        <v>#REF!</v>
      </c>
      <c r="Y39" s="16" t="e">
        <f>IF(OR(#REF!="NEX",#REF!="NIN",#REF!="NNO"),I39*60+J39,"")</f>
        <v>#REF!</v>
      </c>
      <c r="Z39" s="16" t="e">
        <f>IF(OR(#REF!="NEX",#REF!="NIN",#REF!="NNO"),K39*60+L39,"")</f>
        <v>#REF!</v>
      </c>
      <c r="AA39" s="16" t="e">
        <f>IF(OR(#REF!="NEX",#REF!="NIN",#REF!="NNO"),M39*60+N39,"")</f>
        <v>#REF!</v>
      </c>
      <c r="AB39" s="16" t="e">
        <f>IF(OR(#REF!="NEX",#REF!="NIN",#REF!="NNO"),O39*60+P39,"")</f>
        <v>#REF!</v>
      </c>
      <c r="AC39" s="16" t="e">
        <f>IF(OR(#REF!="NEX",#REF!="NIN",#REF!="NNO"),Q39*60+R39,"")</f>
        <v>#REF!</v>
      </c>
    </row>
    <row r="40" spans="1:29" ht="20.100000000000001" customHeight="1">
      <c r="A40" s="7"/>
      <c r="B40" s="9" t="s">
        <v>60</v>
      </c>
      <c r="C40" s="9" t="s">
        <v>18</v>
      </c>
      <c r="D40" s="28" t="s">
        <v>80</v>
      </c>
      <c r="E40" s="9" t="s">
        <v>22</v>
      </c>
      <c r="F40" s="9" t="s">
        <v>20</v>
      </c>
      <c r="G40" s="10"/>
      <c r="H40" s="11"/>
      <c r="I40" s="12"/>
      <c r="J40" s="13"/>
      <c r="K40" s="52">
        <v>24.5</v>
      </c>
      <c r="L40" s="13"/>
      <c r="M40" s="52"/>
      <c r="N40" s="13"/>
      <c r="O40" s="52"/>
      <c r="P40" s="13"/>
      <c r="Q40" s="52"/>
      <c r="R40" s="13"/>
      <c r="S40" s="52"/>
      <c r="T40" s="13"/>
      <c r="U40" s="16">
        <f>COUNT(G40,I40,K40,M40,O40,Q40)</f>
        <v>1</v>
      </c>
      <c r="V40" s="16" t="e">
        <f>IF(OR(#REF!="FBI",#REF!="FBE",#REF!="FSI",#REF!="FSE"),100/AVERAGE(G40,I40,K40,M40,O40,Q40),AVERAGE(G40,I40,K40,M40,O40,Q40,X40,Y40,Z40,AA40,AB40,AC40))</f>
        <v>#REF!</v>
      </c>
      <c r="X40" s="16" t="e">
        <f>IF(OR(#REF!="NEX",#REF!="NIN",#REF!="NNO"),G40*60+H40,"")</f>
        <v>#REF!</v>
      </c>
      <c r="Y40" s="16" t="e">
        <f>IF(OR(#REF!="NEX",#REF!="NIN",#REF!="NNO"),I40*60+J40,"")</f>
        <v>#REF!</v>
      </c>
      <c r="Z40" s="16" t="e">
        <f>IF(OR(#REF!="NEX",#REF!="NIN",#REF!="NNO"),K40*60+L40,"")</f>
        <v>#REF!</v>
      </c>
      <c r="AA40" s="16" t="e">
        <f>IF(OR(#REF!="NEX",#REF!="NIN",#REF!="NNO"),M40*60+N40,"")</f>
        <v>#REF!</v>
      </c>
      <c r="AB40" s="16" t="e">
        <f>IF(OR(#REF!="NEX",#REF!="NIN",#REF!="NNO"),O40*60+P40,"")</f>
        <v>#REF!</v>
      </c>
      <c r="AC40" s="16" t="e">
        <f>IF(OR(#REF!="NEX",#REF!="NIN",#REF!="NNO"),Q40*60+R40,"")</f>
        <v>#REF!</v>
      </c>
    </row>
    <row r="41" spans="1:29" ht="20.100000000000001" customHeight="1">
      <c r="A41" s="7"/>
      <c r="B41" s="9" t="s">
        <v>61</v>
      </c>
      <c r="C41" s="9" t="s">
        <v>18</v>
      </c>
      <c r="D41" s="28" t="s">
        <v>80</v>
      </c>
      <c r="E41" s="9" t="s">
        <v>22</v>
      </c>
      <c r="F41" s="9" t="s">
        <v>20</v>
      </c>
      <c r="G41" s="21"/>
      <c r="H41" s="22"/>
      <c r="I41" s="14"/>
      <c r="J41" s="15"/>
      <c r="K41" s="54">
        <v>29.47</v>
      </c>
      <c r="L41" s="15"/>
      <c r="M41" s="52"/>
      <c r="N41" s="13"/>
      <c r="O41" s="52"/>
      <c r="P41" s="13"/>
      <c r="Q41" s="52"/>
      <c r="R41" s="13"/>
      <c r="S41" s="52"/>
      <c r="T41" s="13"/>
      <c r="U41" s="16">
        <f>COUNT(G41,I41,K41,M41,O41,Q41)</f>
        <v>1</v>
      </c>
      <c r="V41" s="16" t="e">
        <f>IF(OR(#REF!="FBI",#REF!="FBE",#REF!="FSI",#REF!="FSE"),100/AVERAGE(G41,I41,K41,M41,O41,Q41),AVERAGE(G41,I41,K41,M41,O41,Q41,X41,Y41,Z41,AA41,AB41,AC41))</f>
        <v>#REF!</v>
      </c>
      <c r="X41" s="16" t="e">
        <f>IF(OR(#REF!="NEX",#REF!="NIN",#REF!="NNO"),G41*60+H41,"")</f>
        <v>#REF!</v>
      </c>
      <c r="Y41" s="16" t="e">
        <f>IF(OR(#REF!="NEX",#REF!="NIN",#REF!="NNO"),I41*60+J41,"")</f>
        <v>#REF!</v>
      </c>
      <c r="Z41" s="16" t="e">
        <f>IF(OR(#REF!="NEX",#REF!="NIN",#REF!="NNO"),K41*60+L41,"")</f>
        <v>#REF!</v>
      </c>
      <c r="AA41" s="16" t="e">
        <f>IF(OR(#REF!="NEX",#REF!="NIN",#REF!="NNO"),M41*60+N41,"")</f>
        <v>#REF!</v>
      </c>
      <c r="AB41" s="16" t="e">
        <f>IF(OR(#REF!="NEX",#REF!="NIN",#REF!="NNO"),O41*60+P41,"")</f>
        <v>#REF!</v>
      </c>
      <c r="AC41" s="16" t="e">
        <f>IF(OR(#REF!="NEX",#REF!="NIN",#REF!="NNO"),Q41*60+R41,"")</f>
        <v>#REF!</v>
      </c>
    </row>
    <row r="42" spans="1:29" ht="20.100000000000001" customHeight="1">
      <c r="A42" s="7"/>
      <c r="B42" s="9" t="s">
        <v>62</v>
      </c>
      <c r="C42" s="9" t="s">
        <v>18</v>
      </c>
      <c r="D42" s="28" t="s">
        <v>80</v>
      </c>
      <c r="E42" s="9" t="s">
        <v>19</v>
      </c>
      <c r="F42" s="9" t="s">
        <v>27</v>
      </c>
      <c r="G42" s="21"/>
      <c r="H42" s="22"/>
      <c r="I42" s="20"/>
      <c r="J42" s="6"/>
      <c r="K42" s="51">
        <v>25.75</v>
      </c>
      <c r="L42" s="6"/>
      <c r="M42" s="51"/>
      <c r="N42" s="6"/>
      <c r="O42" s="51"/>
      <c r="P42" s="6"/>
      <c r="Q42" s="51"/>
      <c r="R42" s="6"/>
      <c r="S42" s="51"/>
      <c r="T42" s="6"/>
      <c r="U42" s="16">
        <f>COUNT(G42,I42,K42,M42,O42,Q42)</f>
        <v>1</v>
      </c>
      <c r="V42" s="16" t="e">
        <f>IF(OR(#REF!="FBI",#REF!="FBE",#REF!="FSI",#REF!="FSE"),100/AVERAGE(G42,I42,K42,M42,O42,Q42),AVERAGE(G42,I42,K42,M42,O42,Q42,X42,Y42,Z42,AA42,AB42,AC42))</f>
        <v>#REF!</v>
      </c>
      <c r="X42" s="16" t="e">
        <f>IF(OR(#REF!="NEX",#REF!="NIN",#REF!="NNO"),G42*60+H42,"")</f>
        <v>#REF!</v>
      </c>
      <c r="Y42" s="16" t="e">
        <f>IF(OR(#REF!="NEX",#REF!="NIN",#REF!="NNO"),I42*60+J42,"")</f>
        <v>#REF!</v>
      </c>
      <c r="Z42" s="16" t="e">
        <f>IF(OR(#REF!="NEX",#REF!="NIN",#REF!="NNO"),K42*60+L42,"")</f>
        <v>#REF!</v>
      </c>
      <c r="AA42" s="16" t="e">
        <f>IF(OR(#REF!="NEX",#REF!="NIN",#REF!="NNO"),M42*60+N42,"")</f>
        <v>#REF!</v>
      </c>
      <c r="AB42" s="16" t="e">
        <f>IF(OR(#REF!="NEX",#REF!="NIN",#REF!="NNO"),O42*60+P42,"")</f>
        <v>#REF!</v>
      </c>
      <c r="AC42" s="16" t="e">
        <f>IF(OR(#REF!="NEX",#REF!="NIN",#REF!="NNO"),Q42*60+R42,"")</f>
        <v>#REF!</v>
      </c>
    </row>
    <row r="43" spans="1:29" ht="20.100000000000001" customHeight="1">
      <c r="A43" s="7"/>
      <c r="B43" s="9" t="s">
        <v>63</v>
      </c>
      <c r="C43" s="9" t="s">
        <v>18</v>
      </c>
      <c r="D43" s="28" t="s">
        <v>80</v>
      </c>
      <c r="E43" s="9" t="s">
        <v>19</v>
      </c>
      <c r="F43" s="9" t="s">
        <v>51</v>
      </c>
      <c r="G43" s="17"/>
      <c r="H43" s="2"/>
      <c r="I43" s="18"/>
      <c r="J43" s="3"/>
      <c r="K43" s="53"/>
      <c r="L43" s="3"/>
      <c r="M43" s="53"/>
      <c r="N43" s="3"/>
      <c r="O43" s="53"/>
      <c r="P43" s="3"/>
      <c r="Q43" s="53"/>
      <c r="R43" s="3"/>
      <c r="S43" s="51"/>
      <c r="T43" s="6"/>
      <c r="U43" s="16">
        <f>COUNT(G43,I43,K43,M43,O43,Q43)</f>
        <v>0</v>
      </c>
      <c r="V43" s="16" t="e">
        <f>IF(OR(#REF!="FBI",#REF!="FBE",#REF!="FSI",#REF!="FSE"),100/AVERAGE(G43,I43,K43,M43,O43,Q43),AVERAGE(G43,I43,K43,M43,O43,Q43,X43,Y43,Z43,AA43,AB43,AC43))</f>
        <v>#REF!</v>
      </c>
      <c r="X43" s="16" t="e">
        <f>IF(OR(#REF!="NEX",#REF!="NIN",#REF!="NNO"),G43*60+H43,"")</f>
        <v>#REF!</v>
      </c>
      <c r="Y43" s="16" t="e">
        <f>IF(OR(#REF!="NEX",#REF!="NIN",#REF!="NNO"),I43*60+J43,"")</f>
        <v>#REF!</v>
      </c>
      <c r="Z43" s="16" t="e">
        <f>IF(OR(#REF!="NEX",#REF!="NIN",#REF!="NNO"),K43*60+L43,"")</f>
        <v>#REF!</v>
      </c>
      <c r="AA43" s="16" t="e">
        <f>IF(OR(#REF!="NEX",#REF!="NIN",#REF!="NNO"),M43*60+N43,"")</f>
        <v>#REF!</v>
      </c>
      <c r="AB43" s="16" t="e">
        <f>IF(OR(#REF!="NEX",#REF!="NIN",#REF!="NNO"),O43*60+P43,"")</f>
        <v>#REF!</v>
      </c>
      <c r="AC43" s="16" t="e">
        <f>IF(OR(#REF!="NEX",#REF!="NIN",#REF!="NNO"),Q43*60+R43,"")</f>
        <v>#REF!</v>
      </c>
    </row>
    <row r="44" spans="1:29" ht="20.100000000000001" customHeight="1">
      <c r="A44" s="7"/>
      <c r="B44" s="9" t="s">
        <v>64</v>
      </c>
      <c r="C44" s="9" t="s">
        <v>18</v>
      </c>
      <c r="D44" s="28" t="s">
        <v>80</v>
      </c>
      <c r="E44" s="9" t="s">
        <v>22</v>
      </c>
      <c r="F44" s="9" t="s">
        <v>20</v>
      </c>
      <c r="G44" s="21"/>
      <c r="H44" s="22"/>
      <c r="I44" s="12"/>
      <c r="J44" s="13"/>
      <c r="K44" s="52">
        <v>26.22</v>
      </c>
      <c r="L44" s="13"/>
      <c r="M44" s="52"/>
      <c r="N44" s="6"/>
      <c r="O44" s="51"/>
      <c r="P44" s="6"/>
      <c r="Q44" s="51"/>
      <c r="R44" s="6"/>
      <c r="S44" s="51"/>
      <c r="T44" s="6"/>
      <c r="U44" s="16">
        <f>COUNT(G44,I44,K44,M44,O44,Q44)</f>
        <v>1</v>
      </c>
      <c r="V44" s="16" t="e">
        <f>IF(OR(#REF!="FBI",#REF!="FBE",#REF!="FSI",#REF!="FSE"),100/AVERAGE(G44,I44,K44,M44,O44,Q44),AVERAGE(G44,I44,K44,M44,O44,Q44,X44,Y44,Z44,AA44,AB44,AC44))</f>
        <v>#REF!</v>
      </c>
      <c r="X44" s="16" t="e">
        <f>IF(OR(#REF!="NEX",#REF!="NIN",#REF!="NNO"),G44*60+H44,"")</f>
        <v>#REF!</v>
      </c>
      <c r="Y44" s="16" t="e">
        <f>IF(OR(#REF!="NEX",#REF!="NIN",#REF!="NNO"),I44*60+J44,"")</f>
        <v>#REF!</v>
      </c>
      <c r="Z44" s="16" t="e">
        <f>IF(OR(#REF!="NEX",#REF!="NIN",#REF!="NNO"),K44*60+L44,"")</f>
        <v>#REF!</v>
      </c>
      <c r="AA44" s="16" t="e">
        <f>IF(OR(#REF!="NEX",#REF!="NIN",#REF!="NNO"),M44*60+N44,"")</f>
        <v>#REF!</v>
      </c>
      <c r="AB44" s="16" t="e">
        <f>IF(OR(#REF!="NEX",#REF!="NIN",#REF!="NNO"),O44*60+P44,"")</f>
        <v>#REF!</v>
      </c>
      <c r="AC44" s="16" t="e">
        <f>IF(OR(#REF!="NEX",#REF!="NIN",#REF!="NNO"),Q44*60+R44,"")</f>
        <v>#REF!</v>
      </c>
    </row>
    <row r="45" spans="1:29" ht="20.100000000000001" customHeight="1">
      <c r="A45" s="7"/>
      <c r="B45" s="9" t="s">
        <v>65</v>
      </c>
      <c r="C45" s="9" t="s">
        <v>18</v>
      </c>
      <c r="D45" s="28" t="s">
        <v>80</v>
      </c>
      <c r="E45" s="9" t="s">
        <v>22</v>
      </c>
      <c r="F45" s="9" t="s">
        <v>31</v>
      </c>
      <c r="G45" s="21"/>
      <c r="H45" s="22"/>
      <c r="I45" s="12"/>
      <c r="J45" s="13"/>
      <c r="K45" s="52">
        <v>30.04</v>
      </c>
      <c r="L45" s="13"/>
      <c r="M45" s="51"/>
      <c r="N45" s="6"/>
      <c r="O45" s="51"/>
      <c r="P45" s="6"/>
      <c r="Q45" s="51"/>
      <c r="R45" s="6"/>
      <c r="S45" s="51"/>
      <c r="T45" s="6"/>
      <c r="U45" s="16">
        <f>COUNT(G45,I45,K45,M45,O45,Q45)</f>
        <v>1</v>
      </c>
      <c r="V45" s="16" t="e">
        <f>IF(OR(#REF!="FBI",#REF!="FBE",#REF!="FSI",#REF!="FSE"),100/AVERAGE(G45,I45,K45,M45,O45,Q45),AVERAGE(G45,I45,K45,M45,O45,Q45,X45,Y45,Z45,AA45,AB45,AC45))</f>
        <v>#REF!</v>
      </c>
      <c r="X45" s="16" t="e">
        <f>IF(OR(#REF!="NEX",#REF!="NIN",#REF!="NNO"),G45*60+H45,"")</f>
        <v>#REF!</v>
      </c>
      <c r="Y45" s="16" t="e">
        <f>IF(OR(#REF!="NEX",#REF!="NIN",#REF!="NNO"),I45*60+J45,"")</f>
        <v>#REF!</v>
      </c>
      <c r="Z45" s="16" t="e">
        <f>IF(OR(#REF!="NEX",#REF!="NIN",#REF!="NNO"),K45*60+L45,"")</f>
        <v>#REF!</v>
      </c>
      <c r="AA45" s="16" t="e">
        <f>IF(OR(#REF!="NEX",#REF!="NIN",#REF!="NNO"),M45*60+N45,"")</f>
        <v>#REF!</v>
      </c>
      <c r="AB45" s="16" t="e">
        <f>IF(OR(#REF!="NEX",#REF!="NIN",#REF!="NNO"),O45*60+P45,"")</f>
        <v>#REF!</v>
      </c>
      <c r="AC45" s="16" t="e">
        <f>IF(OR(#REF!="NEX",#REF!="NIN",#REF!="NNO"),Q45*60+R45,"")</f>
        <v>#REF!</v>
      </c>
    </row>
    <row r="46" spans="1:29" ht="20.100000000000001" customHeight="1">
      <c r="A46" s="7"/>
      <c r="B46" s="9" t="s">
        <v>66</v>
      </c>
      <c r="C46" s="9" t="s">
        <v>18</v>
      </c>
      <c r="D46" s="28" t="s">
        <v>80</v>
      </c>
      <c r="E46" s="9" t="s">
        <v>19</v>
      </c>
      <c r="F46" s="9" t="s">
        <v>23</v>
      </c>
      <c r="G46" s="26"/>
      <c r="H46" s="27"/>
      <c r="I46" s="20"/>
      <c r="J46" s="6"/>
      <c r="K46" s="51">
        <v>29.94</v>
      </c>
      <c r="L46" s="6"/>
      <c r="M46" s="51"/>
      <c r="N46" s="6"/>
      <c r="O46" s="51"/>
      <c r="P46" s="6"/>
      <c r="Q46" s="51"/>
      <c r="R46" s="6"/>
      <c r="S46" s="51"/>
      <c r="T46" s="6"/>
      <c r="U46" s="16">
        <f>COUNT(G46,I46,K46,M46,O46,Q46)</f>
        <v>1</v>
      </c>
      <c r="V46" s="16" t="e">
        <f>IF(OR(#REF!="FBI",#REF!="FBE",#REF!="FSI",#REF!="FSE"),100/AVERAGE(G46,I46,K46,M46,O46,Q46),AVERAGE(G46,I46,K46,M46,O46,Q46,X46,Y46,Z46,AA46,AB46,AC46))</f>
        <v>#REF!</v>
      </c>
      <c r="X46" s="16" t="e">
        <f>IF(OR(#REF!="NEX",#REF!="NIN",#REF!="NNO"),G46*60+H46,"")</f>
        <v>#REF!</v>
      </c>
      <c r="Y46" s="16" t="e">
        <f>IF(OR(#REF!="NEX",#REF!="NIN",#REF!="NNO"),I46*60+J46,"")</f>
        <v>#REF!</v>
      </c>
      <c r="Z46" s="16" t="e">
        <f>IF(OR(#REF!="NEX",#REF!="NIN",#REF!="NNO"),K46*60+L46,"")</f>
        <v>#REF!</v>
      </c>
      <c r="AA46" s="16" t="e">
        <f>IF(OR(#REF!="NEX",#REF!="NIN",#REF!="NNO"),M46*60+N46,"")</f>
        <v>#REF!</v>
      </c>
      <c r="AB46" s="16" t="e">
        <f>IF(OR(#REF!="NEX",#REF!="NIN",#REF!="NNO"),O46*60+P46,"")</f>
        <v>#REF!</v>
      </c>
      <c r="AC46" s="16" t="e">
        <f>IF(OR(#REF!="NEX",#REF!="NIN",#REF!="NNO"),Q46*60+R46,"")</f>
        <v>#REF!</v>
      </c>
    </row>
    <row r="47" spans="1:29" ht="20.100000000000001" customHeight="1">
      <c r="A47" s="7"/>
      <c r="B47" s="9" t="s">
        <v>67</v>
      </c>
      <c r="C47" s="9" t="s">
        <v>18</v>
      </c>
      <c r="D47" s="28" t="s">
        <v>80</v>
      </c>
      <c r="E47" s="9" t="s">
        <v>19</v>
      </c>
      <c r="F47" s="9" t="s">
        <v>35</v>
      </c>
      <c r="G47" s="23"/>
      <c r="H47" s="1"/>
      <c r="I47" s="18"/>
      <c r="J47" s="3"/>
      <c r="K47" s="52">
        <v>17</v>
      </c>
      <c r="L47" s="3"/>
      <c r="M47" s="53"/>
      <c r="N47" s="3"/>
      <c r="O47" s="53"/>
      <c r="P47" s="3"/>
      <c r="Q47" s="53"/>
      <c r="R47" s="3"/>
      <c r="S47" s="53"/>
      <c r="T47" s="3"/>
      <c r="U47" s="16">
        <f>COUNT(G47,I47,K47,M47,O47,Q47)</f>
        <v>1</v>
      </c>
      <c r="V47" s="16" t="e">
        <f>IF(OR(#REF!="FBI",#REF!="FBE",#REF!="FSI",#REF!="FSE"),100/AVERAGE(G47,I47,K47,M47,O47,Q47),AVERAGE(G47,I47,K47,M47,O47,Q47,X47,Y47,Z47,AA47,AB47,AC47))</f>
        <v>#REF!</v>
      </c>
      <c r="X47" s="16" t="e">
        <f>IF(OR(#REF!="NEX",#REF!="NIN",#REF!="NNO"),G47*60+H47,"")</f>
        <v>#REF!</v>
      </c>
      <c r="Y47" s="16" t="e">
        <f>IF(OR(#REF!="NEX",#REF!="NIN",#REF!="NNO"),I47*60+J47,"")</f>
        <v>#REF!</v>
      </c>
      <c r="Z47" s="16" t="e">
        <f>IF(OR(#REF!="NEX",#REF!="NIN",#REF!="NNO"),K47*60+L47,"")</f>
        <v>#REF!</v>
      </c>
      <c r="AA47" s="16" t="e">
        <f>IF(OR(#REF!="NEX",#REF!="NIN",#REF!="NNO"),M47*60+N47,"")</f>
        <v>#REF!</v>
      </c>
      <c r="AB47" s="16" t="e">
        <f>IF(OR(#REF!="NEX",#REF!="NIN",#REF!="NNO"),O47*60+P47,"")</f>
        <v>#REF!</v>
      </c>
      <c r="AC47" s="16" t="e">
        <f>IF(OR(#REF!="NEX",#REF!="NIN",#REF!="NNO"),Q47*60+R47,"")</f>
        <v>#REF!</v>
      </c>
    </row>
    <row r="48" spans="1:29" ht="20.100000000000001" customHeight="1">
      <c r="A48" s="7"/>
      <c r="B48" s="9" t="s">
        <v>67</v>
      </c>
      <c r="C48" s="9" t="s">
        <v>18</v>
      </c>
      <c r="D48" s="28" t="s">
        <v>80</v>
      </c>
      <c r="E48" s="9" t="s">
        <v>19</v>
      </c>
      <c r="F48" s="9" t="s">
        <v>20</v>
      </c>
      <c r="G48" s="21"/>
      <c r="H48" s="22"/>
      <c r="I48" s="12"/>
      <c r="J48" s="13"/>
      <c r="K48" s="52">
        <v>23.1</v>
      </c>
      <c r="L48" s="13"/>
      <c r="M48" s="52"/>
      <c r="N48" s="13"/>
      <c r="O48" s="52"/>
      <c r="P48" s="13"/>
      <c r="Q48" s="52"/>
      <c r="R48" s="13"/>
      <c r="S48" s="52"/>
      <c r="T48" s="13"/>
      <c r="U48" s="16">
        <f>COUNT(G48,I48,K48,M48,O48,Q48)</f>
        <v>1</v>
      </c>
      <c r="V48" s="16" t="e">
        <f>IF(OR(#REF!="FBI",#REF!="FBE",#REF!="FSI",#REF!="FSE"),100/AVERAGE(G48,I48,K48,M48,O48,Q48),AVERAGE(G48,I48,K48,M48,O48,Q48,X48,Y48,Z48,AA48,AB48,AC48))</f>
        <v>#REF!</v>
      </c>
      <c r="X48" s="16" t="e">
        <f>IF(OR(#REF!="NEX",#REF!="NIN",#REF!="NNO"),G48*60+H48,"")</f>
        <v>#REF!</v>
      </c>
      <c r="Y48" s="16" t="e">
        <f>IF(OR(#REF!="NEX",#REF!="NIN",#REF!="NNO"),I48*60+J48,"")</f>
        <v>#REF!</v>
      </c>
      <c r="Z48" s="16" t="e">
        <f>IF(OR(#REF!="NEX",#REF!="NIN",#REF!="NNO"),K48*60+L48,"")</f>
        <v>#REF!</v>
      </c>
      <c r="AA48" s="16" t="e">
        <f>IF(OR(#REF!="NEX",#REF!="NIN",#REF!="NNO"),M48*60+N48,"")</f>
        <v>#REF!</v>
      </c>
      <c r="AB48" s="16" t="e">
        <f>IF(OR(#REF!="NEX",#REF!="NIN",#REF!="NNO"),O48*60+P48,"")</f>
        <v>#REF!</v>
      </c>
      <c r="AC48" s="16" t="e">
        <f>IF(OR(#REF!="NEX",#REF!="NIN",#REF!="NNO"),Q48*60+R48,"")</f>
        <v>#REF!</v>
      </c>
    </row>
    <row r="49" spans="1:29" ht="20.100000000000001" customHeight="1">
      <c r="A49" s="7"/>
      <c r="B49" s="9" t="s">
        <v>68</v>
      </c>
      <c r="C49" s="9" t="s">
        <v>18</v>
      </c>
      <c r="D49" s="28" t="s">
        <v>80</v>
      </c>
      <c r="E49" s="9" t="s">
        <v>19</v>
      </c>
      <c r="F49" s="9" t="s">
        <v>35</v>
      </c>
      <c r="G49" s="10"/>
      <c r="H49" s="11"/>
      <c r="I49" s="20"/>
      <c r="J49" s="6"/>
      <c r="K49" s="52">
        <v>2</v>
      </c>
      <c r="L49" s="6"/>
      <c r="M49" s="54"/>
      <c r="N49" s="15"/>
      <c r="O49" s="54"/>
      <c r="P49" s="15"/>
      <c r="Q49" s="54"/>
      <c r="R49" s="15"/>
      <c r="S49" s="54"/>
      <c r="T49" s="15"/>
      <c r="U49" s="16">
        <f>COUNT(G49,I49,K49,M49,O49,Q49)</f>
        <v>1</v>
      </c>
      <c r="V49" s="16" t="e">
        <f>IF(OR(#REF!="FBI",#REF!="FBE",#REF!="FSI",#REF!="FSE"),100/AVERAGE(G49,I49,K49,M49,O49,Q49),AVERAGE(G49,I49,K49,M49,O49,Q49,X49,Y49,Z49,AA49,AB49,AC49))</f>
        <v>#REF!</v>
      </c>
      <c r="X49" s="16" t="e">
        <f>IF(OR(#REF!="NEX",#REF!="NIN",#REF!="NNO"),G49*60+H49,"")</f>
        <v>#REF!</v>
      </c>
      <c r="Y49" s="16" t="e">
        <f>IF(OR(#REF!="NEX",#REF!="NIN",#REF!="NNO"),I49*60+J49,"")</f>
        <v>#REF!</v>
      </c>
      <c r="Z49" s="16" t="e">
        <f>IF(OR(#REF!="NEX",#REF!="NIN",#REF!="NNO"),K49*60+L49,"")</f>
        <v>#REF!</v>
      </c>
      <c r="AA49" s="16" t="e">
        <f>IF(OR(#REF!="NEX",#REF!="NIN",#REF!="NNO"),M49*60+N49,"")</f>
        <v>#REF!</v>
      </c>
      <c r="AB49" s="16" t="e">
        <f>IF(OR(#REF!="NEX",#REF!="NIN",#REF!="NNO"),O49*60+P49,"")</f>
        <v>#REF!</v>
      </c>
      <c r="AC49" s="16" t="e">
        <f>IF(OR(#REF!="NEX",#REF!="NIN",#REF!="NNO"),Q49*60+R49,"")</f>
        <v>#REF!</v>
      </c>
    </row>
    <row r="50" spans="1:29" ht="20.100000000000001" customHeight="1">
      <c r="A50" s="7"/>
      <c r="B50" s="9" t="s">
        <v>68</v>
      </c>
      <c r="C50" s="9" t="s">
        <v>18</v>
      </c>
      <c r="D50" s="28" t="s">
        <v>80</v>
      </c>
      <c r="E50" s="9" t="s">
        <v>19</v>
      </c>
      <c r="F50" s="9" t="s">
        <v>20</v>
      </c>
      <c r="G50" s="21"/>
      <c r="H50" s="22"/>
      <c r="I50" s="12"/>
      <c r="J50" s="13"/>
      <c r="K50" s="52">
        <v>24.07</v>
      </c>
      <c r="L50" s="13"/>
      <c r="M50" s="52"/>
      <c r="N50" s="13"/>
      <c r="O50" s="52"/>
      <c r="P50" s="13"/>
      <c r="Q50" s="52"/>
      <c r="R50" s="13"/>
      <c r="S50" s="52"/>
      <c r="T50" s="13"/>
      <c r="U50" s="16">
        <f>COUNT(G50,I50,K50,M50,O50,Q50)</f>
        <v>1</v>
      </c>
      <c r="V50" s="16" t="e">
        <f>IF(OR(#REF!="FBI",#REF!="FBE",#REF!="FSI",#REF!="FSE"),100/AVERAGE(G50,I50,K50,M50,O50,Q50),AVERAGE(G50,I50,K50,M50,O50,Q50,X50,Y50,Z50,AA50,AB50,AC50))</f>
        <v>#REF!</v>
      </c>
      <c r="X50" s="16" t="e">
        <f>IF(OR(#REF!="NEX",#REF!="NIN",#REF!="NNO"),G50*60+H50,"")</f>
        <v>#REF!</v>
      </c>
      <c r="Y50" s="16" t="e">
        <f>IF(OR(#REF!="NEX",#REF!="NIN",#REF!="NNO"),I50*60+J50,"")</f>
        <v>#REF!</v>
      </c>
      <c r="Z50" s="16" t="e">
        <f>IF(OR(#REF!="NEX",#REF!="NIN",#REF!="NNO"),K50*60+L50,"")</f>
        <v>#REF!</v>
      </c>
      <c r="AA50" s="16" t="e">
        <f>IF(OR(#REF!="NEX",#REF!="NIN",#REF!="NNO"),M50*60+N50,"")</f>
        <v>#REF!</v>
      </c>
      <c r="AB50" s="16" t="e">
        <f>IF(OR(#REF!="NEX",#REF!="NIN",#REF!="NNO"),O50*60+P50,"")</f>
        <v>#REF!</v>
      </c>
      <c r="AC50" s="16" t="e">
        <f>IF(OR(#REF!="NEX",#REF!="NIN",#REF!="NNO"),Q50*60+R50,"")</f>
        <v>#REF!</v>
      </c>
    </row>
    <row r="51" spans="1:29" ht="20.100000000000001" customHeight="1">
      <c r="A51" s="7"/>
      <c r="B51" s="9" t="s">
        <v>745</v>
      </c>
      <c r="C51" s="9" t="s">
        <v>18</v>
      </c>
      <c r="D51" s="9" t="s">
        <v>80</v>
      </c>
      <c r="E51" s="9" t="s">
        <v>19</v>
      </c>
      <c r="F51" s="9" t="s">
        <v>27</v>
      </c>
      <c r="G51" s="10"/>
      <c r="H51" s="11"/>
      <c r="I51" s="20"/>
      <c r="J51" s="6"/>
      <c r="K51" s="51"/>
      <c r="L51" s="6"/>
      <c r="M51" s="51"/>
      <c r="N51" s="6"/>
      <c r="O51" s="51"/>
      <c r="P51" s="6"/>
      <c r="Q51" s="51"/>
      <c r="R51" s="6"/>
      <c r="S51" s="51"/>
      <c r="T51" s="6"/>
      <c r="U51" s="16">
        <f>COUNT(G51,I51,K51,M51,O51,Q51)</f>
        <v>0</v>
      </c>
      <c r="V51" s="16" t="e">
        <f>IF(OR(F51="FBI",F51="FBE",F51="FSI",F51="FSE"),100/AVERAGE(G51,I51,K51,M51,O51,Q51),AVERAGE(G51,I51,K51,M51,O51,Q51,X51,Y51,Z51,AA51,AB51,AC51))</f>
        <v>#DIV/0!</v>
      </c>
      <c r="X51" s="16" t="str">
        <f>IF(OR($F51="NEX",$F51="NIN",$F51="NNO"),G51*60+H51,"")</f>
        <v/>
      </c>
      <c r="Y51" s="16" t="str">
        <f>IF(OR($F51="NEX",$F51="NIN",$F51="NNO"),I51*60+J51,"")</f>
        <v/>
      </c>
      <c r="Z51" s="16" t="str">
        <f>IF(OR($F51="NEX",$F51="NIN",$F51="NNO"),K51*60+L51,"")</f>
        <v/>
      </c>
      <c r="AA51" s="16" t="str">
        <f>IF(OR($F51="NEX",$F51="NIN",$F51="NNO"),M51*60+N51,"")</f>
        <v/>
      </c>
      <c r="AB51" s="16" t="str">
        <f>IF(OR($F51="NEX",$F51="NIN",$F51="NNO"),O51*60+P51,"")</f>
        <v/>
      </c>
      <c r="AC51" s="16" t="str">
        <f>IF(OR($F51="NEX",$F51="NIN",$F51="NNO"),Q51*60+R51,"")</f>
        <v/>
      </c>
    </row>
    <row r="52" spans="1:29" ht="20.100000000000001" customHeight="1">
      <c r="A52" s="7"/>
      <c r="B52" s="9" t="s">
        <v>69</v>
      </c>
      <c r="C52" s="9" t="s">
        <v>18</v>
      </c>
      <c r="D52" s="28" t="s">
        <v>80</v>
      </c>
      <c r="E52" s="9" t="s">
        <v>19</v>
      </c>
      <c r="F52" s="9" t="s">
        <v>27</v>
      </c>
      <c r="G52" s="21"/>
      <c r="H52" s="22"/>
      <c r="I52" s="14"/>
      <c r="J52" s="15"/>
      <c r="K52" s="54">
        <v>40.81</v>
      </c>
      <c r="L52" s="15"/>
      <c r="M52" s="54"/>
      <c r="N52" s="15"/>
      <c r="O52" s="54"/>
      <c r="P52" s="15"/>
      <c r="Q52" s="54"/>
      <c r="R52" s="15"/>
      <c r="S52" s="54"/>
      <c r="T52" s="15"/>
      <c r="U52" s="16">
        <f>COUNT(G52,I52,K52,M52,O52,Q52)</f>
        <v>1</v>
      </c>
      <c r="V52" s="16" t="e">
        <f>IF(OR(#REF!="FBI",#REF!="FBE",#REF!="FSI",#REF!="FSE"),100/AVERAGE(G52,I52,K52,M52,O52,Q52),AVERAGE(G52,I52,K52,M52,O52,Q52,X52,Y52,Z52,AA52,AB52,AC52))</f>
        <v>#REF!</v>
      </c>
      <c r="X52" s="16" t="e">
        <f>IF(OR(#REF!="NEX",#REF!="NIN",#REF!="NNO"),G52*60+H52,"")</f>
        <v>#REF!</v>
      </c>
      <c r="Y52" s="16" t="e">
        <f>IF(OR(#REF!="NEX",#REF!="NIN",#REF!="NNO"),I52*60+J52,"")</f>
        <v>#REF!</v>
      </c>
      <c r="Z52" s="16" t="e">
        <f>IF(OR(#REF!="NEX",#REF!="NIN",#REF!="NNO"),K52*60+L52,"")</f>
        <v>#REF!</v>
      </c>
      <c r="AA52" s="16" t="e">
        <f>IF(OR(#REF!="NEX",#REF!="NIN",#REF!="NNO"),M52*60+N52,"")</f>
        <v>#REF!</v>
      </c>
      <c r="AB52" s="16" t="e">
        <f>IF(OR(#REF!="NEX",#REF!="NIN",#REF!="NNO"),O52*60+P52,"")</f>
        <v>#REF!</v>
      </c>
      <c r="AC52" s="16" t="e">
        <f>IF(OR(#REF!="NEX",#REF!="NIN",#REF!="NNO"),Q52*60+R52,"")</f>
        <v>#REF!</v>
      </c>
    </row>
    <row r="53" spans="1:29" ht="20.100000000000001" customHeight="1">
      <c r="A53" s="7"/>
      <c r="B53" s="9" t="s">
        <v>70</v>
      </c>
      <c r="C53" s="9" t="s">
        <v>18</v>
      </c>
      <c r="D53" s="28" t="s">
        <v>80</v>
      </c>
      <c r="E53" s="9" t="s">
        <v>19</v>
      </c>
      <c r="F53" s="9" t="s">
        <v>23</v>
      </c>
      <c r="G53" s="21"/>
      <c r="H53" s="22"/>
      <c r="I53" s="14"/>
      <c r="J53" s="15"/>
      <c r="K53" s="54">
        <v>25</v>
      </c>
      <c r="L53" s="15"/>
      <c r="M53" s="54"/>
      <c r="N53" s="15"/>
      <c r="O53" s="54"/>
      <c r="P53" s="15"/>
      <c r="Q53" s="54"/>
      <c r="R53" s="15"/>
      <c r="S53" s="54"/>
      <c r="T53" s="15"/>
      <c r="U53" s="16">
        <f>COUNT(G53,I53,K53,M53,O53,Q53)</f>
        <v>1</v>
      </c>
      <c r="V53" s="16" t="e">
        <f>IF(OR(#REF!="FBI",#REF!="FBE",#REF!="FSI",#REF!="FSE"),100/AVERAGE(G53,I53,K53,M53,O53,Q53),AVERAGE(G53,I53,K53,M53,O53,Q53,X53,Y53,Z53,AA53,AB53,AC53))</f>
        <v>#REF!</v>
      </c>
      <c r="X53" s="16" t="e">
        <f>IF(OR(#REF!="NEX",#REF!="NIN",#REF!="NNO"),G53*60+H53,"")</f>
        <v>#REF!</v>
      </c>
      <c r="Y53" s="16" t="e">
        <f>IF(OR(#REF!="NEX",#REF!="NIN",#REF!="NNO"),I53*60+J53,"")</f>
        <v>#REF!</v>
      </c>
      <c r="Z53" s="16" t="e">
        <f>IF(OR(#REF!="NEX",#REF!="NIN",#REF!="NNO"),K53*60+L53,"")</f>
        <v>#REF!</v>
      </c>
      <c r="AA53" s="16" t="e">
        <f>IF(OR(#REF!="NEX",#REF!="NIN",#REF!="NNO"),M53*60+N53,"")</f>
        <v>#REF!</v>
      </c>
      <c r="AB53" s="16" t="e">
        <f>IF(OR(#REF!="NEX",#REF!="NIN",#REF!="NNO"),O53*60+P53,"")</f>
        <v>#REF!</v>
      </c>
      <c r="AC53" s="16" t="e">
        <f>IF(OR(#REF!="NEX",#REF!="NIN",#REF!="NNO"),Q53*60+R53,"")</f>
        <v>#REF!</v>
      </c>
    </row>
    <row r="54" spans="1:29" ht="20.100000000000001" customHeight="1">
      <c r="A54" s="7"/>
      <c r="B54" s="9" t="s">
        <v>71</v>
      </c>
      <c r="C54" s="9" t="s">
        <v>18</v>
      </c>
      <c r="D54" s="28" t="s">
        <v>80</v>
      </c>
      <c r="E54" s="9" t="s">
        <v>19</v>
      </c>
      <c r="F54" s="9" t="s">
        <v>20</v>
      </c>
      <c r="G54" s="17"/>
      <c r="H54" s="2"/>
      <c r="I54" s="19"/>
      <c r="J54" s="4"/>
      <c r="K54" s="56"/>
      <c r="L54" s="4"/>
      <c r="M54" s="53"/>
      <c r="N54" s="3"/>
      <c r="O54" s="53"/>
      <c r="P54" s="3"/>
      <c r="Q54" s="53"/>
      <c r="R54" s="3"/>
      <c r="S54" s="53"/>
      <c r="T54" s="3"/>
      <c r="U54" s="16">
        <f>COUNT(G54,I54,K54,M54,O54,Q54)</f>
        <v>0</v>
      </c>
      <c r="V54" s="16" t="e">
        <f>IF(OR(#REF!="FBI",#REF!="FBE",#REF!="FSI",#REF!="FSE"),100/AVERAGE(G54,I54,K54,M54,O54,Q54),AVERAGE(G54,I54,K54,M54,O54,Q54,X54,Y54,Z54,AA54,AB54,AC54))</f>
        <v>#REF!</v>
      </c>
      <c r="X54" s="16" t="e">
        <f>IF(OR(#REF!="NEX",#REF!="NIN",#REF!="NNO"),G54*60+H54,"")</f>
        <v>#REF!</v>
      </c>
      <c r="Y54" s="16" t="e">
        <f>IF(OR(#REF!="NEX",#REF!="NIN",#REF!="NNO"),I54*60+J54,"")</f>
        <v>#REF!</v>
      </c>
      <c r="Z54" s="16" t="e">
        <f>IF(OR(#REF!="NEX",#REF!="NIN",#REF!="NNO"),K54*60+L54,"")</f>
        <v>#REF!</v>
      </c>
      <c r="AA54" s="16" t="e">
        <f>IF(OR(#REF!="NEX",#REF!="NIN",#REF!="NNO"),M54*60+N54,"")</f>
        <v>#REF!</v>
      </c>
      <c r="AB54" s="16" t="e">
        <f>IF(OR(#REF!="NEX",#REF!="NIN",#REF!="NNO"),O54*60+P54,"")</f>
        <v>#REF!</v>
      </c>
      <c r="AC54" s="16" t="e">
        <f>IF(OR(#REF!="NEX",#REF!="NIN",#REF!="NNO"),Q54*60+R54,"")</f>
        <v>#REF!</v>
      </c>
    </row>
    <row r="55" spans="1:29" ht="20.100000000000001" customHeight="1">
      <c r="A55" s="7"/>
      <c r="B55" s="9" t="s">
        <v>72</v>
      </c>
      <c r="C55" s="9" t="s">
        <v>18</v>
      </c>
      <c r="D55" s="28" t="s">
        <v>80</v>
      </c>
      <c r="E55" s="9" t="s">
        <v>19</v>
      </c>
      <c r="F55" s="9" t="s">
        <v>23</v>
      </c>
      <c r="G55" s="10"/>
      <c r="H55" s="11"/>
      <c r="I55" s="20"/>
      <c r="J55" s="6"/>
      <c r="K55" s="51">
        <v>46.28</v>
      </c>
      <c r="L55" s="6"/>
      <c r="M55" s="54"/>
      <c r="N55" s="15"/>
      <c r="O55" s="54"/>
      <c r="P55" s="15"/>
      <c r="Q55" s="54"/>
      <c r="R55" s="15"/>
      <c r="S55" s="54"/>
      <c r="T55" s="15"/>
      <c r="U55" s="16">
        <f>COUNT(G55,I55,K55,M55,O55,Q55)</f>
        <v>1</v>
      </c>
      <c r="V55" s="16" t="e">
        <f>IF(OR(#REF!="FBI",#REF!="FBE",#REF!="FSI",#REF!="FSE"),100/AVERAGE(G55,I55,K55,M55,O55,Q55),AVERAGE(G55,I55,K55,M55,O55,Q55,X55,Y55,Z55,AA55,AB55,AC55))</f>
        <v>#REF!</v>
      </c>
      <c r="X55" s="16" t="e">
        <f>IF(OR(#REF!="NEX",#REF!="NIN",#REF!="NNO"),G55*60+H55,"")</f>
        <v>#REF!</v>
      </c>
      <c r="Y55" s="16" t="e">
        <f>IF(OR(#REF!="NEX",#REF!="NIN",#REF!="NNO"),I55*60+J55,"")</f>
        <v>#REF!</v>
      </c>
      <c r="Z55" s="16" t="e">
        <f>IF(OR(#REF!="NEX",#REF!="NIN",#REF!="NNO"),K55*60+L55,"")</f>
        <v>#REF!</v>
      </c>
      <c r="AA55" s="16" t="e">
        <f>IF(OR(#REF!="NEX",#REF!="NIN",#REF!="NNO"),M55*60+N55,"")</f>
        <v>#REF!</v>
      </c>
      <c r="AB55" s="16" t="e">
        <f>IF(OR(#REF!="NEX",#REF!="NIN",#REF!="NNO"),O55*60+P55,"")</f>
        <v>#REF!</v>
      </c>
      <c r="AC55" s="16" t="e">
        <f>IF(OR(#REF!="NEX",#REF!="NIN",#REF!="NNO"),Q55*60+R55,"")</f>
        <v>#REF!</v>
      </c>
    </row>
    <row r="56" spans="1:29" ht="20.100000000000001" customHeight="1">
      <c r="A56" s="7"/>
      <c r="B56" s="9" t="s">
        <v>73</v>
      </c>
      <c r="C56" s="9" t="s">
        <v>18</v>
      </c>
      <c r="D56" s="28" t="s">
        <v>80</v>
      </c>
      <c r="E56" s="9" t="s">
        <v>19</v>
      </c>
      <c r="F56" s="9" t="s">
        <v>20</v>
      </c>
      <c r="G56" s="10"/>
      <c r="H56" s="11"/>
      <c r="I56" s="12"/>
      <c r="J56" s="13"/>
      <c r="K56" s="52">
        <v>23.84</v>
      </c>
      <c r="L56" s="13"/>
      <c r="M56" s="52"/>
      <c r="N56" s="13"/>
      <c r="O56" s="52"/>
      <c r="P56" s="13"/>
      <c r="Q56" s="52"/>
      <c r="R56" s="13"/>
      <c r="S56" s="53"/>
      <c r="T56" s="13"/>
      <c r="U56" s="16">
        <f>COUNT(G56,I56,K56,M56,O56,Q56)</f>
        <v>1</v>
      </c>
      <c r="V56" s="16" t="e">
        <f>IF(OR(#REF!="FBI",#REF!="FBE",#REF!="FSI",#REF!="FSE"),100/AVERAGE(G56,I56,K56,M56,O56,Q56),AVERAGE(G56,I56,K56,M56,O56,Q56,X56,Y56,Z56,AA56,AB56,AC56))</f>
        <v>#REF!</v>
      </c>
      <c r="X56" s="16" t="e">
        <f>IF(OR(#REF!="NEX",#REF!="NIN",#REF!="NNO"),G56*60+H56,"")</f>
        <v>#REF!</v>
      </c>
      <c r="Y56" s="16" t="e">
        <f>IF(OR(#REF!="NEX",#REF!="NIN",#REF!="NNO"),I56*60+J56,"")</f>
        <v>#REF!</v>
      </c>
      <c r="Z56" s="16" t="e">
        <f>IF(OR(#REF!="NEX",#REF!="NIN",#REF!="NNO"),K56*60+L56,"")</f>
        <v>#REF!</v>
      </c>
      <c r="AA56" s="16" t="e">
        <f>IF(OR(#REF!="NEX",#REF!="NIN",#REF!="NNO"),M56*60+N56,"")</f>
        <v>#REF!</v>
      </c>
      <c r="AB56" s="16" t="e">
        <f>IF(OR(#REF!="NEX",#REF!="NIN",#REF!="NNO"),O56*60+P56,"")</f>
        <v>#REF!</v>
      </c>
      <c r="AC56" s="16" t="e">
        <f>IF(OR(#REF!="NEX",#REF!="NIN",#REF!="NNO"),Q56*60+R56,"")</f>
        <v>#REF!</v>
      </c>
    </row>
    <row r="57" spans="1:29" ht="20.100000000000001" customHeight="1">
      <c r="A57" s="7"/>
      <c r="B57" s="9" t="s">
        <v>73</v>
      </c>
      <c r="C57" s="9" t="s">
        <v>18</v>
      </c>
      <c r="D57" s="28" t="s">
        <v>80</v>
      </c>
      <c r="E57" s="9" t="s">
        <v>19</v>
      </c>
      <c r="F57" s="9" t="s">
        <v>41</v>
      </c>
      <c r="G57" s="21"/>
      <c r="H57" s="22"/>
      <c r="I57" s="20"/>
      <c r="J57" s="6"/>
      <c r="K57" s="51"/>
      <c r="L57" s="6"/>
      <c r="M57" s="54"/>
      <c r="N57" s="15"/>
      <c r="O57" s="54"/>
      <c r="P57" s="15"/>
      <c r="Q57" s="54"/>
      <c r="R57" s="15"/>
      <c r="S57" s="54"/>
      <c r="T57" s="15"/>
      <c r="U57" s="16">
        <f>COUNT(G57,I57,K57,M57,O57,Q57)</f>
        <v>0</v>
      </c>
      <c r="V57" s="16" t="e">
        <f>IF(OR(#REF!="FBI",#REF!="FBE",#REF!="FSI",#REF!="FSE"),100/AVERAGE(G57,I57,K57,M57,O57,Q57),AVERAGE(G57,I57,K57,M57,O57,Q57,X57,Y57,Z57,AA57,AB57,AC57))</f>
        <v>#REF!</v>
      </c>
      <c r="X57" s="16" t="e">
        <f>IF(OR(#REF!="NEX",#REF!="NIN",#REF!="NNO"),G57*60+H57,"")</f>
        <v>#REF!</v>
      </c>
      <c r="Y57" s="16" t="e">
        <f>IF(OR(#REF!="NEX",#REF!="NIN",#REF!="NNO"),I57*60+J57,"")</f>
        <v>#REF!</v>
      </c>
      <c r="Z57" s="16" t="e">
        <f>IF(OR(#REF!="NEX",#REF!="NIN",#REF!="NNO"),K57*60+L57,"")</f>
        <v>#REF!</v>
      </c>
      <c r="AA57" s="16" t="e">
        <f>IF(OR(#REF!="NEX",#REF!="NIN",#REF!="NNO"),M57*60+N57,"")</f>
        <v>#REF!</v>
      </c>
      <c r="AB57" s="16" t="e">
        <f>IF(OR(#REF!="NEX",#REF!="NIN",#REF!="NNO"),O57*60+P57,"")</f>
        <v>#REF!</v>
      </c>
      <c r="AC57" s="16" t="e">
        <f>IF(OR(#REF!="NEX",#REF!="NIN",#REF!="NNO"),Q57*60+R57,"")</f>
        <v>#REF!</v>
      </c>
    </row>
    <row r="58" spans="1:29" ht="20.100000000000001" customHeight="1">
      <c r="A58" s="7"/>
      <c r="B58" s="9" t="s">
        <v>74</v>
      </c>
      <c r="C58" s="9" t="s">
        <v>18</v>
      </c>
      <c r="D58" s="28" t="s">
        <v>80</v>
      </c>
      <c r="E58" s="9" t="s">
        <v>19</v>
      </c>
      <c r="F58" s="9" t="s">
        <v>23</v>
      </c>
      <c r="G58" s="10"/>
      <c r="H58" s="11"/>
      <c r="I58" s="14"/>
      <c r="J58" s="15"/>
      <c r="K58" s="54"/>
      <c r="L58" s="15"/>
      <c r="M58" s="51"/>
      <c r="N58" s="6"/>
      <c r="O58" s="51"/>
      <c r="P58" s="6"/>
      <c r="Q58" s="51"/>
      <c r="R58" s="6"/>
      <c r="S58" s="51"/>
      <c r="T58" s="6"/>
      <c r="U58" s="16">
        <f>COUNT(G58,I58,K58,M58,O58,Q58)</f>
        <v>0</v>
      </c>
      <c r="V58" s="16" t="e">
        <f>IF(OR(#REF!="FBI",#REF!="FBE",#REF!="FSI",#REF!="FSE"),100/AVERAGE(G58,I58,K58,M58,O58,Q58),AVERAGE(G58,I58,K58,M58,O58,Q58,X58,Y58,Z58,AA58,AB58,AC58))</f>
        <v>#REF!</v>
      </c>
      <c r="X58" s="16" t="e">
        <f>IF(OR(#REF!="NEX",#REF!="NIN",#REF!="NNO"),G58*60+H58,"")</f>
        <v>#REF!</v>
      </c>
      <c r="Y58" s="16" t="e">
        <f>IF(OR(#REF!="NEX",#REF!="NIN",#REF!="NNO"),I58*60+J58,"")</f>
        <v>#REF!</v>
      </c>
      <c r="Z58" s="16" t="e">
        <f>IF(OR(#REF!="NEX",#REF!="NIN",#REF!="NNO"),K58*60+L58,"")</f>
        <v>#REF!</v>
      </c>
      <c r="AA58" s="16" t="e">
        <f>IF(OR(#REF!="NEX",#REF!="NIN",#REF!="NNO"),M58*60+N58,"")</f>
        <v>#REF!</v>
      </c>
      <c r="AB58" s="16" t="e">
        <f>IF(OR(#REF!="NEX",#REF!="NIN",#REF!="NNO"),O58*60+P58,"")</f>
        <v>#REF!</v>
      </c>
      <c r="AC58" s="16" t="e">
        <f>IF(OR(#REF!="NEX",#REF!="NIN",#REF!="NNO"),Q58*60+R58,"")</f>
        <v>#REF!</v>
      </c>
    </row>
    <row r="59" spans="1:29" ht="20.100000000000001" customHeight="1">
      <c r="A59" s="7"/>
      <c r="B59" s="9" t="s">
        <v>75</v>
      </c>
      <c r="C59" s="9" t="s">
        <v>18</v>
      </c>
      <c r="D59" s="28" t="s">
        <v>80</v>
      </c>
      <c r="E59" s="9" t="s">
        <v>22</v>
      </c>
      <c r="F59" s="9" t="s">
        <v>31</v>
      </c>
      <c r="G59" s="23"/>
      <c r="H59" s="1"/>
      <c r="I59" s="18"/>
      <c r="J59" s="3"/>
      <c r="K59" s="53"/>
      <c r="L59" s="3"/>
      <c r="M59" s="53"/>
      <c r="N59" s="3"/>
      <c r="O59" s="53"/>
      <c r="P59" s="3"/>
      <c r="Q59" s="53"/>
      <c r="R59" s="3"/>
      <c r="S59" s="51"/>
      <c r="T59" s="6"/>
      <c r="U59" s="16">
        <f>COUNT(G59,I59,K59,M59,O59,Q59)</f>
        <v>0</v>
      </c>
      <c r="V59" s="16" t="e">
        <f>IF(OR(#REF!="FBI",#REF!="FBE",#REF!="FSI",#REF!="FSE"),100/AVERAGE(G59,I59,K59,M59,O59,Q59),AVERAGE(G59,I59,K59,M59,O59,Q59,X59,Y59,Z59,AA59,AB59,AC59))</f>
        <v>#REF!</v>
      </c>
      <c r="X59" s="16" t="e">
        <f>IF(OR(#REF!="NEX",#REF!="NIN",#REF!="NNO"),G59*60+H59,"")</f>
        <v>#REF!</v>
      </c>
      <c r="Y59" s="16" t="e">
        <f>IF(OR(#REF!="NEX",#REF!="NIN",#REF!="NNO"),I59*60+J59,"")</f>
        <v>#REF!</v>
      </c>
      <c r="Z59" s="16" t="e">
        <f>IF(OR(#REF!="NEX",#REF!="NIN",#REF!="NNO"),K59*60+L59,"")</f>
        <v>#REF!</v>
      </c>
      <c r="AA59" s="16" t="e">
        <f>IF(OR(#REF!="NEX",#REF!="NIN",#REF!="NNO"),M59*60+N59,"")</f>
        <v>#REF!</v>
      </c>
      <c r="AB59" s="16" t="e">
        <f>IF(OR(#REF!="NEX",#REF!="NIN",#REF!="NNO"),O59*60+P59,"")</f>
        <v>#REF!</v>
      </c>
      <c r="AC59" s="16" t="e">
        <f>IF(OR(#REF!="NEX",#REF!="NIN",#REF!="NNO"),Q59*60+R59,"")</f>
        <v>#REF!</v>
      </c>
    </row>
    <row r="60" spans="1:29" ht="20.100000000000001" customHeight="1">
      <c r="A60" s="7"/>
      <c r="B60" s="9" t="s">
        <v>76</v>
      </c>
      <c r="C60" s="9" t="s">
        <v>18</v>
      </c>
      <c r="D60" s="28" t="s">
        <v>80</v>
      </c>
      <c r="E60" s="9" t="s">
        <v>19</v>
      </c>
      <c r="F60" s="9" t="s">
        <v>20</v>
      </c>
      <c r="G60" s="10"/>
      <c r="H60" s="11"/>
      <c r="I60" s="14"/>
      <c r="J60" s="15"/>
      <c r="K60" s="54">
        <v>27.25</v>
      </c>
      <c r="L60" s="15"/>
      <c r="M60" s="54"/>
      <c r="N60" s="15"/>
      <c r="O60" s="54"/>
      <c r="P60" s="15"/>
      <c r="Q60" s="54"/>
      <c r="R60" s="15"/>
      <c r="S60" s="54"/>
      <c r="T60" s="15"/>
      <c r="U60" s="16">
        <f>COUNT(G60,I60,K60,M60,O60,Q60)</f>
        <v>1</v>
      </c>
      <c r="V60" s="16" t="e">
        <f>IF(OR(#REF!="FBI",#REF!="FBE",#REF!="FSI",#REF!="FSE"),100/AVERAGE(G60,I60,K60,M60,O60,Q60),AVERAGE(G60,I60,K60,M60,O60,Q60,X60,Y60,Z60,AA60,AB60,AC60))</f>
        <v>#REF!</v>
      </c>
      <c r="X60" s="16" t="e">
        <f>IF(OR(#REF!="NEX",#REF!="NIN",#REF!="NNO"),G60*60+H60,"")</f>
        <v>#REF!</v>
      </c>
      <c r="Y60" s="16" t="e">
        <f>IF(OR(#REF!="NEX",#REF!="NIN",#REF!="NNO"),I60*60+J60,"")</f>
        <v>#REF!</v>
      </c>
      <c r="Z60" s="16" t="e">
        <f>IF(OR(#REF!="NEX",#REF!="NIN",#REF!="NNO"),K60*60+L60,"")</f>
        <v>#REF!</v>
      </c>
      <c r="AA60" s="16" t="e">
        <f>IF(OR(#REF!="NEX",#REF!="NIN",#REF!="NNO"),M60*60+N60,"")</f>
        <v>#REF!</v>
      </c>
      <c r="AB60" s="16" t="e">
        <f>IF(OR(#REF!="NEX",#REF!="NIN",#REF!="NNO"),O60*60+P60,"")</f>
        <v>#REF!</v>
      </c>
      <c r="AC60" s="16" t="e">
        <f>IF(OR(#REF!="NEX",#REF!="NIN",#REF!="NNO"),Q60*60+R60,"")</f>
        <v>#REF!</v>
      </c>
    </row>
    <row r="61" spans="1:29" ht="20.100000000000001" customHeight="1">
      <c r="A61" s="7"/>
      <c r="B61" s="9" t="s">
        <v>77</v>
      </c>
      <c r="C61" s="9" t="s">
        <v>18</v>
      </c>
      <c r="D61" s="28" t="s">
        <v>80</v>
      </c>
      <c r="E61" s="9" t="s">
        <v>19</v>
      </c>
      <c r="F61" s="9" t="s">
        <v>20</v>
      </c>
      <c r="G61" s="21"/>
      <c r="H61" s="22"/>
      <c r="I61" s="14"/>
      <c r="J61" s="15"/>
      <c r="K61" s="54">
        <v>22.35</v>
      </c>
      <c r="L61" s="15"/>
      <c r="M61" s="52"/>
      <c r="N61" s="13"/>
      <c r="O61" s="52"/>
      <c r="P61" s="13"/>
      <c r="Q61" s="52"/>
      <c r="R61" s="13"/>
      <c r="S61" s="52"/>
      <c r="T61" s="13"/>
      <c r="U61" s="16">
        <f>COUNT(G61,I61,K61,M61,O61,Q61)</f>
        <v>1</v>
      </c>
      <c r="V61" s="16" t="e">
        <f>IF(OR(#REF!="FBI",#REF!="FBE",#REF!="FSI",#REF!="FSE"),100/AVERAGE(G61,I61,K61,M61,O61,Q61),AVERAGE(G61,I61,K61,M61,O61,Q61,X61,Y61,Z61,AA61,AB61,AC61))</f>
        <v>#REF!</v>
      </c>
      <c r="X61" s="16" t="e">
        <f>IF(OR(#REF!="NEX",#REF!="NIN",#REF!="NNO"),G61*60+H61,"")</f>
        <v>#REF!</v>
      </c>
      <c r="Y61" s="16" t="e">
        <f>IF(OR(#REF!="NEX",#REF!="NIN",#REF!="NNO"),I61*60+J61,"")</f>
        <v>#REF!</v>
      </c>
      <c r="Z61" s="16" t="e">
        <f>IF(OR(#REF!="NEX",#REF!="NIN",#REF!="NNO"),K61*60+L61,"")</f>
        <v>#REF!</v>
      </c>
      <c r="AA61" s="16" t="e">
        <f>IF(OR(#REF!="NEX",#REF!="NIN",#REF!="NNO"),M61*60+N61,"")</f>
        <v>#REF!</v>
      </c>
      <c r="AB61" s="16" t="e">
        <f>IF(OR(#REF!="NEX",#REF!="NIN",#REF!="NNO"),O61*60+P61,"")</f>
        <v>#REF!</v>
      </c>
      <c r="AC61" s="16" t="e">
        <f>IF(OR(#REF!="NEX",#REF!="NIN",#REF!="NNO"),Q61*60+R61,"")</f>
        <v>#REF!</v>
      </c>
    </row>
    <row r="62" spans="1:29" ht="20.100000000000001" customHeight="1">
      <c r="A62" s="7"/>
      <c r="B62" s="9" t="s">
        <v>77</v>
      </c>
      <c r="C62" s="9" t="s">
        <v>18</v>
      </c>
      <c r="D62" s="28" t="s">
        <v>80</v>
      </c>
      <c r="E62" s="9" t="s">
        <v>19</v>
      </c>
      <c r="F62" s="9" t="s">
        <v>27</v>
      </c>
      <c r="G62" s="17"/>
      <c r="H62" s="2"/>
      <c r="I62" s="19"/>
      <c r="J62" s="4"/>
      <c r="K62" s="56"/>
      <c r="L62" s="4"/>
      <c r="M62" s="56"/>
      <c r="N62" s="4"/>
      <c r="O62" s="56"/>
      <c r="P62" s="4"/>
      <c r="Q62" s="56"/>
      <c r="R62" s="4"/>
      <c r="S62" s="54"/>
      <c r="T62" s="15"/>
      <c r="U62" s="16">
        <f>COUNT(G62,I62,K62,M62,O62,Q62)</f>
        <v>0</v>
      </c>
      <c r="V62" s="16" t="e">
        <f>IF(OR(#REF!="FBI",#REF!="FBE",#REF!="FSI",#REF!="FSE"),100/AVERAGE(G62,I62,K62,M62,O62,Q62),AVERAGE(G62,I62,K62,M62,O62,Q62,X62,Y62,Z62,AA62,AB62,AC62))</f>
        <v>#REF!</v>
      </c>
      <c r="X62" s="16" t="e">
        <f>IF(OR(#REF!="NEX",#REF!="NIN",#REF!="NNO"),G62*60+H62,"")</f>
        <v>#REF!</v>
      </c>
      <c r="Y62" s="16" t="e">
        <f>IF(OR(#REF!="NEX",#REF!="NIN",#REF!="NNO"),I62*60+J62,"")</f>
        <v>#REF!</v>
      </c>
      <c r="Z62" s="16" t="e">
        <f>IF(OR(#REF!="NEX",#REF!="NIN",#REF!="NNO"),K62*60+L62,"")</f>
        <v>#REF!</v>
      </c>
      <c r="AA62" s="16" t="e">
        <f>IF(OR(#REF!="NEX",#REF!="NIN",#REF!="NNO"),M62*60+N62,"")</f>
        <v>#REF!</v>
      </c>
      <c r="AB62" s="16" t="e">
        <f>IF(OR(#REF!="NEX",#REF!="NIN",#REF!="NNO"),O62*60+P62,"")</f>
        <v>#REF!</v>
      </c>
      <c r="AC62" s="16" t="e">
        <f>IF(OR(#REF!="NEX",#REF!="NIN",#REF!="NNO"),Q62*60+R62,"")</f>
        <v>#REF!</v>
      </c>
    </row>
    <row r="63" spans="1:29" ht="20.100000000000001" customHeight="1">
      <c r="A63" s="7"/>
      <c r="B63" s="9" t="s">
        <v>78</v>
      </c>
      <c r="C63" s="9" t="s">
        <v>18</v>
      </c>
      <c r="D63" s="28" t="s">
        <v>80</v>
      </c>
      <c r="E63" s="9" t="s">
        <v>22</v>
      </c>
      <c r="F63" s="9" t="s">
        <v>20</v>
      </c>
      <c r="G63" s="21"/>
      <c r="H63" s="22"/>
      <c r="I63" s="12"/>
      <c r="J63" s="13"/>
      <c r="K63" s="52">
        <v>26.78</v>
      </c>
      <c r="L63" s="13"/>
      <c r="M63" s="52"/>
      <c r="N63" s="6"/>
      <c r="O63" s="52"/>
      <c r="P63" s="6"/>
      <c r="Q63" s="52"/>
      <c r="R63" s="6"/>
      <c r="S63" s="51"/>
      <c r="T63" s="6"/>
      <c r="U63" s="16">
        <f>COUNT(G63,I63,K63,M63,O63,Q63)</f>
        <v>1</v>
      </c>
      <c r="V63" s="16" t="e">
        <f>IF(OR(#REF!="FBI",#REF!="FBE",#REF!="FSI",#REF!="FSE"),100/AVERAGE(G63,I63,K63,M63,O63,Q63),AVERAGE(G63,I63,K63,M63,O63,Q63,X63,Y63,Z63,AA63,AB63,AC63))</f>
        <v>#REF!</v>
      </c>
      <c r="X63" s="16" t="e">
        <f>IF(OR(#REF!="NEX",#REF!="NIN",#REF!="NNO"),G63*60+H63,"")</f>
        <v>#REF!</v>
      </c>
      <c r="Y63" s="16" t="e">
        <f>IF(OR(#REF!="NEX",#REF!="NIN",#REF!="NNO"),I63*60+J63,"")</f>
        <v>#REF!</v>
      </c>
      <c r="Z63" s="16" t="e">
        <f>IF(OR(#REF!="NEX",#REF!="NIN",#REF!="NNO"),K63*60+L63,"")</f>
        <v>#REF!</v>
      </c>
      <c r="AA63" s="16" t="e">
        <f>IF(OR(#REF!="NEX",#REF!="NIN",#REF!="NNO"),M63*60+N63,"")</f>
        <v>#REF!</v>
      </c>
      <c r="AB63" s="16" t="e">
        <f>IF(OR(#REF!="NEX",#REF!="NIN",#REF!="NNO"),O63*60+P63,"")</f>
        <v>#REF!</v>
      </c>
      <c r="AC63" s="16" t="e">
        <f>IF(OR(#REF!="NEX",#REF!="NIN",#REF!="NNO"),Q63*60+R63,"")</f>
        <v>#REF!</v>
      </c>
    </row>
    <row r="64" spans="1:29" ht="20.100000000000001" customHeight="1">
      <c r="A64" s="7"/>
      <c r="B64" s="9" t="s">
        <v>78</v>
      </c>
      <c r="C64" s="9" t="s">
        <v>18</v>
      </c>
      <c r="D64" s="28" t="s">
        <v>80</v>
      </c>
      <c r="E64" s="9" t="s">
        <v>22</v>
      </c>
      <c r="F64" s="9" t="s">
        <v>27</v>
      </c>
      <c r="G64" s="21"/>
      <c r="H64" s="22"/>
      <c r="I64" s="14"/>
      <c r="J64" s="15"/>
      <c r="K64" s="54"/>
      <c r="L64" s="15"/>
      <c r="M64" s="51"/>
      <c r="N64" s="6"/>
      <c r="O64" s="51"/>
      <c r="P64" s="6"/>
      <c r="Q64" s="51"/>
      <c r="R64" s="6"/>
      <c r="S64" s="51"/>
      <c r="T64" s="6"/>
      <c r="U64" s="16">
        <f>COUNT(G64,I64,K64,M64,O64,Q64)</f>
        <v>0</v>
      </c>
      <c r="V64" s="16" t="e">
        <f>IF(OR(#REF!="FBI",#REF!="FBE",#REF!="FSI",#REF!="FSE"),100/AVERAGE(G64,I64,K64,M64,O64,Q64),AVERAGE(G64,I64,K64,M64,O64,Q64,X64,Y64,Z64,AA64,AB64,AC64))</f>
        <v>#REF!</v>
      </c>
      <c r="X64" s="16" t="e">
        <f>IF(OR(#REF!="NEX",#REF!="NIN",#REF!="NNO"),G64*60+H64,"")</f>
        <v>#REF!</v>
      </c>
      <c r="Y64" s="16" t="e">
        <f>IF(OR(#REF!="NEX",#REF!="NIN",#REF!="NNO"),I64*60+J64,"")</f>
        <v>#REF!</v>
      </c>
      <c r="Z64" s="16" t="e">
        <f>IF(OR(#REF!="NEX",#REF!="NIN",#REF!="NNO"),K64*60+L64,"")</f>
        <v>#REF!</v>
      </c>
      <c r="AA64" s="16" t="e">
        <f>IF(OR(#REF!="NEX",#REF!="NIN",#REF!="NNO"),M64*60+N64,"")</f>
        <v>#REF!</v>
      </c>
      <c r="AB64" s="16" t="e">
        <f>IF(OR(#REF!="NEX",#REF!="NIN",#REF!="NNO"),O64*60+P64,"")</f>
        <v>#REF!</v>
      </c>
      <c r="AC64" s="16" t="e">
        <f>IF(OR(#REF!="NEX",#REF!="NIN",#REF!="NNO"),Q64*60+R64,"")</f>
        <v>#REF!</v>
      </c>
    </row>
    <row r="65" spans="1:29" ht="20.100000000000001" customHeight="1">
      <c r="A65" s="7"/>
      <c r="B65" s="9" t="s">
        <v>79</v>
      </c>
      <c r="C65" s="9" t="s">
        <v>18</v>
      </c>
      <c r="D65" s="28" t="s">
        <v>80</v>
      </c>
      <c r="E65" s="9" t="s">
        <v>19</v>
      </c>
      <c r="F65" s="9" t="s">
        <v>23</v>
      </c>
      <c r="G65" s="10"/>
      <c r="H65" s="11"/>
      <c r="I65" s="12"/>
      <c r="J65" s="13"/>
      <c r="K65" s="52"/>
      <c r="L65" s="13"/>
      <c r="M65" s="54"/>
      <c r="N65" s="15"/>
      <c r="O65" s="54"/>
      <c r="P65" s="15"/>
      <c r="Q65" s="54"/>
      <c r="R65" s="15"/>
      <c r="S65" s="56"/>
      <c r="T65" s="15"/>
      <c r="U65" s="16">
        <f>COUNT(G65,I65,K65,M65,O65,Q65)</f>
        <v>0</v>
      </c>
      <c r="V65" s="16" t="e">
        <f>IF(OR(#REF!="FBI",#REF!="FBE",#REF!="FSI",#REF!="FSE"),100/AVERAGE(G65,I65,K65,M65,O65,Q65),AVERAGE(G65,I65,K65,M65,O65,Q65,X65,Y65,Z65,AA65,AB65,AC65))</f>
        <v>#REF!</v>
      </c>
      <c r="X65" s="16" t="e">
        <f>IF(OR(#REF!="NEX",#REF!="NIN",#REF!="NNO"),G65*60+H65,"")</f>
        <v>#REF!</v>
      </c>
      <c r="Y65" s="16" t="e">
        <f>IF(OR(#REF!="NEX",#REF!="NIN",#REF!="NNO"),I65*60+J65,"")</f>
        <v>#REF!</v>
      </c>
      <c r="Z65" s="16" t="e">
        <f>IF(OR(#REF!="NEX",#REF!="NIN",#REF!="NNO"),K65*60+L65,"")</f>
        <v>#REF!</v>
      </c>
      <c r="AA65" s="16" t="e">
        <f>IF(OR(#REF!="NEX",#REF!="NIN",#REF!="NNO"),M65*60+N65,"")</f>
        <v>#REF!</v>
      </c>
      <c r="AB65" s="16" t="e">
        <f>IF(OR(#REF!="NEX",#REF!="NIN",#REF!="NNO"),O65*60+P65,"")</f>
        <v>#REF!</v>
      </c>
      <c r="AC65" s="16" t="e">
        <f>IF(OR(#REF!="NEX",#REF!="NIN",#REF!="NNO"),Q65*60+R65,"")</f>
        <v>#REF!</v>
      </c>
    </row>
    <row r="66" spans="1:29" ht="20.100000000000001" customHeight="1">
      <c r="A66" s="7"/>
      <c r="B66" s="31" t="s">
        <v>551</v>
      </c>
      <c r="C66" s="31" t="s">
        <v>569</v>
      </c>
      <c r="D66" s="31" t="s">
        <v>80</v>
      </c>
      <c r="E66" s="31" t="s">
        <v>19</v>
      </c>
      <c r="F66" s="31" t="s">
        <v>20</v>
      </c>
      <c r="G66" s="10"/>
      <c r="H66" s="11"/>
      <c r="I66" s="14"/>
      <c r="J66" s="15"/>
      <c r="K66" s="54"/>
      <c r="L66" s="15"/>
      <c r="M66" s="52"/>
      <c r="N66" s="13"/>
      <c r="O66" s="52"/>
      <c r="P66" s="13"/>
      <c r="Q66" s="52"/>
      <c r="R66" s="13"/>
      <c r="S66" s="52"/>
      <c r="T66" s="13"/>
      <c r="U66" s="16">
        <f>COUNT(G66,I66,K66,M66,O66,Q66)</f>
        <v>0</v>
      </c>
      <c r="V66" s="16" t="e">
        <f>IF(OR(F66="FBI",F66="FBE",F66="FSI",F66="FSE"),100/AVERAGE(G66,I66,K66,M66,O66,Q66),AVERAGE(G66,I66,K66,M66,O66,Q66,X66,Y66,Z66,AA66,AB66,AC66))</f>
        <v>#DIV/0!</v>
      </c>
      <c r="X66" s="16" t="str">
        <f>IF(OR($F66="NEX",$F66="NIN",$F66="NNO"),G66*60+H66,"")</f>
        <v/>
      </c>
      <c r="Y66" s="16" t="str">
        <f>IF(OR($F66="NEX",$F66="NIN",$F66="NNO"),I66*60+J66,"")</f>
        <v/>
      </c>
      <c r="Z66" s="16" t="str">
        <f>IF(OR($F66="NEX",$F66="NIN",$F66="NNO"),K66*60+L66,"")</f>
        <v/>
      </c>
      <c r="AA66" s="16" t="str">
        <f>IF(OR($F66="NEX",$F66="NIN",$F66="NNO"),M66*60+N66,"")</f>
        <v/>
      </c>
      <c r="AB66" s="16" t="str">
        <f>IF(OR($F66="NEX",$F66="NIN",$F66="NNO"),O66*60+P66,"")</f>
        <v/>
      </c>
      <c r="AC66" s="16" t="str">
        <f>IF(OR($F66="NEX",$F66="NIN",$F66="NNO"),Q66*60+R66,"")</f>
        <v/>
      </c>
    </row>
    <row r="67" spans="1:29" ht="20.100000000000001" customHeight="1">
      <c r="A67" s="7"/>
      <c r="B67" s="31" t="s">
        <v>552</v>
      </c>
      <c r="C67" s="31" t="s">
        <v>569</v>
      </c>
      <c r="D67" s="31" t="s">
        <v>80</v>
      </c>
      <c r="E67" s="31" t="s">
        <v>22</v>
      </c>
      <c r="F67" s="31" t="s">
        <v>23</v>
      </c>
      <c r="G67" s="10"/>
      <c r="H67" s="11"/>
      <c r="I67" s="12"/>
      <c r="J67" s="13"/>
      <c r="K67" s="52">
        <v>26.44</v>
      </c>
      <c r="L67" s="13"/>
      <c r="M67" s="51"/>
      <c r="N67" s="6"/>
      <c r="O67" s="51"/>
      <c r="P67" s="6"/>
      <c r="Q67" s="51"/>
      <c r="R67" s="6"/>
      <c r="S67" s="51"/>
      <c r="T67" s="6"/>
      <c r="U67" s="16">
        <f>COUNT(G67,I67,K67,M67,O67,Q67)</f>
        <v>1</v>
      </c>
      <c r="V67" s="16">
        <f>IF(OR(F67="FBI",F67="FBE",F67="FSI",F67="FSE"),100/AVERAGE(G67,I67,K67,M67,O67,Q67),AVERAGE(G67,I67,K67,M67,O67,Q67,X67,Y67,Z67,AA67,AB67,AC67))</f>
        <v>26.44</v>
      </c>
      <c r="X67" s="16" t="str">
        <f>IF(OR($F67="NEX",$F67="NIN",$F67="NNO"),G67*60+H67,"")</f>
        <v/>
      </c>
      <c r="Y67" s="16" t="str">
        <f>IF(OR($F67="NEX",$F67="NIN",$F67="NNO"),I67*60+J67,"")</f>
        <v/>
      </c>
      <c r="Z67" s="16" t="str">
        <f>IF(OR($F67="NEX",$F67="NIN",$F67="NNO"),K67*60+L67,"")</f>
        <v/>
      </c>
      <c r="AA67" s="16" t="str">
        <f>IF(OR($F67="NEX",$F67="NIN",$F67="NNO"),M67*60+N67,"")</f>
        <v/>
      </c>
      <c r="AB67" s="16" t="str">
        <f>IF(OR($F67="NEX",$F67="NIN",$F67="NNO"),O67*60+P67,"")</f>
        <v/>
      </c>
      <c r="AC67" s="16" t="str">
        <f>IF(OR($F67="NEX",$F67="NIN",$F67="NNO"),Q67*60+R67,"")</f>
        <v/>
      </c>
    </row>
    <row r="68" spans="1:29" ht="20.100000000000001" customHeight="1">
      <c r="A68" s="7"/>
      <c r="B68" s="31" t="s">
        <v>553</v>
      </c>
      <c r="C68" s="31" t="s">
        <v>569</v>
      </c>
      <c r="D68" s="31" t="s">
        <v>80</v>
      </c>
      <c r="E68" s="31" t="s">
        <v>22</v>
      </c>
      <c r="F68" s="31" t="s">
        <v>20</v>
      </c>
      <c r="G68" s="10"/>
      <c r="H68" s="11"/>
      <c r="I68" s="20"/>
      <c r="J68" s="6"/>
      <c r="K68" s="51">
        <v>26.88</v>
      </c>
      <c r="L68" s="6"/>
      <c r="M68" s="51"/>
      <c r="N68" s="6"/>
      <c r="O68" s="51"/>
      <c r="P68" s="6"/>
      <c r="Q68" s="51"/>
      <c r="R68" s="6"/>
      <c r="S68" s="51"/>
      <c r="T68" s="6"/>
      <c r="U68" s="16">
        <f>COUNT(G68,I68,K68,M68,O68,Q68)</f>
        <v>1</v>
      </c>
      <c r="V68" s="16">
        <f>IF(OR(F68="FBI",F68="FBE",F68="FSI",F68="FSE"),100/AVERAGE(G68,I68,K68,M68,O68,Q68),AVERAGE(G68,I68,K68,M68,O68,Q68,X68,Y68,Z68,AA68,AB68,AC68))</f>
        <v>26.88</v>
      </c>
      <c r="X68" s="16" t="str">
        <f>IF(OR($F68="NEX",$F68="NIN",$F68="NNO"),G68*60+H68,"")</f>
        <v/>
      </c>
      <c r="Y68" s="16" t="str">
        <f>IF(OR($F68="NEX",$F68="NIN",$F68="NNO"),I68*60+J68,"")</f>
        <v/>
      </c>
      <c r="Z68" s="16" t="str">
        <f>IF(OR($F68="NEX",$F68="NIN",$F68="NNO"),K68*60+L68,"")</f>
        <v/>
      </c>
      <c r="AA68" s="16" t="str">
        <f>IF(OR($F68="NEX",$F68="NIN",$F68="NNO"),M68*60+N68,"")</f>
        <v/>
      </c>
      <c r="AB68" s="16" t="str">
        <f>IF(OR($F68="NEX",$F68="NIN",$F68="NNO"),O68*60+P68,"")</f>
        <v/>
      </c>
      <c r="AC68" s="16" t="str">
        <f>IF(OR($F68="NEX",$F68="NIN",$F68="NNO"),Q68*60+R68,"")</f>
        <v/>
      </c>
    </row>
    <row r="69" spans="1:29" ht="20.100000000000001" customHeight="1">
      <c r="A69" s="7"/>
      <c r="B69" s="31" t="s">
        <v>554</v>
      </c>
      <c r="C69" s="31" t="s">
        <v>569</v>
      </c>
      <c r="D69" s="31" t="s">
        <v>80</v>
      </c>
      <c r="E69" s="31" t="s">
        <v>19</v>
      </c>
      <c r="F69" s="31" t="s">
        <v>31</v>
      </c>
      <c r="G69" s="21"/>
      <c r="H69" s="22"/>
      <c r="I69" s="20"/>
      <c r="J69" s="6"/>
      <c r="K69" s="51"/>
      <c r="L69" s="6"/>
      <c r="M69" s="52"/>
      <c r="N69" s="13"/>
      <c r="O69" s="52"/>
      <c r="P69" s="13"/>
      <c r="Q69" s="52"/>
      <c r="R69" s="13"/>
      <c r="S69" s="52"/>
      <c r="T69" s="13"/>
      <c r="U69" s="16">
        <f>COUNT(G69,I69,K69,M69,O69,Q69)</f>
        <v>0</v>
      </c>
      <c r="V69" s="16" t="e">
        <f>IF(OR(F69="FBI",F69="FBE",F69="FSI",F69="FSE"),100/AVERAGE(G69,I69,K69,M69,O69,Q69),AVERAGE(G69,I69,K69,M69,O69,Q69,X69,Y69,Z69,AA69,AB69,AC69))</f>
        <v>#DIV/0!</v>
      </c>
      <c r="X69" s="16" t="str">
        <f>IF(OR($F69="NEX",$F69="NIN",$F69="NNO"),G69*60+H69,"")</f>
        <v/>
      </c>
      <c r="Y69" s="16" t="str">
        <f>IF(OR($F69="NEX",$F69="NIN",$F69="NNO"),I69*60+J69,"")</f>
        <v/>
      </c>
      <c r="Z69" s="16" t="str">
        <f>IF(OR($F69="NEX",$F69="NIN",$F69="NNO"),K69*60+L69,"")</f>
        <v/>
      </c>
      <c r="AA69" s="16" t="str">
        <f>IF(OR($F69="NEX",$F69="NIN",$F69="NNO"),M69*60+N69,"")</f>
        <v/>
      </c>
      <c r="AB69" s="16" t="str">
        <f>IF(OR($F69="NEX",$F69="NIN",$F69="NNO"),O69*60+P69,"")</f>
        <v/>
      </c>
      <c r="AC69" s="16" t="str">
        <f>IF(OR($F69="NEX",$F69="NIN",$F69="NNO"),Q69*60+R69,"")</f>
        <v/>
      </c>
    </row>
    <row r="70" spans="1:29" ht="20.100000000000001" customHeight="1">
      <c r="A70" s="7"/>
      <c r="B70" s="31" t="s">
        <v>555</v>
      </c>
      <c r="C70" s="31" t="s">
        <v>569</v>
      </c>
      <c r="D70" s="31" t="s">
        <v>80</v>
      </c>
      <c r="E70" s="31" t="s">
        <v>19</v>
      </c>
      <c r="F70" s="31" t="s">
        <v>35</v>
      </c>
      <c r="G70" s="10"/>
      <c r="H70" s="11"/>
      <c r="I70" s="20"/>
      <c r="J70" s="6"/>
      <c r="K70" s="51"/>
      <c r="L70" s="6"/>
      <c r="M70" s="52"/>
      <c r="N70" s="13"/>
      <c r="O70" s="52"/>
      <c r="P70" s="13"/>
      <c r="Q70" s="52"/>
      <c r="R70" s="13"/>
      <c r="S70" s="52"/>
      <c r="T70" s="13"/>
      <c r="U70" s="16">
        <f>COUNT(G70,I70,K70,M70,O70,Q70)</f>
        <v>0</v>
      </c>
      <c r="V70" s="16" t="e">
        <f>IF(OR(F70="FBI",F70="FBE",F70="FSI",F70="FSE"),100/AVERAGE(G70,I70,K70,M70,O70,Q70),AVERAGE(G70,I70,K70,M70,O70,Q70,X70,Y70,Z70,AA70,AB70,AC70))</f>
        <v>#DIV/0!</v>
      </c>
      <c r="X70" s="16" t="str">
        <f>IF(OR($F70="NEX",$F70="NIN",$F70="NNO"),G70*60+H70,"")</f>
        <v/>
      </c>
      <c r="Y70" s="16" t="str">
        <f>IF(OR($F70="NEX",$F70="NIN",$F70="NNO"),I70*60+J70,"")</f>
        <v/>
      </c>
      <c r="Z70" s="16" t="str">
        <f>IF(OR($F70="NEX",$F70="NIN",$F70="NNO"),K70*60+L70,"")</f>
        <v/>
      </c>
      <c r="AA70" s="16" t="str">
        <f>IF(OR($F70="NEX",$F70="NIN",$F70="NNO"),M70*60+N70,"")</f>
        <v/>
      </c>
      <c r="AB70" s="16" t="str">
        <f>IF(OR($F70="NEX",$F70="NIN",$F70="NNO"),O70*60+P70,"")</f>
        <v/>
      </c>
      <c r="AC70" s="16" t="str">
        <f>IF(OR($F70="NEX",$F70="NIN",$F70="NNO"),Q70*60+R70,"")</f>
        <v/>
      </c>
    </row>
    <row r="71" spans="1:29" ht="20.100000000000001" customHeight="1">
      <c r="A71" s="7"/>
      <c r="B71" s="31" t="s">
        <v>555</v>
      </c>
      <c r="C71" s="31" t="s">
        <v>569</v>
      </c>
      <c r="D71" s="31" t="s">
        <v>80</v>
      </c>
      <c r="E71" s="31" t="s">
        <v>19</v>
      </c>
      <c r="F71" s="31" t="s">
        <v>23</v>
      </c>
      <c r="G71" s="21"/>
      <c r="H71" s="22"/>
      <c r="I71" s="12"/>
      <c r="J71" s="6"/>
      <c r="K71" s="51"/>
      <c r="L71" s="6"/>
      <c r="M71" s="52"/>
      <c r="N71" s="13"/>
      <c r="O71" s="52"/>
      <c r="P71" s="13"/>
      <c r="Q71" s="52"/>
      <c r="R71" s="13"/>
      <c r="S71" s="52"/>
      <c r="T71" s="13"/>
      <c r="U71" s="16">
        <f>COUNT(G71,I71,K71,M71,O71,Q71)</f>
        <v>0</v>
      </c>
      <c r="V71" s="16" t="e">
        <f>IF(OR(F71="FBI",F71="FBE",F71="FSI",F71="FSE"),100/AVERAGE(G71,I71,K71,M71,O71,Q71),AVERAGE(G71,I71,K71,M71,O71,Q71,X71,Y71,Z71,AA71,AB71,AC71))</f>
        <v>#DIV/0!</v>
      </c>
      <c r="X71" s="16" t="str">
        <f>IF(OR($F71="NEX",$F71="NIN",$F71="NNO"),G71*60+H71,"")</f>
        <v/>
      </c>
      <c r="Y71" s="16" t="str">
        <f>IF(OR($F71="NEX",$F71="NIN",$F71="NNO"),I71*60+J71,"")</f>
        <v/>
      </c>
      <c r="Z71" s="16" t="str">
        <f>IF(OR($F71="NEX",$F71="NIN",$F71="NNO"),K71*60+L71,"")</f>
        <v/>
      </c>
      <c r="AA71" s="16" t="str">
        <f>IF(OR($F71="NEX",$F71="NIN",$F71="NNO"),M71*60+N71,"")</f>
        <v/>
      </c>
      <c r="AB71" s="16" t="str">
        <f>IF(OR($F71="NEX",$F71="NIN",$F71="NNO"),O71*60+P71,"")</f>
        <v/>
      </c>
      <c r="AC71" s="16" t="str">
        <f>IF(OR($F71="NEX",$F71="NIN",$F71="NNO"),Q71*60+R71,"")</f>
        <v/>
      </c>
    </row>
    <row r="72" spans="1:29" ht="20.100000000000001" customHeight="1">
      <c r="A72" s="7"/>
      <c r="B72" s="31" t="s">
        <v>556</v>
      </c>
      <c r="C72" s="31" t="s">
        <v>569</v>
      </c>
      <c r="D72" s="31" t="s">
        <v>80</v>
      </c>
      <c r="E72" s="31" t="s">
        <v>19</v>
      </c>
      <c r="F72" s="31" t="s">
        <v>31</v>
      </c>
      <c r="G72" s="21"/>
      <c r="H72" s="22"/>
      <c r="I72" s="12"/>
      <c r="J72" s="13"/>
      <c r="K72" s="52"/>
      <c r="L72" s="13"/>
      <c r="M72" s="52"/>
      <c r="N72" s="13"/>
      <c r="O72" s="52"/>
      <c r="P72" s="13"/>
      <c r="Q72" s="52"/>
      <c r="R72" s="13"/>
      <c r="S72" s="52"/>
      <c r="T72" s="13"/>
      <c r="U72" s="16">
        <f>COUNT(G72,I72,K72,M72,O72,Q72)</f>
        <v>0</v>
      </c>
      <c r="V72" s="16" t="e">
        <f>IF(OR(F72="FBI",F72="FBE",F72="FSI",F72="FSE"),100/AVERAGE(G72,I72,K72,M72,O72,Q72),AVERAGE(G72,I72,K72,M72,O72,Q72,X72,Y72,Z72,AA72,AB72,AC72))</f>
        <v>#DIV/0!</v>
      </c>
      <c r="X72" s="16" t="str">
        <f>IF(OR($F72="NEX",$F72="NIN",$F72="NNO"),G72*60+H72,"")</f>
        <v/>
      </c>
      <c r="Y72" s="16" t="str">
        <f>IF(OR($F72="NEX",$F72="NIN",$F72="NNO"),I72*60+J72,"")</f>
        <v/>
      </c>
      <c r="Z72" s="16" t="str">
        <f>IF(OR($F72="NEX",$F72="NIN",$F72="NNO"),K72*60+L72,"")</f>
        <v/>
      </c>
      <c r="AA72" s="16" t="str">
        <f>IF(OR($F72="NEX",$F72="NIN",$F72="NNO"),M72*60+N72,"")</f>
        <v/>
      </c>
      <c r="AB72" s="16" t="str">
        <f>IF(OR($F72="NEX",$F72="NIN",$F72="NNO"),O72*60+P72,"")</f>
        <v/>
      </c>
      <c r="AC72" s="16" t="str">
        <f>IF(OR($F72="NEX",$F72="NIN",$F72="NNO"),Q72*60+R72,"")</f>
        <v/>
      </c>
    </row>
    <row r="73" spans="1:29" ht="20.100000000000001" customHeight="1">
      <c r="A73" s="7"/>
      <c r="B73" s="31" t="s">
        <v>557</v>
      </c>
      <c r="C73" s="31" t="s">
        <v>569</v>
      </c>
      <c r="D73" s="31" t="s">
        <v>80</v>
      </c>
      <c r="E73" s="31" t="s">
        <v>22</v>
      </c>
      <c r="F73" s="31" t="s">
        <v>35</v>
      </c>
      <c r="G73" s="10"/>
      <c r="H73" s="11"/>
      <c r="I73" s="14"/>
      <c r="J73" s="15"/>
      <c r="K73" s="54">
        <v>9</v>
      </c>
      <c r="L73" s="15"/>
      <c r="M73" s="55"/>
      <c r="N73" s="25"/>
      <c r="O73" s="55"/>
      <c r="P73" s="25"/>
      <c r="Q73" s="55"/>
      <c r="R73" s="25"/>
      <c r="S73" s="55"/>
      <c r="T73" s="25"/>
      <c r="U73" s="16">
        <f>COUNT(G73,I73,K73,M73,O73,Q73)</f>
        <v>1</v>
      </c>
      <c r="V73" s="16">
        <f>IF(OR(F73="FBI",F73="FBE",F73="FSI",F73="FSE"),100/AVERAGE(G73,I73,K73,M73,O73,Q73),AVERAGE(G73,I73,K73,M73,O73,Q73,X73,Y73,Z73,AA73,AB73,AC73))</f>
        <v>11.111111111111111</v>
      </c>
      <c r="X73" s="16" t="str">
        <f>IF(OR($F73="NEX",$F73="NIN",$F73="NNO"),G73*60+H73,"")</f>
        <v/>
      </c>
      <c r="Y73" s="16" t="str">
        <f>IF(OR($F73="NEX",$F73="NIN",$F73="NNO"),I73*60+J73,"")</f>
        <v/>
      </c>
      <c r="Z73" s="16" t="str">
        <f>IF(OR($F73="NEX",$F73="NIN",$F73="NNO"),K73*60+L73,"")</f>
        <v/>
      </c>
      <c r="AA73" s="16" t="str">
        <f>IF(OR($F73="NEX",$F73="NIN",$F73="NNO"),M73*60+N73,"")</f>
        <v/>
      </c>
      <c r="AB73" s="16" t="str">
        <f>IF(OR($F73="NEX",$F73="NIN",$F73="NNO"),O73*60+P73,"")</f>
        <v/>
      </c>
      <c r="AC73" s="16" t="str">
        <f>IF(OR($F73="NEX",$F73="NIN",$F73="NNO"),Q73*60+R73,"")</f>
        <v/>
      </c>
    </row>
    <row r="74" spans="1:29" ht="20.100000000000001" customHeight="1">
      <c r="A74" s="7"/>
      <c r="B74" s="31" t="s">
        <v>557</v>
      </c>
      <c r="C74" s="31" t="s">
        <v>569</v>
      </c>
      <c r="D74" s="31" t="s">
        <v>80</v>
      </c>
      <c r="E74" s="31" t="s">
        <v>22</v>
      </c>
      <c r="F74" s="31" t="s">
        <v>20</v>
      </c>
      <c r="G74" s="21"/>
      <c r="H74" s="22"/>
      <c r="I74" s="12"/>
      <c r="J74" s="13"/>
      <c r="K74" s="52">
        <v>26.5</v>
      </c>
      <c r="L74" s="13"/>
      <c r="M74" s="54"/>
      <c r="N74" s="15"/>
      <c r="O74" s="54"/>
      <c r="P74" s="15"/>
      <c r="Q74" s="54"/>
      <c r="R74" s="15"/>
      <c r="S74" s="54"/>
      <c r="T74" s="15"/>
      <c r="U74" s="16">
        <f>COUNT(G74,I74,K74,M74,O74,Q74)</f>
        <v>1</v>
      </c>
      <c r="V74" s="16">
        <f>IF(OR(F74="FBI",F74="FBE",F74="FSI",F74="FSE"),100/AVERAGE(G74,I74,K74,M74,O74,Q74),AVERAGE(G74,I74,K74,M74,O74,Q74,X74,Y74,Z74,AA74,AB74,AC74))</f>
        <v>26.5</v>
      </c>
      <c r="X74" s="16" t="str">
        <f>IF(OR($F74="NEX",$F74="NIN",$F74="NNO"),G74*60+H74,"")</f>
        <v/>
      </c>
      <c r="Y74" s="16" t="str">
        <f>IF(OR($F74="NEX",$F74="NIN",$F74="NNO"),I74*60+J74,"")</f>
        <v/>
      </c>
      <c r="Z74" s="16" t="str">
        <f>IF(OR($F74="NEX",$F74="NIN",$F74="NNO"),K74*60+L74,"")</f>
        <v/>
      </c>
      <c r="AA74" s="16" t="str">
        <f>IF(OR($F74="NEX",$F74="NIN",$F74="NNO"),M74*60+N74,"")</f>
        <v/>
      </c>
      <c r="AB74" s="16" t="str">
        <f>IF(OR($F74="NEX",$F74="NIN",$F74="NNO"),O74*60+P74,"")</f>
        <v/>
      </c>
      <c r="AC74" s="16" t="str">
        <f>IF(OR($F74="NEX",$F74="NIN",$F74="NNO"),Q74*60+R74,"")</f>
        <v/>
      </c>
    </row>
    <row r="75" spans="1:29" ht="20.100000000000001" customHeight="1">
      <c r="A75" s="7"/>
      <c r="B75" s="31" t="s">
        <v>557</v>
      </c>
      <c r="C75" s="31" t="s">
        <v>569</v>
      </c>
      <c r="D75" s="31" t="s">
        <v>80</v>
      </c>
      <c r="E75" s="31" t="s">
        <v>22</v>
      </c>
      <c r="F75" s="31" t="s">
        <v>162</v>
      </c>
      <c r="G75" s="10"/>
      <c r="H75" s="11"/>
      <c r="I75" s="20"/>
      <c r="J75" s="6"/>
      <c r="K75" s="51">
        <v>11</v>
      </c>
      <c r="L75" s="6">
        <v>20</v>
      </c>
      <c r="M75" s="52"/>
      <c r="N75" s="13"/>
      <c r="O75" s="52"/>
      <c r="P75" s="13"/>
      <c r="Q75" s="52"/>
      <c r="R75" s="13"/>
      <c r="S75" s="52"/>
      <c r="T75" s="13"/>
      <c r="U75" s="16">
        <f>COUNT(G75,I75,K75,M75,O75,Q75)</f>
        <v>1</v>
      </c>
      <c r="V75" s="16">
        <f>IF(OR(F75="FBI",F75="FBE",F75="FSI",F75="FSE"),100/AVERAGE(G75,I75,K75,M75,O75,Q75),AVERAGE(G75,I75,K75,M75,O75,Q75,X75,Y75,Z75,AA75,AB75,AC75))</f>
        <v>98.714285714285708</v>
      </c>
      <c r="X75" s="16">
        <f>IF(OR($F75="NEX",$F75="NIN",$F75="NNO"),G75*60+H75,"")</f>
        <v>0</v>
      </c>
      <c r="Y75" s="16">
        <f>IF(OR($F75="NEX",$F75="NIN",$F75="NNO"),I75*60+J75,"")</f>
        <v>0</v>
      </c>
      <c r="Z75" s="16">
        <f>IF(OR($F75="NEX",$F75="NIN",$F75="NNO"),K75*60+L75,"")</f>
        <v>680</v>
      </c>
      <c r="AA75" s="16">
        <f>IF(OR($F75="NEX",$F75="NIN",$F75="NNO"),M75*60+N75,"")</f>
        <v>0</v>
      </c>
      <c r="AB75" s="16">
        <f>IF(OR($F75="NEX",$F75="NIN",$F75="NNO"),O75*60+P75,"")</f>
        <v>0</v>
      </c>
      <c r="AC75" s="16">
        <f>IF(OR($F75="NEX",$F75="NIN",$F75="NNO"),Q75*60+R75,"")</f>
        <v>0</v>
      </c>
    </row>
    <row r="76" spans="1:29" ht="20.100000000000001" customHeight="1">
      <c r="A76" s="7"/>
      <c r="B76" s="31" t="s">
        <v>558</v>
      </c>
      <c r="C76" s="31" t="s">
        <v>569</v>
      </c>
      <c r="D76" s="31" t="s">
        <v>80</v>
      </c>
      <c r="E76" s="31" t="s">
        <v>22</v>
      </c>
      <c r="F76" s="31" t="s">
        <v>20</v>
      </c>
      <c r="G76" s="21"/>
      <c r="H76" s="22"/>
      <c r="I76" s="12"/>
      <c r="J76" s="13"/>
      <c r="K76" s="52"/>
      <c r="L76" s="13"/>
      <c r="M76" s="52"/>
      <c r="N76" s="13"/>
      <c r="O76" s="52"/>
      <c r="P76" s="13"/>
      <c r="Q76" s="52"/>
      <c r="R76" s="13"/>
      <c r="S76" s="52"/>
      <c r="T76" s="13"/>
      <c r="U76" s="16">
        <f>COUNT(G76,I76,K76,M76,O76,Q76)</f>
        <v>0</v>
      </c>
      <c r="V76" s="16" t="e">
        <f>IF(OR(F76="FBI",F76="FBE",F76="FSI",F76="FSE"),100/AVERAGE(G76,I76,K76,M76,O76,Q76),AVERAGE(G76,I76,K76,M76,O76,Q76,X76,Y76,Z76,AA76,AB76,AC76))</f>
        <v>#DIV/0!</v>
      </c>
      <c r="X76" s="16" t="str">
        <f>IF(OR($F76="NEX",$F76="NIN",$F76="NNO"),G76*60+H76,"")</f>
        <v/>
      </c>
      <c r="Y76" s="16" t="str">
        <f>IF(OR($F76="NEX",$F76="NIN",$F76="NNO"),I76*60+J76,"")</f>
        <v/>
      </c>
      <c r="Z76" s="16" t="str">
        <f>IF(OR($F76="NEX",$F76="NIN",$F76="NNO"),K76*60+L76,"")</f>
        <v/>
      </c>
      <c r="AA76" s="16" t="str">
        <f>IF(OR($F76="NEX",$F76="NIN",$F76="NNO"),M76*60+N76,"")</f>
        <v/>
      </c>
      <c r="AB76" s="16" t="str">
        <f>IF(OR($F76="NEX",$F76="NIN",$F76="NNO"),O76*60+P76,"")</f>
        <v/>
      </c>
      <c r="AC76" s="16" t="str">
        <f>IF(OR($F76="NEX",$F76="NIN",$F76="NNO"),Q76*60+R76,"")</f>
        <v/>
      </c>
    </row>
    <row r="77" spans="1:29" ht="20.100000000000001" customHeight="1">
      <c r="A77" s="7"/>
      <c r="B77" s="31" t="s">
        <v>750</v>
      </c>
      <c r="C77" s="31" t="s">
        <v>569</v>
      </c>
      <c r="D77" s="31" t="s">
        <v>80</v>
      </c>
      <c r="E77" s="31" t="s">
        <v>19</v>
      </c>
      <c r="F77" s="31" t="s">
        <v>20</v>
      </c>
      <c r="G77" s="10"/>
      <c r="H77" s="11"/>
      <c r="I77" s="12"/>
      <c r="J77" s="13"/>
      <c r="K77" s="52"/>
      <c r="L77" s="13"/>
      <c r="M77" s="51"/>
      <c r="N77" s="6"/>
      <c r="O77" s="51"/>
      <c r="P77" s="6"/>
      <c r="Q77" s="51"/>
      <c r="R77" s="6"/>
      <c r="S77" s="51"/>
      <c r="T77" s="6"/>
      <c r="U77" s="16">
        <f>COUNT(G77,I77,K77,M77,O77,Q77)</f>
        <v>0</v>
      </c>
      <c r="V77" s="16" t="e">
        <f>IF(OR(F77="FBI",F77="FBE",F77="FSI",F77="FSE"),100/AVERAGE(G77,I77,K77,M77,O77,Q77),AVERAGE(G77,I77,K77,M77,O77,Q77,X77,Y77,Z77,AA77,AB77,AC77))</f>
        <v>#DIV/0!</v>
      </c>
      <c r="X77" s="16" t="str">
        <f>IF(OR($F77="NEX",$F77="NIN",$F77="NNO"),G77*60+H77,"")</f>
        <v/>
      </c>
      <c r="Y77" s="16" t="str">
        <f>IF(OR($F77="NEX",$F77="NIN",$F77="NNO"),I77*60+J77,"")</f>
        <v/>
      </c>
      <c r="Z77" s="16" t="str">
        <f>IF(OR($F77="NEX",$F77="NIN",$F77="NNO"),K77*60+L77,"")</f>
        <v/>
      </c>
      <c r="AA77" s="16" t="str">
        <f>IF(OR($F77="NEX",$F77="NIN",$F77="NNO"),M77*60+N77,"")</f>
        <v/>
      </c>
      <c r="AB77" s="16" t="str">
        <f>IF(OR($F77="NEX",$F77="NIN",$F77="NNO"),O77*60+P77,"")</f>
        <v/>
      </c>
      <c r="AC77" s="16" t="str">
        <f>IF(OR($F77="NEX",$F77="NIN",$F77="NNO"),Q77*60+R77,"")</f>
        <v/>
      </c>
    </row>
    <row r="78" spans="1:29" ht="20.100000000000001" customHeight="1">
      <c r="A78" s="7"/>
      <c r="B78" s="31" t="s">
        <v>559</v>
      </c>
      <c r="C78" s="31" t="s">
        <v>569</v>
      </c>
      <c r="D78" s="31" t="s">
        <v>80</v>
      </c>
      <c r="E78" s="31" t="s">
        <v>22</v>
      </c>
      <c r="F78" s="31" t="s">
        <v>23</v>
      </c>
      <c r="G78" s="10"/>
      <c r="H78" s="11"/>
      <c r="I78" s="20"/>
      <c r="J78" s="6"/>
      <c r="K78" s="51">
        <v>28.15</v>
      </c>
      <c r="L78" s="6"/>
      <c r="M78" s="52"/>
      <c r="N78" s="13"/>
      <c r="O78" s="52"/>
      <c r="P78" s="13"/>
      <c r="Q78" s="52"/>
      <c r="R78" s="13"/>
      <c r="S78" s="52"/>
      <c r="T78" s="13"/>
      <c r="U78" s="16">
        <f>COUNT(G78,I78,K78,M78,O78,Q78)</f>
        <v>1</v>
      </c>
      <c r="V78" s="16">
        <f>IF(OR(F78="FBI",F78="FBE",F78="FSI",F78="FSE"),100/AVERAGE(G78,I78,K78,M78,O78,Q78),AVERAGE(G78,I78,K78,M78,O78,Q78,X78,Y78,Z78,AA78,AB78,AC78))</f>
        <v>28.15</v>
      </c>
      <c r="X78" s="16" t="str">
        <f>IF(OR($F78="NEX",$F78="NIN",$F78="NNO"),G78*60+H78,"")</f>
        <v/>
      </c>
      <c r="Y78" s="16" t="str">
        <f>IF(OR($F78="NEX",$F78="NIN",$F78="NNO"),I78*60+J78,"")</f>
        <v/>
      </c>
      <c r="Z78" s="16" t="str">
        <f>IF(OR($F78="NEX",$F78="NIN",$F78="NNO"),K78*60+L78,"")</f>
        <v/>
      </c>
      <c r="AA78" s="16" t="str">
        <f>IF(OR($F78="NEX",$F78="NIN",$F78="NNO"),M78*60+N78,"")</f>
        <v/>
      </c>
      <c r="AB78" s="16" t="str">
        <f>IF(OR($F78="NEX",$F78="NIN",$F78="NNO"),O78*60+P78,"")</f>
        <v/>
      </c>
      <c r="AC78" s="16" t="str">
        <f>IF(OR($F78="NEX",$F78="NIN",$F78="NNO"),Q78*60+R78,"")</f>
        <v/>
      </c>
    </row>
    <row r="79" spans="1:29" ht="20.100000000000001" customHeight="1">
      <c r="A79" s="7"/>
      <c r="B79" s="31" t="s">
        <v>560</v>
      </c>
      <c r="C79" s="31" t="s">
        <v>569</v>
      </c>
      <c r="D79" s="31" t="s">
        <v>80</v>
      </c>
      <c r="E79" s="31" t="s">
        <v>19</v>
      </c>
      <c r="F79" s="31" t="s">
        <v>20</v>
      </c>
      <c r="G79" s="21"/>
      <c r="H79" s="22"/>
      <c r="I79" s="12"/>
      <c r="J79" s="13"/>
      <c r="K79" s="52"/>
      <c r="L79" s="13"/>
      <c r="M79" s="51"/>
      <c r="N79" s="6"/>
      <c r="O79" s="51"/>
      <c r="P79" s="6"/>
      <c r="Q79" s="51"/>
      <c r="R79" s="6"/>
      <c r="S79" s="51"/>
      <c r="T79" s="6"/>
      <c r="U79" s="16">
        <f>COUNT(G79,I79,K79,M79,O79,Q79)</f>
        <v>0</v>
      </c>
      <c r="V79" s="16" t="e">
        <f>IF(OR(F79="FBI",F79="FBE",F79="FSI",F79="FSE"),100/AVERAGE(G79,I79,K79,M79,O79,Q79),AVERAGE(G79,I79,K79,M79,O79,Q79,X79,Y79,Z79,AA79,AB79,AC79))</f>
        <v>#DIV/0!</v>
      </c>
      <c r="X79" s="16" t="str">
        <f>IF(OR($F79="NEX",$F79="NIN",$F79="NNO"),G79*60+H79,"")</f>
        <v/>
      </c>
      <c r="Y79" s="16" t="str">
        <f>IF(OR($F79="NEX",$F79="NIN",$F79="NNO"),I79*60+J79,"")</f>
        <v/>
      </c>
      <c r="Z79" s="16" t="str">
        <f>IF(OR($F79="NEX",$F79="NIN",$F79="NNO"),K79*60+L79,"")</f>
        <v/>
      </c>
      <c r="AA79" s="16" t="str">
        <f>IF(OR($F79="NEX",$F79="NIN",$F79="NNO"),M79*60+N79,"")</f>
        <v/>
      </c>
      <c r="AB79" s="16" t="str">
        <f>IF(OR($F79="NEX",$F79="NIN",$F79="NNO"),O79*60+P79,"")</f>
        <v/>
      </c>
      <c r="AC79" s="16" t="str">
        <f>IF(OR($F79="NEX",$F79="NIN",$F79="NNO"),Q79*60+R79,"")</f>
        <v/>
      </c>
    </row>
    <row r="80" spans="1:29" ht="20.100000000000001" customHeight="1">
      <c r="A80" s="7"/>
      <c r="B80" s="31" t="s">
        <v>757</v>
      </c>
      <c r="C80" s="31" t="s">
        <v>569</v>
      </c>
      <c r="D80" s="31" t="s">
        <v>80</v>
      </c>
      <c r="E80" s="31" t="s">
        <v>19</v>
      </c>
      <c r="F80" s="31" t="s">
        <v>195</v>
      </c>
      <c r="G80" s="10"/>
      <c r="H80" s="11"/>
      <c r="I80" s="14"/>
      <c r="J80" s="15"/>
      <c r="K80" s="54">
        <v>4</v>
      </c>
      <c r="L80" s="15"/>
      <c r="M80" s="52"/>
      <c r="N80" s="13"/>
      <c r="O80" s="52"/>
      <c r="P80" s="13"/>
      <c r="Q80" s="52"/>
      <c r="R80" s="13"/>
      <c r="S80" s="52"/>
      <c r="T80" s="13"/>
      <c r="U80" s="16">
        <f>COUNT(G80,I80,K80,M80,O80,Q80)</f>
        <v>1</v>
      </c>
      <c r="V80" s="16">
        <f>IF(OR(F80="FBI",F80="FBE",F80="FSI",F80="FSE"),100/AVERAGE(G80,I80,K80,M80,O80,Q80),AVERAGE(G80,I80,K80,M80,O80,Q80,X80,Y80,Z80,AA80,AB80,AC80))</f>
        <v>25</v>
      </c>
      <c r="X80" s="16" t="str">
        <f>IF(OR($F80="NEX",$F80="NIN",$F80="NNO"),G80*60+H80,"")</f>
        <v/>
      </c>
      <c r="Y80" s="16" t="str">
        <f>IF(OR($F80="NEX",$F80="NIN",$F80="NNO"),I80*60+J80,"")</f>
        <v/>
      </c>
      <c r="Z80" s="16" t="str">
        <f>IF(OR($F80="NEX",$F80="NIN",$F80="NNO"),K80*60+L80,"")</f>
        <v/>
      </c>
      <c r="AA80" s="16" t="str">
        <f>IF(OR($F80="NEX",$F80="NIN",$F80="NNO"),M80*60+N80,"")</f>
        <v/>
      </c>
      <c r="AB80" s="16" t="str">
        <f>IF(OR($F80="NEX",$F80="NIN",$F80="NNO"),O80*60+P80,"")</f>
        <v/>
      </c>
      <c r="AC80" s="16" t="str">
        <f>IF(OR($F80="NEX",$F80="NIN",$F80="NNO"),Q80*60+R80,"")</f>
        <v/>
      </c>
    </row>
    <row r="81" spans="1:29" ht="20.100000000000001" customHeight="1">
      <c r="A81" s="7"/>
      <c r="B81" s="31" t="s">
        <v>757</v>
      </c>
      <c r="C81" s="31" t="s">
        <v>569</v>
      </c>
      <c r="D81" s="31" t="s">
        <v>80</v>
      </c>
      <c r="E81" s="31" t="s">
        <v>19</v>
      </c>
      <c r="F81" s="31" t="s">
        <v>20</v>
      </c>
      <c r="G81" s="10"/>
      <c r="H81" s="11"/>
      <c r="I81" s="12"/>
      <c r="J81" s="13"/>
      <c r="K81" s="52">
        <v>42.5</v>
      </c>
      <c r="L81" s="13"/>
      <c r="M81" s="51"/>
      <c r="N81" s="6"/>
      <c r="O81" s="51"/>
      <c r="P81" s="6"/>
      <c r="Q81" s="51"/>
      <c r="R81" s="6"/>
      <c r="S81" s="51"/>
      <c r="T81" s="6"/>
      <c r="U81" s="16">
        <f>COUNT(G81,I81,K81,M81,O81,Q81)</f>
        <v>1</v>
      </c>
      <c r="V81" s="16">
        <f>IF(OR(F81="FBI",F81="FBE",F81="FSI",F81="FSE"),100/AVERAGE(G81,I81,K81,M81,O81,Q81),AVERAGE(G81,I81,K81,M81,O81,Q81,X81,Y81,Z81,AA81,AB81,AC81))</f>
        <v>42.5</v>
      </c>
      <c r="X81" s="16" t="str">
        <f>IF(OR($F81="NEX",$F81="NIN",$F81="NNO"),G81*60+H81,"")</f>
        <v/>
      </c>
      <c r="Y81" s="16" t="str">
        <f>IF(OR($F81="NEX",$F81="NIN",$F81="NNO"),I81*60+J81,"")</f>
        <v/>
      </c>
      <c r="Z81" s="16" t="str">
        <f>IF(OR($F81="NEX",$F81="NIN",$F81="NNO"),K81*60+L81,"")</f>
        <v/>
      </c>
      <c r="AA81" s="16" t="str">
        <f>IF(OR($F81="NEX",$F81="NIN",$F81="NNO"),M81*60+N81,"")</f>
        <v/>
      </c>
      <c r="AB81" s="16" t="str">
        <f>IF(OR($F81="NEX",$F81="NIN",$F81="NNO"),O81*60+P81,"")</f>
        <v/>
      </c>
      <c r="AC81" s="16" t="str">
        <f>IF(OR($F81="NEX",$F81="NIN",$F81="NNO"),Q81*60+R81,"")</f>
        <v/>
      </c>
    </row>
    <row r="82" spans="1:29" ht="20.100000000000001" customHeight="1">
      <c r="A82" s="7"/>
      <c r="B82" s="31" t="s">
        <v>757</v>
      </c>
      <c r="C82" s="31" t="s">
        <v>569</v>
      </c>
      <c r="D82" s="31" t="s">
        <v>80</v>
      </c>
      <c r="E82" s="31" t="s">
        <v>19</v>
      </c>
      <c r="F82" s="31" t="s">
        <v>162</v>
      </c>
      <c r="G82" s="10"/>
      <c r="H82" s="11"/>
      <c r="I82" s="12"/>
      <c r="J82" s="13"/>
      <c r="K82" s="53">
        <v>17</v>
      </c>
      <c r="L82" s="3">
        <v>57</v>
      </c>
      <c r="M82" s="51"/>
      <c r="N82" s="6"/>
      <c r="O82" s="51"/>
      <c r="P82" s="6"/>
      <c r="Q82" s="51"/>
      <c r="R82" s="6"/>
      <c r="S82" s="51"/>
      <c r="T82" s="6"/>
      <c r="U82" s="16">
        <f>COUNT(G82,I82,K82,M82,O82,Q82)</f>
        <v>1</v>
      </c>
      <c r="V82" s="16">
        <f>IF(OR(F82="FBI",F82="FBE",F82="FSI",F82="FSE"),100/AVERAGE(G82,I82,K82,M82,O82,Q82),AVERAGE(G82,I82,K82,M82,O82,Q82,X82,Y82,Z82,AA82,AB82,AC82))</f>
        <v>156.28571428571428</v>
      </c>
      <c r="X82" s="16">
        <f>IF(OR($F82="NEX",$F82="NIN",$F82="NNO"),G82*60+H82,"")</f>
        <v>0</v>
      </c>
      <c r="Y82" s="16">
        <f>IF(OR($F82="NEX",$F82="NIN",$F82="NNO"),I82*60+J82,"")</f>
        <v>0</v>
      </c>
      <c r="Z82" s="16">
        <f>IF(OR($F82="NEX",$F82="NIN",$F82="NNO"),K82*60+L82,"")</f>
        <v>1077</v>
      </c>
      <c r="AA82" s="16">
        <f>IF(OR($F82="NEX",$F82="NIN",$F82="NNO"),M82*60+N82,"")</f>
        <v>0</v>
      </c>
      <c r="AB82" s="16">
        <f>IF(OR($F82="NEX",$F82="NIN",$F82="NNO"),O82*60+P82,"")</f>
        <v>0</v>
      </c>
      <c r="AC82" s="16">
        <f>IF(OR($F82="NEX",$F82="NIN",$F82="NNO"),Q82*60+R82,"")</f>
        <v>0</v>
      </c>
    </row>
    <row r="83" spans="1:29" ht="20.100000000000001" customHeight="1">
      <c r="A83" s="7"/>
      <c r="B83" s="8" t="s">
        <v>747</v>
      </c>
      <c r="C83" s="31" t="s">
        <v>569</v>
      </c>
      <c r="D83" s="31" t="s">
        <v>80</v>
      </c>
      <c r="E83" s="8" t="s">
        <v>22</v>
      </c>
      <c r="F83" s="8" t="s">
        <v>20</v>
      </c>
      <c r="G83" s="10"/>
      <c r="H83" s="11"/>
      <c r="I83" s="12"/>
      <c r="J83" s="13"/>
      <c r="K83" s="52"/>
      <c r="L83" s="13"/>
      <c r="M83" s="52"/>
      <c r="N83" s="13"/>
      <c r="O83" s="52"/>
      <c r="P83" s="13"/>
      <c r="Q83" s="52"/>
      <c r="R83" s="13"/>
      <c r="S83" s="52"/>
      <c r="T83" s="13"/>
      <c r="U83" s="16">
        <f>COUNT(G83,I83,K83,M83,O83,Q83)</f>
        <v>0</v>
      </c>
      <c r="V83" s="16" t="e">
        <f>IF(OR(F83="FBI",F83="FBE",F83="FSI",F83="FSE"),100/AVERAGE(G83,I83,K83,M83,O83,Q83),AVERAGE(G83,I83,K83,M83,O83,Q83,X83,Y83,Z83,AA83,AB83,AC83))</f>
        <v>#DIV/0!</v>
      </c>
      <c r="X83" s="16" t="str">
        <f>IF(OR($F83="NEX",$F83="NIN",$F83="NNO"),G83*60+H83,"")</f>
        <v/>
      </c>
      <c r="Y83" s="16" t="str">
        <f>IF(OR($F83="NEX",$F83="NIN",$F83="NNO"),I83*60+J83,"")</f>
        <v/>
      </c>
      <c r="Z83" s="16" t="str">
        <f>IF(OR($F83="NEX",$F83="NIN",$F83="NNO"),K83*60+L83,"")</f>
        <v/>
      </c>
      <c r="AA83" s="16" t="str">
        <f>IF(OR($F83="NEX",$F83="NIN",$F83="NNO"),M83*60+N83,"")</f>
        <v/>
      </c>
      <c r="AB83" s="16" t="str">
        <f>IF(OR($F83="NEX",$F83="NIN",$F83="NNO"),O83*60+P83,"")</f>
        <v/>
      </c>
      <c r="AC83" s="16" t="str">
        <f>IF(OR($F83="NEX",$F83="NIN",$F83="NNO"),Q83*60+R83,"")</f>
        <v/>
      </c>
    </row>
    <row r="84" spans="1:29" ht="20.100000000000001" customHeight="1">
      <c r="A84" s="7"/>
      <c r="B84" s="8" t="s">
        <v>747</v>
      </c>
      <c r="C84" s="31" t="s">
        <v>569</v>
      </c>
      <c r="D84" s="31" t="s">
        <v>80</v>
      </c>
      <c r="E84" s="8" t="s">
        <v>22</v>
      </c>
      <c r="F84" s="8" t="s">
        <v>59</v>
      </c>
      <c r="G84" s="23"/>
      <c r="H84" s="1"/>
      <c r="I84" s="18"/>
      <c r="J84" s="3"/>
      <c r="K84" s="53"/>
      <c r="L84" s="3"/>
      <c r="M84" s="53"/>
      <c r="N84" s="3"/>
      <c r="O84" s="53"/>
      <c r="P84" s="3"/>
      <c r="Q84" s="53"/>
      <c r="R84" s="3"/>
      <c r="S84" s="53"/>
      <c r="T84" s="3"/>
      <c r="U84" s="16">
        <f>COUNT(G84,I84,K84,M84,O84,Q84)</f>
        <v>0</v>
      </c>
      <c r="V84" s="16">
        <f>IF(OR(F84="FBI",F84="FBE",F84="FSI",F84="FSE"),100/AVERAGE(G84,I84,K84,M84,O84,Q84),AVERAGE(G84,I84,K84,M84,O84,Q84,X84,Y84,Z84,AA84,AB84,AC84))</f>
        <v>0</v>
      </c>
      <c r="X84" s="16">
        <f>IF(OR($F84="NEX",$F84="NIN",$F84="NNO"),G84*60+H84,"")</f>
        <v>0</v>
      </c>
      <c r="Y84" s="16">
        <f>IF(OR($F84="NEX",$F84="NIN",$F84="NNO"),I84*60+J84,"")</f>
        <v>0</v>
      </c>
      <c r="Z84" s="16">
        <f>IF(OR($F84="NEX",$F84="NIN",$F84="NNO"),K84*60+L84,"")</f>
        <v>0</v>
      </c>
      <c r="AA84" s="16">
        <f>IF(OR($F84="NEX",$F84="NIN",$F84="NNO"),M84*60+N84,"")</f>
        <v>0</v>
      </c>
      <c r="AB84" s="16">
        <f>IF(OR($F84="NEX",$F84="NIN",$F84="NNO"),O84*60+P84,"")</f>
        <v>0</v>
      </c>
      <c r="AC84" s="16">
        <f>IF(OR($F84="NEX",$F84="NIN",$F84="NNO"),Q84*60+R84,"")</f>
        <v>0</v>
      </c>
    </row>
    <row r="85" spans="1:29" ht="20.100000000000001" customHeight="1">
      <c r="A85" s="7"/>
      <c r="B85" s="31" t="s">
        <v>561</v>
      </c>
      <c r="C85" s="31" t="s">
        <v>569</v>
      </c>
      <c r="D85" s="31" t="s">
        <v>80</v>
      </c>
      <c r="E85" s="31" t="s">
        <v>22</v>
      </c>
      <c r="F85" s="31" t="s">
        <v>20</v>
      </c>
      <c r="G85" s="21"/>
      <c r="H85" s="22"/>
      <c r="I85" s="12"/>
      <c r="J85" s="13"/>
      <c r="K85" s="52"/>
      <c r="L85" s="13"/>
      <c r="M85" s="54"/>
      <c r="N85" s="15"/>
      <c r="O85" s="54"/>
      <c r="P85" s="15"/>
      <c r="Q85" s="54"/>
      <c r="R85" s="15"/>
      <c r="S85" s="54"/>
      <c r="T85" s="15"/>
      <c r="U85" s="16">
        <f>COUNT(G85,I85,K85,M85,O85,Q85)</f>
        <v>0</v>
      </c>
      <c r="V85" s="16" t="e">
        <f>IF(OR(F85="FBI",F85="FBE",F85="FSI",F85="FSE"),100/AVERAGE(G85,I85,K85,M85,O85,Q85),AVERAGE(G85,I85,K85,M85,O85,Q85,X85,Y85,Z85,AA85,AB85,AC85))</f>
        <v>#DIV/0!</v>
      </c>
      <c r="X85" s="16" t="str">
        <f>IF(OR($F85="NEX",$F85="NIN",$F85="NNO"),G85*60+H85,"")</f>
        <v/>
      </c>
      <c r="Y85" s="16" t="str">
        <f>IF(OR($F85="NEX",$F85="NIN",$F85="NNO"),I85*60+J85,"")</f>
        <v/>
      </c>
      <c r="Z85" s="16" t="str">
        <f>IF(OR($F85="NEX",$F85="NIN",$F85="NNO"),K85*60+L85,"")</f>
        <v/>
      </c>
      <c r="AA85" s="16" t="str">
        <f>IF(OR($F85="NEX",$F85="NIN",$F85="NNO"),M85*60+N85,"")</f>
        <v/>
      </c>
      <c r="AB85" s="16" t="str">
        <f>IF(OR($F85="NEX",$F85="NIN",$F85="NNO"),O85*60+P85,"")</f>
        <v/>
      </c>
      <c r="AC85" s="16" t="str">
        <f>IF(OR($F85="NEX",$F85="NIN",$F85="NNO"),Q85*60+R85,"")</f>
        <v/>
      </c>
    </row>
    <row r="86" spans="1:29" ht="20.100000000000001" customHeight="1">
      <c r="A86" s="7"/>
      <c r="B86" s="31" t="s">
        <v>562</v>
      </c>
      <c r="C86" s="31" t="s">
        <v>569</v>
      </c>
      <c r="D86" s="31" t="s">
        <v>80</v>
      </c>
      <c r="E86" s="31" t="s">
        <v>19</v>
      </c>
      <c r="F86" s="31" t="s">
        <v>20</v>
      </c>
      <c r="G86" s="10"/>
      <c r="H86" s="11"/>
      <c r="I86" s="12"/>
      <c r="J86" s="13"/>
      <c r="K86" s="52"/>
      <c r="L86" s="13"/>
      <c r="M86" s="52"/>
      <c r="N86" s="13"/>
      <c r="O86" s="52"/>
      <c r="P86" s="13"/>
      <c r="Q86" s="52"/>
      <c r="R86" s="13"/>
      <c r="S86" s="52"/>
      <c r="T86" s="13"/>
      <c r="U86" s="16">
        <f>COUNT(G86,I86,K86,M86,O86,Q86)</f>
        <v>0</v>
      </c>
      <c r="V86" s="16" t="e">
        <f>IF(OR(F86="FBI",F86="FBE",F86="FSI",F86="FSE"),100/AVERAGE(G86,I86,K86,M86,O86,Q86),AVERAGE(G86,I86,K86,M86,O86,Q86,X86,Y86,Z86,AA86,AB86,AC86))</f>
        <v>#DIV/0!</v>
      </c>
      <c r="X86" s="16" t="str">
        <f>IF(OR($F86="NEX",$F86="NIN",$F86="NNO"),G86*60+H86,"")</f>
        <v/>
      </c>
      <c r="Y86" s="16" t="str">
        <f>IF(OR($F86="NEX",$F86="NIN",$F86="NNO"),I86*60+J86,"")</f>
        <v/>
      </c>
      <c r="Z86" s="16" t="str">
        <f>IF(OR($F86="NEX",$F86="NIN",$F86="NNO"),K86*60+L86,"")</f>
        <v/>
      </c>
      <c r="AA86" s="16" t="str">
        <f>IF(OR($F86="NEX",$F86="NIN",$F86="NNO"),M86*60+N86,"")</f>
        <v/>
      </c>
      <c r="AB86" s="16" t="str">
        <f>IF(OR($F86="NEX",$F86="NIN",$F86="NNO"),O86*60+P86,"")</f>
        <v/>
      </c>
      <c r="AC86" s="16" t="str">
        <f>IF(OR($F86="NEX",$F86="NIN",$F86="NNO"),Q86*60+R86,"")</f>
        <v/>
      </c>
    </row>
    <row r="87" spans="1:29" ht="20.100000000000001" customHeight="1">
      <c r="A87" s="7"/>
      <c r="B87" s="31" t="s">
        <v>563</v>
      </c>
      <c r="C87" s="31" t="s">
        <v>569</v>
      </c>
      <c r="D87" s="31" t="s">
        <v>80</v>
      </c>
      <c r="E87" s="31" t="s">
        <v>19</v>
      </c>
      <c r="F87" s="31" t="s">
        <v>23</v>
      </c>
      <c r="G87" s="21"/>
      <c r="H87" s="22"/>
      <c r="I87" s="20"/>
      <c r="J87" s="6"/>
      <c r="K87" s="51"/>
      <c r="L87" s="6"/>
      <c r="M87" s="52"/>
      <c r="N87" s="13"/>
      <c r="O87" s="52"/>
      <c r="P87" s="13"/>
      <c r="Q87" s="52"/>
      <c r="R87" s="13"/>
      <c r="S87" s="58"/>
      <c r="T87" s="13"/>
      <c r="U87" s="16">
        <f>COUNT(G87,I87,K87,M87,O87,Q87)</f>
        <v>0</v>
      </c>
      <c r="V87" s="16" t="e">
        <f>IF(OR(F87="FBI",F87="FBE",F87="FSI",F87="FSE"),100/AVERAGE(G87,I87,K87,M87,O87,Q87),AVERAGE(G87,I87,K87,M87,O87,Q87,X87,Y87,Z87,AA87,AB87,AC87))</f>
        <v>#DIV/0!</v>
      </c>
      <c r="X87" s="16" t="str">
        <f>IF(OR($F87="NEX",$F87="NIN",$F87="NNO"),G87*60+H87,"")</f>
        <v/>
      </c>
      <c r="Y87" s="16" t="str">
        <f>IF(OR($F87="NEX",$F87="NIN",$F87="NNO"),I87*60+J87,"")</f>
        <v/>
      </c>
      <c r="Z87" s="16" t="str">
        <f>IF(OR($F87="NEX",$F87="NIN",$F87="NNO"),K87*60+L87,"")</f>
        <v/>
      </c>
      <c r="AA87" s="16" t="str">
        <f>IF(OR($F87="NEX",$F87="NIN",$F87="NNO"),M87*60+N87,"")</f>
        <v/>
      </c>
      <c r="AB87" s="16" t="str">
        <f>IF(OR($F87="NEX",$F87="NIN",$F87="NNO"),O87*60+P87,"")</f>
        <v/>
      </c>
      <c r="AC87" s="16" t="str">
        <f>IF(OR($F87="NEX",$F87="NIN",$F87="NNO"),Q87*60+R87,"")</f>
        <v/>
      </c>
    </row>
    <row r="88" spans="1:29" ht="20.100000000000001" customHeight="1">
      <c r="A88" s="7"/>
      <c r="B88" s="31" t="s">
        <v>749</v>
      </c>
      <c r="C88" s="31" t="s">
        <v>569</v>
      </c>
      <c r="D88" s="31" t="s">
        <v>80</v>
      </c>
      <c r="E88" s="31" t="s">
        <v>22</v>
      </c>
      <c r="F88" s="31" t="s">
        <v>45</v>
      </c>
      <c r="G88" s="10"/>
      <c r="H88" s="11"/>
      <c r="I88" s="12"/>
      <c r="J88" s="13"/>
      <c r="K88" s="52"/>
      <c r="L88" s="13"/>
      <c r="M88" s="51"/>
      <c r="N88" s="6"/>
      <c r="O88" s="51"/>
      <c r="P88" s="6"/>
      <c r="Q88" s="51"/>
      <c r="R88" s="6"/>
      <c r="S88" s="51"/>
      <c r="T88" s="6"/>
      <c r="U88" s="16">
        <f>COUNT(G88,I88,K88,M88,O88,Q88)</f>
        <v>0</v>
      </c>
      <c r="V88" s="16" t="e">
        <f>IF(OR(F88="FBI",F88="FBE",F88="FSI",F88="FSE"),100/AVERAGE(G88,I88,K88,M88,O88,Q88),AVERAGE(G88,I88,K88,M88,O88,Q88,X88,Y88,Z88,AA88,AB88,AC88))</f>
        <v>#DIV/0!</v>
      </c>
      <c r="X88" s="16" t="str">
        <f>IF(OR($F88="NEX",$F88="NIN",$F88="NNO"),G88*60+H88,"")</f>
        <v/>
      </c>
      <c r="Y88" s="16" t="str">
        <f>IF(OR($F88="NEX",$F88="NIN",$F88="NNO"),I88*60+J88,"")</f>
        <v/>
      </c>
      <c r="Z88" s="16" t="str">
        <f>IF(OR($F88="NEX",$F88="NIN",$F88="NNO"),K88*60+L88,"")</f>
        <v/>
      </c>
      <c r="AA88" s="16" t="str">
        <f>IF(OR($F88="NEX",$F88="NIN",$F88="NNO"),M88*60+N88,"")</f>
        <v/>
      </c>
      <c r="AB88" s="16" t="str">
        <f>IF(OR($F88="NEX",$F88="NIN",$F88="NNO"),O88*60+P88,"")</f>
        <v/>
      </c>
      <c r="AC88" s="16" t="str">
        <f>IF(OR($F88="NEX",$F88="NIN",$F88="NNO"),Q88*60+R88,"")</f>
        <v/>
      </c>
    </row>
    <row r="89" spans="1:29" ht="20.100000000000001" customHeight="1">
      <c r="A89" s="7"/>
      <c r="B89" s="31" t="s">
        <v>564</v>
      </c>
      <c r="C89" s="31" t="s">
        <v>569</v>
      </c>
      <c r="D89" s="31" t="s">
        <v>80</v>
      </c>
      <c r="E89" s="31" t="s">
        <v>19</v>
      </c>
      <c r="F89" s="31" t="s">
        <v>195</v>
      </c>
      <c r="G89" s="21"/>
      <c r="H89" s="22"/>
      <c r="I89" s="20"/>
      <c r="J89" s="6"/>
      <c r="K89" s="52">
        <v>22</v>
      </c>
      <c r="L89" s="6"/>
      <c r="M89" s="52"/>
      <c r="N89" s="13"/>
      <c r="O89" s="52"/>
      <c r="P89" s="13"/>
      <c r="Q89" s="52"/>
      <c r="R89" s="13"/>
      <c r="S89" s="52"/>
      <c r="T89" s="13"/>
      <c r="U89" s="16">
        <f>COUNT(G89,I89,K89,M89,O89,Q89)</f>
        <v>1</v>
      </c>
      <c r="V89" s="16">
        <f>IF(OR(F89="FBI",F89="FBE",F89="FSI",F89="FSE"),100/AVERAGE(G89,I89,K89,M89,O89,Q89),AVERAGE(G89,I89,K89,M89,O89,Q89,X89,Y89,Z89,AA89,AB89,AC89))</f>
        <v>4.5454545454545459</v>
      </c>
      <c r="X89" s="16" t="str">
        <f>IF(OR($F89="NEX",$F89="NIN",$F89="NNO"),G89*60+H89,"")</f>
        <v/>
      </c>
      <c r="Y89" s="16" t="str">
        <f>IF(OR($F89="NEX",$F89="NIN",$F89="NNO"),I89*60+J89,"")</f>
        <v/>
      </c>
      <c r="Z89" s="16" t="str">
        <f>IF(OR($F89="NEX",$F89="NIN",$F89="NNO"),K89*60+L89,"")</f>
        <v/>
      </c>
      <c r="AA89" s="16" t="str">
        <f>IF(OR($F89="NEX",$F89="NIN",$F89="NNO"),M89*60+N89,"")</f>
        <v/>
      </c>
      <c r="AB89" s="16" t="str">
        <f>IF(OR($F89="NEX",$F89="NIN",$F89="NNO"),O89*60+P89,"")</f>
        <v/>
      </c>
      <c r="AC89" s="16" t="str">
        <f>IF(OR($F89="NEX",$F89="NIN",$F89="NNO"),Q89*60+R89,"")</f>
        <v/>
      </c>
    </row>
    <row r="90" spans="1:29" ht="20.100000000000001" customHeight="1">
      <c r="A90" s="7"/>
      <c r="B90" s="31" t="s">
        <v>564</v>
      </c>
      <c r="C90" s="31" t="s">
        <v>569</v>
      </c>
      <c r="D90" s="31" t="s">
        <v>80</v>
      </c>
      <c r="E90" s="31" t="s">
        <v>19</v>
      </c>
      <c r="F90" s="31" t="s">
        <v>20</v>
      </c>
      <c r="G90" s="21"/>
      <c r="H90" s="22"/>
      <c r="I90" s="20"/>
      <c r="J90" s="6"/>
      <c r="K90" s="51"/>
      <c r="L90" s="6"/>
      <c r="M90" s="51"/>
      <c r="N90" s="6"/>
      <c r="O90" s="51"/>
      <c r="P90" s="6"/>
      <c r="Q90" s="51"/>
      <c r="R90" s="6"/>
      <c r="S90" s="51"/>
      <c r="T90" s="6"/>
      <c r="U90" s="16">
        <f>COUNT(G90,I90,K90,M90,O90,Q90)</f>
        <v>0</v>
      </c>
      <c r="V90" s="16" t="e">
        <f>IF(OR(F90="FBI",F90="FBE",F90="FSI",F90="FSE"),100/AVERAGE(G90,I90,K90,M90,O90,Q90),AVERAGE(G90,I90,K90,M90,O90,Q90,X90,Y90,Z90,AA90,AB90,AC90))</f>
        <v>#DIV/0!</v>
      </c>
      <c r="X90" s="16" t="str">
        <f>IF(OR($F90="NEX",$F90="NIN",$F90="NNO"),G90*60+H90,"")</f>
        <v/>
      </c>
      <c r="Y90" s="16" t="str">
        <f>IF(OR($F90="NEX",$F90="NIN",$F90="NNO"),I90*60+J90,"")</f>
        <v/>
      </c>
      <c r="Z90" s="16" t="str">
        <f>IF(OR($F90="NEX",$F90="NIN",$F90="NNO"),K90*60+L90,"")</f>
        <v/>
      </c>
      <c r="AA90" s="16" t="str">
        <f>IF(OR($F90="NEX",$F90="NIN",$F90="NNO"),M90*60+N90,"")</f>
        <v/>
      </c>
      <c r="AB90" s="16" t="str">
        <f>IF(OR($F90="NEX",$F90="NIN",$F90="NNO"),O90*60+P90,"")</f>
        <v/>
      </c>
      <c r="AC90" s="16" t="str">
        <f>IF(OR($F90="NEX",$F90="NIN",$F90="NNO"),Q90*60+R90,"")</f>
        <v/>
      </c>
    </row>
    <row r="91" spans="1:29" ht="20.100000000000001" customHeight="1">
      <c r="A91" s="7"/>
      <c r="B91" s="31" t="s">
        <v>825</v>
      </c>
      <c r="C91" s="31" t="s">
        <v>569</v>
      </c>
      <c r="D91" s="31" t="s">
        <v>80</v>
      </c>
      <c r="E91" s="31" t="s">
        <v>22</v>
      </c>
      <c r="F91" s="31" t="s">
        <v>31</v>
      </c>
      <c r="G91" s="21"/>
      <c r="H91" s="22"/>
      <c r="I91" s="14"/>
      <c r="J91" s="15"/>
      <c r="K91" s="54">
        <v>24.84</v>
      </c>
      <c r="L91" s="15"/>
      <c r="M91" s="51"/>
      <c r="N91" s="6"/>
      <c r="O91" s="51"/>
      <c r="P91" s="6"/>
      <c r="Q91" s="51"/>
      <c r="R91" s="6"/>
      <c r="S91" s="51"/>
      <c r="T91" s="6"/>
      <c r="U91" s="16">
        <f>COUNT(G91,I91,K91,M91,O91,Q91)</f>
        <v>1</v>
      </c>
      <c r="V91" s="16">
        <f>IF(OR(F91="FBI",F91="FBE",F91="FSI",F91="FSE"),100/AVERAGE(G91,I91,K91,M91,O91,Q91),AVERAGE(G91,I91,K91,M91,O91,Q91,X91,Y91,Z91,AA91,AB91,AC91))</f>
        <v>24.84</v>
      </c>
      <c r="X91" s="16" t="str">
        <f>IF(OR($F91="NEX",$F91="NIN",$F91="NNO"),G91*60+H91,"")</f>
        <v/>
      </c>
      <c r="Y91" s="16" t="str">
        <f>IF(OR($F91="NEX",$F91="NIN",$F91="NNO"),I91*60+J91,"")</f>
        <v/>
      </c>
      <c r="Z91" s="16" t="str">
        <f>IF(OR($F91="NEX",$F91="NIN",$F91="NNO"),K91*60+L91,"")</f>
        <v/>
      </c>
      <c r="AA91" s="16" t="str">
        <f>IF(OR($F91="NEX",$F91="NIN",$F91="NNO"),M91*60+N91,"")</f>
        <v/>
      </c>
      <c r="AB91" s="16" t="str">
        <f>IF(OR($F91="NEX",$F91="NIN",$F91="NNO"),O91*60+P91,"")</f>
        <v/>
      </c>
      <c r="AC91" s="16" t="str">
        <f>IF(OR($F91="NEX",$F91="NIN",$F91="NNO"),Q91*60+R91,"")</f>
        <v/>
      </c>
    </row>
    <row r="92" spans="1:29" ht="20.100000000000001" customHeight="1">
      <c r="A92" s="7"/>
      <c r="B92" s="31" t="s">
        <v>751</v>
      </c>
      <c r="C92" s="31" t="s">
        <v>569</v>
      </c>
      <c r="D92" s="31" t="s">
        <v>80</v>
      </c>
      <c r="E92" s="31" t="s">
        <v>22</v>
      </c>
      <c r="F92" s="31" t="s">
        <v>35</v>
      </c>
      <c r="G92" s="10"/>
      <c r="H92" s="11"/>
      <c r="I92" s="20"/>
      <c r="J92" s="6"/>
      <c r="K92" s="52">
        <v>4</v>
      </c>
      <c r="L92" s="6"/>
      <c r="M92" s="51"/>
      <c r="N92" s="6"/>
      <c r="O92" s="51"/>
      <c r="P92" s="6"/>
      <c r="Q92" s="51"/>
      <c r="R92" s="6"/>
      <c r="S92" s="51"/>
      <c r="T92" s="6"/>
      <c r="U92" s="16">
        <f>COUNT(G92,I92,K92,M92,O92,Q92)</f>
        <v>1</v>
      </c>
      <c r="V92" s="16">
        <f>IF(OR(F92="FBI",F92="FBE",F92="FSI",F92="FSE"),100/AVERAGE(G92,I92,K92,M92,O92,Q92),AVERAGE(G92,I92,K92,M92,O92,Q92,X92,Y92,Z92,AA92,AB92,AC92))</f>
        <v>25</v>
      </c>
      <c r="X92" s="16" t="str">
        <f>IF(OR($F92="NEX",$F92="NIN",$F92="NNO"),G92*60+H92,"")</f>
        <v/>
      </c>
      <c r="Y92" s="16" t="str">
        <f>IF(OR($F92="NEX",$F92="NIN",$F92="NNO"),I92*60+J92,"")</f>
        <v/>
      </c>
      <c r="Z92" s="16" t="str">
        <f>IF(OR($F92="NEX",$F92="NIN",$F92="NNO"),K92*60+L92,"")</f>
        <v/>
      </c>
      <c r="AA92" s="16" t="str">
        <f>IF(OR($F92="NEX",$F92="NIN",$F92="NNO"),M92*60+N92,"")</f>
        <v/>
      </c>
      <c r="AB92" s="16" t="str">
        <f>IF(OR($F92="NEX",$F92="NIN",$F92="NNO"),O92*60+P92,"")</f>
        <v/>
      </c>
      <c r="AC92" s="16" t="str">
        <f>IF(OR($F92="NEX",$F92="NIN",$F92="NNO"),Q92*60+R92,"")</f>
        <v/>
      </c>
    </row>
    <row r="93" spans="1:29" ht="20.100000000000001" customHeight="1">
      <c r="A93" s="7"/>
      <c r="B93" s="31" t="s">
        <v>751</v>
      </c>
      <c r="C93" s="31" t="s">
        <v>569</v>
      </c>
      <c r="D93" s="31" t="s">
        <v>80</v>
      </c>
      <c r="E93" s="31" t="s">
        <v>22</v>
      </c>
      <c r="F93" s="31" t="s">
        <v>20</v>
      </c>
      <c r="G93" s="23"/>
      <c r="H93" s="1"/>
      <c r="I93" s="18"/>
      <c r="J93" s="3"/>
      <c r="K93" s="52">
        <v>30.06</v>
      </c>
      <c r="L93" s="3"/>
      <c r="M93" s="56"/>
      <c r="N93" s="4"/>
      <c r="O93" s="56"/>
      <c r="P93" s="4"/>
      <c r="Q93" s="56"/>
      <c r="R93" s="4"/>
      <c r="S93" s="56"/>
      <c r="T93" s="4"/>
      <c r="U93" s="16">
        <f>COUNT(G93,I93,K93,M93,O93,Q93)</f>
        <v>1</v>
      </c>
      <c r="V93" s="16">
        <f>IF(OR(F93="FBI",F93="FBE",F93="FSI",F93="FSE"),100/AVERAGE(G93,I93,K93,M93,O93,Q93),AVERAGE(G93,I93,K93,M93,O93,Q93,X93,Y93,Z93,AA93,AB93,AC93))</f>
        <v>30.06</v>
      </c>
      <c r="X93" s="16" t="str">
        <f>IF(OR($F93="NEX",$F93="NIN",$F93="NNO"),G93*60+H93,"")</f>
        <v/>
      </c>
      <c r="Y93" s="16" t="str">
        <f>IF(OR($F93="NEX",$F93="NIN",$F93="NNO"),I93*60+J93,"")</f>
        <v/>
      </c>
      <c r="Z93" s="16" t="str">
        <f>IF(OR($F93="NEX",$F93="NIN",$F93="NNO"),K93*60+L93,"")</f>
        <v/>
      </c>
      <c r="AA93" s="16" t="str">
        <f>IF(OR($F93="NEX",$F93="NIN",$F93="NNO"),M93*60+N93,"")</f>
        <v/>
      </c>
      <c r="AB93" s="16" t="str">
        <f>IF(OR($F93="NEX",$F93="NIN",$F93="NNO"),O93*60+P93,"")</f>
        <v/>
      </c>
      <c r="AC93" s="16" t="str">
        <f>IF(OR($F93="NEX",$F93="NIN",$F93="NNO"),Q93*60+R93,"")</f>
        <v/>
      </c>
    </row>
    <row r="94" spans="1:29" ht="20.100000000000001" customHeight="1">
      <c r="A94" s="7"/>
      <c r="B94" s="31" t="s">
        <v>751</v>
      </c>
      <c r="C94" s="31" t="s">
        <v>569</v>
      </c>
      <c r="D94" s="31" t="s">
        <v>80</v>
      </c>
      <c r="E94" s="31" t="s">
        <v>22</v>
      </c>
      <c r="F94" s="31" t="s">
        <v>162</v>
      </c>
      <c r="G94" s="10"/>
      <c r="H94" s="11"/>
      <c r="I94" s="20"/>
      <c r="J94" s="6"/>
      <c r="K94" s="51"/>
      <c r="L94" s="6"/>
      <c r="M94" s="54"/>
      <c r="N94" s="15"/>
      <c r="O94" s="54"/>
      <c r="P94" s="15"/>
      <c r="Q94" s="54"/>
      <c r="R94" s="15"/>
      <c r="S94" s="54"/>
      <c r="T94" s="15"/>
      <c r="U94" s="16">
        <f>COUNT(G94,I94,K94,M94,O94,Q94)</f>
        <v>0</v>
      </c>
      <c r="V94" s="16">
        <f>IF(OR(F94="FBI",F94="FBE",F94="FSI",F94="FSE"),100/AVERAGE(G94,I94,K94,M94,O94,Q94),AVERAGE(G94,I94,K94,M94,O94,Q94,X94,Y94,Z94,AA94,AB94,AC94))</f>
        <v>0</v>
      </c>
      <c r="X94" s="16">
        <f>IF(OR($F94="NEX",$F94="NIN",$F94="NNO"),G94*60+H94,"")</f>
        <v>0</v>
      </c>
      <c r="Y94" s="16">
        <f>IF(OR($F94="NEX",$F94="NIN",$F94="NNO"),I94*60+J94,"")</f>
        <v>0</v>
      </c>
      <c r="Z94" s="16">
        <f>IF(OR($F94="NEX",$F94="NIN",$F94="NNO"),K94*60+L94,"")</f>
        <v>0</v>
      </c>
      <c r="AA94" s="16">
        <f>IF(OR($F94="NEX",$F94="NIN",$F94="NNO"),M94*60+N94,"")</f>
        <v>0</v>
      </c>
      <c r="AB94" s="16">
        <f>IF(OR($F94="NEX",$F94="NIN",$F94="NNO"),O94*60+P94,"")</f>
        <v>0</v>
      </c>
      <c r="AC94" s="16">
        <f>IF(OR($F94="NEX",$F94="NIN",$F94="NNO"),Q94*60+R94,"")</f>
        <v>0</v>
      </c>
    </row>
    <row r="95" spans="1:29" ht="20.100000000000001" customHeight="1">
      <c r="A95" s="7"/>
      <c r="B95" s="31" t="s">
        <v>758</v>
      </c>
      <c r="C95" s="31" t="s">
        <v>569</v>
      </c>
      <c r="D95" s="31" t="s">
        <v>80</v>
      </c>
      <c r="E95" s="31" t="s">
        <v>19</v>
      </c>
      <c r="F95" s="31" t="s">
        <v>20</v>
      </c>
      <c r="G95" s="26"/>
      <c r="H95" s="27"/>
      <c r="I95" s="20"/>
      <c r="J95" s="6"/>
      <c r="K95" s="51"/>
      <c r="L95" s="6"/>
      <c r="M95" s="52"/>
      <c r="N95" s="6"/>
      <c r="O95" s="51"/>
      <c r="P95" s="6"/>
      <c r="Q95" s="51"/>
      <c r="R95" s="6"/>
      <c r="S95" s="51"/>
      <c r="T95" s="6"/>
      <c r="U95" s="16">
        <f>COUNT(G95,I95,K95,M95,O95,Q95)</f>
        <v>0</v>
      </c>
      <c r="V95" s="16" t="e">
        <f>IF(OR(F95="FBI",F95="FBE",F95="FSI",F95="FSE"),100/AVERAGE(G95,I95,K95,M95,O95,Q95),AVERAGE(G95,I95,K95,M95,O95,Q95,X95,Y95,Z95,AA95,AB95,AC95))</f>
        <v>#DIV/0!</v>
      </c>
      <c r="X95" s="16" t="str">
        <f>IF(OR($F95="NEX",$F95="NIN",$F95="NNO"),G95*60+H95,"")</f>
        <v/>
      </c>
      <c r="Y95" s="16" t="str">
        <f>IF(OR($F95="NEX",$F95="NIN",$F95="NNO"),I95*60+J95,"")</f>
        <v/>
      </c>
      <c r="Z95" s="16" t="str">
        <f>IF(OR($F95="NEX",$F95="NIN",$F95="NNO"),K95*60+L95,"")</f>
        <v/>
      </c>
      <c r="AA95" s="16" t="str">
        <f>IF(OR($F95="NEX",$F95="NIN",$F95="NNO"),M95*60+N95,"")</f>
        <v/>
      </c>
      <c r="AB95" s="16" t="str">
        <f>IF(OR($F95="NEX",$F95="NIN",$F95="NNO"),O95*60+P95,"")</f>
        <v/>
      </c>
      <c r="AC95" s="16" t="str">
        <f>IF(OR($F95="NEX",$F95="NIN",$F95="NNO"),Q95*60+R95,"")</f>
        <v/>
      </c>
    </row>
    <row r="96" spans="1:29" ht="20.100000000000001" customHeight="1">
      <c r="A96" s="7"/>
      <c r="B96" s="64" t="s">
        <v>758</v>
      </c>
      <c r="C96" s="64" t="s">
        <v>569</v>
      </c>
      <c r="D96" s="64" t="s">
        <v>80</v>
      </c>
      <c r="E96" s="64" t="s">
        <v>19</v>
      </c>
      <c r="F96" s="64" t="s">
        <v>56</v>
      </c>
      <c r="G96" s="26"/>
      <c r="H96" s="27"/>
      <c r="I96" s="20"/>
      <c r="J96" s="6"/>
      <c r="K96" s="52">
        <v>16</v>
      </c>
      <c r="L96" s="6"/>
      <c r="M96" s="51"/>
      <c r="N96" s="6"/>
      <c r="O96" s="51"/>
      <c r="P96" s="6"/>
      <c r="Q96" s="51"/>
      <c r="R96" s="6"/>
      <c r="S96" s="51"/>
      <c r="T96" s="6"/>
    </row>
    <row r="97" spans="1:29" ht="20.100000000000001" customHeight="1">
      <c r="A97" s="7"/>
      <c r="B97" s="8" t="s">
        <v>748</v>
      </c>
      <c r="C97" s="31" t="s">
        <v>569</v>
      </c>
      <c r="D97" s="31" t="s">
        <v>80</v>
      </c>
      <c r="E97" s="8" t="s">
        <v>19</v>
      </c>
      <c r="F97" s="8" t="s">
        <v>195</v>
      </c>
      <c r="G97" s="10"/>
      <c r="H97" s="11"/>
      <c r="I97" s="12"/>
      <c r="J97" s="13"/>
      <c r="K97" s="52"/>
      <c r="L97" s="13"/>
      <c r="M97" s="52"/>
      <c r="N97" s="13"/>
      <c r="O97" s="52"/>
      <c r="P97" s="13"/>
      <c r="Q97" s="52"/>
      <c r="R97" s="13"/>
      <c r="S97" s="52"/>
      <c r="T97" s="13"/>
      <c r="U97" s="16">
        <f>COUNT(G97,I97,K97,M97,O97,Q97)</f>
        <v>0</v>
      </c>
      <c r="V97" s="16" t="e">
        <f>IF(OR(F97="FBI",F97="FBE",F97="FSI",F97="FSE"),100/AVERAGE(G97,I97,K97,M97,O97,Q97),AVERAGE(G97,I97,K97,M97,O97,Q97,X97,Y97,Z97,AA97,AB97,AC97))</f>
        <v>#DIV/0!</v>
      </c>
      <c r="X97" s="16" t="str">
        <f>IF(OR($F97="NEX",$F97="NIN",$F97="NNO"),G97*60+H97,"")</f>
        <v/>
      </c>
      <c r="Y97" s="16" t="str">
        <f>IF(OR($F97="NEX",$F97="NIN",$F97="NNO"),I97*60+J97,"")</f>
        <v/>
      </c>
      <c r="Z97" s="16" t="str">
        <f>IF(OR($F97="NEX",$F97="NIN",$F97="NNO"),K97*60+L97,"")</f>
        <v/>
      </c>
      <c r="AA97" s="16" t="str">
        <f>IF(OR($F97="NEX",$F97="NIN",$F97="NNO"),M97*60+N97,"")</f>
        <v/>
      </c>
      <c r="AB97" s="16" t="str">
        <f>IF(OR($F97="NEX",$F97="NIN",$F97="NNO"),O97*60+P97,"")</f>
        <v/>
      </c>
      <c r="AC97" s="16" t="str">
        <f>IF(OR($F97="NEX",$F97="NIN",$F97="NNO"),Q97*60+R97,"")</f>
        <v/>
      </c>
    </row>
    <row r="98" spans="1:29" ht="20.100000000000001" customHeight="1">
      <c r="A98" s="7"/>
      <c r="B98" s="31" t="s">
        <v>792</v>
      </c>
      <c r="C98" s="31" t="s">
        <v>569</v>
      </c>
      <c r="D98" s="31" t="s">
        <v>80</v>
      </c>
      <c r="E98" s="31" t="s">
        <v>19</v>
      </c>
      <c r="F98" s="31" t="s">
        <v>195</v>
      </c>
      <c r="G98" s="26"/>
      <c r="H98" s="27"/>
      <c r="I98" s="20"/>
      <c r="J98" s="6"/>
      <c r="K98" s="52">
        <v>3</v>
      </c>
      <c r="L98" s="6"/>
      <c r="M98" s="51"/>
      <c r="N98" s="6"/>
      <c r="O98" s="51"/>
      <c r="P98" s="6"/>
      <c r="Q98" s="51"/>
      <c r="R98" s="6"/>
      <c r="S98" s="51"/>
      <c r="T98" s="6"/>
    </row>
    <row r="99" spans="1:29" ht="20.100000000000001" customHeight="1">
      <c r="A99" s="7"/>
      <c r="B99" s="31" t="s">
        <v>565</v>
      </c>
      <c r="C99" s="31" t="s">
        <v>569</v>
      </c>
      <c r="D99" s="31" t="s">
        <v>80</v>
      </c>
      <c r="E99" s="31" t="s">
        <v>19</v>
      </c>
      <c r="F99" s="31" t="s">
        <v>35</v>
      </c>
      <c r="G99" s="21"/>
      <c r="H99" s="22"/>
      <c r="I99" s="12"/>
      <c r="J99" s="13"/>
      <c r="K99" s="52">
        <v>22.5</v>
      </c>
      <c r="L99" s="13"/>
      <c r="M99" s="52"/>
      <c r="N99" s="13"/>
      <c r="O99" s="52"/>
      <c r="P99" s="13"/>
      <c r="Q99" s="52"/>
      <c r="R99" s="13"/>
      <c r="S99" s="58"/>
      <c r="T99" s="13"/>
      <c r="U99" s="16">
        <f>COUNT(G99,I99,K99,M99,O99,Q99)</f>
        <v>1</v>
      </c>
      <c r="V99" s="16">
        <f>IF(OR(F99="FBI",F99="FBE",F99="FSI",F99="FSE"),100/AVERAGE(G99,I99,K99,M99,O99,Q99),AVERAGE(G99,I99,K99,M99,O99,Q99,X99,Y99,Z99,AA99,AB99,AC99))</f>
        <v>4.4444444444444446</v>
      </c>
      <c r="X99" s="16" t="str">
        <f>IF(OR($F99="NEX",$F99="NIN",$F99="NNO"),G99*60+H99,"")</f>
        <v/>
      </c>
      <c r="Y99" s="16" t="str">
        <f>IF(OR($F99="NEX",$F99="NIN",$F99="NNO"),I99*60+J99,"")</f>
        <v/>
      </c>
      <c r="Z99" s="16" t="str">
        <f>IF(OR($F99="NEX",$F99="NIN",$F99="NNO"),K99*60+L99,"")</f>
        <v/>
      </c>
      <c r="AA99" s="16" t="str">
        <f>IF(OR($F99="NEX",$F99="NIN",$F99="NNO"),M99*60+N99,"")</f>
        <v/>
      </c>
      <c r="AB99" s="16" t="str">
        <f>IF(OR($F99="NEX",$F99="NIN",$F99="NNO"),O99*60+P99,"")</f>
        <v/>
      </c>
      <c r="AC99" s="16" t="str">
        <f>IF(OR($F99="NEX",$F99="NIN",$F99="NNO"),Q99*60+R99,"")</f>
        <v/>
      </c>
    </row>
    <row r="100" spans="1:29" ht="20.100000000000001" customHeight="1">
      <c r="A100" s="7"/>
      <c r="B100" s="31" t="s">
        <v>566</v>
      </c>
      <c r="C100" s="31" t="s">
        <v>569</v>
      </c>
      <c r="D100" s="31" t="s">
        <v>80</v>
      </c>
      <c r="E100" s="31" t="s">
        <v>19</v>
      </c>
      <c r="F100" s="31" t="s">
        <v>27</v>
      </c>
      <c r="G100" s="10"/>
      <c r="H100" s="11"/>
      <c r="I100" s="20"/>
      <c r="J100" s="6"/>
      <c r="K100" s="51">
        <v>23.44</v>
      </c>
      <c r="L100" s="6"/>
      <c r="M100" s="51"/>
      <c r="N100" s="6"/>
      <c r="O100" s="51"/>
      <c r="P100" s="6"/>
      <c r="Q100" s="51"/>
      <c r="R100" s="6"/>
      <c r="S100" s="51"/>
      <c r="T100" s="6"/>
      <c r="U100" s="16">
        <f>COUNT(G100,I100,K100,M100,O100,Q100)</f>
        <v>1</v>
      </c>
      <c r="V100" s="16">
        <f>IF(OR(F100="FBI",F100="FBE",F100="FSI",F100="FSE"),100/AVERAGE(G100,I100,K100,M100,O100,Q100),AVERAGE(G100,I100,K100,M100,O100,Q100,X100,Y100,Z100,AA100,AB100,AC100))</f>
        <v>23.44</v>
      </c>
      <c r="X100" s="16" t="str">
        <f>IF(OR($F100="NEX",$F100="NIN",$F100="NNO"),G100*60+H100,"")</f>
        <v/>
      </c>
      <c r="Y100" s="16" t="str">
        <f>IF(OR($F100="NEX",$F100="NIN",$F100="NNO"),I100*60+J100,"")</f>
        <v/>
      </c>
      <c r="Z100" s="16" t="str">
        <f>IF(OR($F100="NEX",$F100="NIN",$F100="NNO"),K100*60+L100,"")</f>
        <v/>
      </c>
      <c r="AA100" s="16" t="str">
        <f>IF(OR($F100="NEX",$F100="NIN",$F100="NNO"),M100*60+N100,"")</f>
        <v/>
      </c>
      <c r="AB100" s="16" t="str">
        <f>IF(OR($F100="NEX",$F100="NIN",$F100="NNO"),O100*60+P100,"")</f>
        <v/>
      </c>
      <c r="AC100" s="16" t="str">
        <f>IF(OR($F100="NEX",$F100="NIN",$F100="NNO"),Q100*60+R100,"")</f>
        <v/>
      </c>
    </row>
    <row r="101" spans="1:29" ht="20.100000000000001" customHeight="1">
      <c r="A101" s="7"/>
      <c r="B101" s="31" t="s">
        <v>568</v>
      </c>
      <c r="C101" s="31" t="s">
        <v>569</v>
      </c>
      <c r="D101" s="31" t="s">
        <v>80</v>
      </c>
      <c r="E101" s="31" t="s">
        <v>22</v>
      </c>
      <c r="F101" s="31" t="s">
        <v>31</v>
      </c>
      <c r="G101" s="21"/>
      <c r="H101" s="22"/>
      <c r="I101" s="12"/>
      <c r="J101" s="13"/>
      <c r="K101" s="52">
        <v>39.619999999999997</v>
      </c>
      <c r="L101" s="13"/>
      <c r="M101" s="51"/>
      <c r="N101" s="6"/>
      <c r="O101" s="51"/>
      <c r="P101" s="6"/>
      <c r="Q101" s="51"/>
      <c r="R101" s="6"/>
      <c r="S101" s="58"/>
      <c r="T101" s="6"/>
      <c r="U101" s="16">
        <f>COUNT(G101,I101,K101,M101,O101,Q101)</f>
        <v>1</v>
      </c>
      <c r="V101" s="16">
        <f>IF(OR(F101="FBI",F101="FBE",F101="FSI",F101="FSE"),100/AVERAGE(G101,I101,K101,M101,O101,Q101),AVERAGE(G101,I101,K101,M101,O101,Q101,X101,Y101,Z101,AA101,AB101,AC101))</f>
        <v>39.619999999999997</v>
      </c>
      <c r="X101" s="16" t="str">
        <f>IF(OR($F101="NEX",$F101="NIN",$F101="NNO"),G101*60+H101,"")</f>
        <v/>
      </c>
      <c r="Y101" s="16" t="str">
        <f>IF(OR($F101="NEX",$F101="NIN",$F101="NNO"),I101*60+J101,"")</f>
        <v/>
      </c>
      <c r="Z101" s="16" t="str">
        <f>IF(OR($F101="NEX",$F101="NIN",$F101="NNO"),K101*60+L101,"")</f>
        <v/>
      </c>
      <c r="AA101" s="16" t="str">
        <f>IF(OR($F101="NEX",$F101="NIN",$F101="NNO"),M101*60+N101,"")</f>
        <v/>
      </c>
      <c r="AB101" s="16" t="str">
        <f>IF(OR($F101="NEX",$F101="NIN",$F101="NNO"),O101*60+P101,"")</f>
        <v/>
      </c>
      <c r="AC101" s="16" t="str">
        <f>IF(OR($F101="NEX",$F101="NIN",$F101="NNO"),Q101*60+R101,"")</f>
        <v/>
      </c>
    </row>
    <row r="102" spans="1:29" ht="20.100000000000001" customHeight="1">
      <c r="A102" s="7"/>
      <c r="B102" s="31" t="s">
        <v>567</v>
      </c>
      <c r="C102" s="31" t="s">
        <v>569</v>
      </c>
      <c r="D102" s="31" t="s">
        <v>80</v>
      </c>
      <c r="E102" s="31" t="s">
        <v>19</v>
      </c>
      <c r="F102" s="31" t="s">
        <v>45</v>
      </c>
      <c r="G102" s="10"/>
      <c r="H102" s="11"/>
      <c r="I102" s="12"/>
      <c r="J102" s="13"/>
      <c r="K102" s="52">
        <v>23.5</v>
      </c>
      <c r="L102" s="13"/>
      <c r="M102" s="52"/>
      <c r="N102" s="13"/>
      <c r="O102" s="52"/>
      <c r="P102" s="13"/>
      <c r="Q102" s="52"/>
      <c r="R102" s="13"/>
      <c r="S102" s="52"/>
      <c r="T102" s="13"/>
      <c r="U102" s="16">
        <f>COUNT(G102,I102,K102,M102,O102,Q102)</f>
        <v>1</v>
      </c>
      <c r="V102" s="16">
        <f>IF(OR(F102="FBI",F102="FBE",F102="FSI",F102="FSE"),100/AVERAGE(G102,I102,K102,M102,O102,Q102),AVERAGE(G102,I102,K102,M102,O102,Q102,X102,Y102,Z102,AA102,AB102,AC102))</f>
        <v>23.5</v>
      </c>
      <c r="X102" s="16" t="str">
        <f>IF(OR($F102="NEX",$F102="NIN",$F102="NNO"),G102*60+H102,"")</f>
        <v/>
      </c>
      <c r="Y102" s="16" t="str">
        <f>IF(OR($F102="NEX",$F102="NIN",$F102="NNO"),I102*60+J102,"")</f>
        <v/>
      </c>
      <c r="Z102" s="16" t="str">
        <f>IF(OR($F102="NEX",$F102="NIN",$F102="NNO"),K102*60+L102,"")</f>
        <v/>
      </c>
      <c r="AA102" s="16" t="str">
        <f>IF(OR($F102="NEX",$F102="NIN",$F102="NNO"),M102*60+N102,"")</f>
        <v/>
      </c>
      <c r="AB102" s="16" t="str">
        <f>IF(OR($F102="NEX",$F102="NIN",$F102="NNO"),O102*60+P102,"")</f>
        <v/>
      </c>
      <c r="AC102" s="16" t="str">
        <f>IF(OR($F102="NEX",$F102="NIN",$F102="NNO"),Q102*60+R102,"")</f>
        <v/>
      </c>
    </row>
    <row r="103" spans="1:29" ht="20.100000000000001" customHeight="1">
      <c r="A103" s="7"/>
      <c r="B103" s="9" t="s">
        <v>81</v>
      </c>
      <c r="C103" s="9" t="s">
        <v>82</v>
      </c>
      <c r="D103" s="9" t="s">
        <v>83</v>
      </c>
      <c r="E103" s="9" t="s">
        <v>19</v>
      </c>
      <c r="F103" s="9" t="s">
        <v>23</v>
      </c>
      <c r="G103" s="21"/>
      <c r="H103" s="22"/>
      <c r="I103" s="12"/>
      <c r="J103" s="13"/>
      <c r="K103" s="52">
        <v>22.62</v>
      </c>
      <c r="L103" s="13"/>
      <c r="M103" s="52"/>
      <c r="N103" s="13"/>
      <c r="O103" s="52"/>
      <c r="P103" s="13"/>
      <c r="Q103" s="52"/>
      <c r="R103" s="13"/>
      <c r="S103" s="52"/>
      <c r="T103" s="13"/>
      <c r="U103" s="16">
        <f>COUNT(G103,I103,K103,M103,O103,Q103)</f>
        <v>1</v>
      </c>
      <c r="V103" s="16">
        <f>IF(OR(F103="FBI",F103="FBE",F103="FSI",F103="FSE"),100/AVERAGE(G103,I103,K103,M103,O103,Q103),AVERAGE(G103,I103,K103,M103,O103,Q103,X103,Y103,Z103,AA103,AB103,AC103))</f>
        <v>22.62</v>
      </c>
      <c r="X103" s="16" t="str">
        <f>IF(OR($F103="NEX",$F103="NIN",$F103="NNO"),G103*60+H103,"")</f>
        <v/>
      </c>
      <c r="Y103" s="16" t="str">
        <f>IF(OR($F103="NEX",$F103="NIN",$F103="NNO"),I103*60+J103,"")</f>
        <v/>
      </c>
      <c r="Z103" s="16" t="str">
        <f>IF(OR($F103="NEX",$F103="NIN",$F103="NNO"),K103*60+L103,"")</f>
        <v/>
      </c>
      <c r="AA103" s="16" t="str">
        <f>IF(OR($F103="NEX",$F103="NIN",$F103="NNO"),M103*60+N103,"")</f>
        <v/>
      </c>
      <c r="AB103" s="16" t="str">
        <f>IF(OR($F103="NEX",$F103="NIN",$F103="NNO"),O103*60+P103,"")</f>
        <v/>
      </c>
      <c r="AC103" s="16" t="str">
        <f>IF(OR($F103="NEX",$F103="NIN",$F103="NNO"),Q103*60+R103,"")</f>
        <v/>
      </c>
    </row>
    <row r="104" spans="1:29" ht="20.100000000000001" customHeight="1">
      <c r="A104" s="7"/>
      <c r="B104" s="9" t="s">
        <v>84</v>
      </c>
      <c r="C104" s="9" t="s">
        <v>82</v>
      </c>
      <c r="D104" s="9" t="s">
        <v>83</v>
      </c>
      <c r="E104" s="9" t="s">
        <v>19</v>
      </c>
      <c r="F104" s="9" t="s">
        <v>23</v>
      </c>
      <c r="G104" s="21"/>
      <c r="H104" s="22"/>
      <c r="I104" s="12"/>
      <c r="J104" s="13"/>
      <c r="K104" s="52">
        <v>56.28</v>
      </c>
      <c r="L104" s="13"/>
      <c r="M104" s="51"/>
      <c r="N104" s="6"/>
      <c r="O104" s="51"/>
      <c r="P104" s="6"/>
      <c r="Q104" s="51"/>
      <c r="R104" s="6"/>
      <c r="S104" s="51"/>
      <c r="T104" s="6"/>
      <c r="U104" s="16">
        <f>COUNT(G104,I104,K104,M104,O104,Q104)</f>
        <v>1</v>
      </c>
      <c r="V104" s="16">
        <f>IF(OR(F104="FBI",F104="FBE",F104="FSI",F104="FSE"),100/AVERAGE(G104,I104,K104,M104,O104,Q104),AVERAGE(G104,I104,K104,M104,O104,Q104,X104,Y104,Z104,AA104,AB104,AC104))</f>
        <v>56.28</v>
      </c>
      <c r="X104" s="16" t="str">
        <f>IF(OR($F104="NEX",$F104="NIN",$F104="NNO"),G104*60+H104,"")</f>
        <v/>
      </c>
      <c r="Y104" s="16" t="str">
        <f>IF(OR($F104="NEX",$F104="NIN",$F104="NNO"),I104*60+J104,"")</f>
        <v/>
      </c>
      <c r="Z104" s="16" t="str">
        <f>IF(OR($F104="NEX",$F104="NIN",$F104="NNO"),K104*60+L104,"")</f>
        <v/>
      </c>
      <c r="AA104" s="16" t="str">
        <f>IF(OR($F104="NEX",$F104="NIN",$F104="NNO"),M104*60+N104,"")</f>
        <v/>
      </c>
      <c r="AB104" s="16" t="str">
        <f>IF(OR($F104="NEX",$F104="NIN",$F104="NNO"),O104*60+P104,"")</f>
        <v/>
      </c>
      <c r="AC104" s="16" t="str">
        <f>IF(OR($F104="NEX",$F104="NIN",$F104="NNO"),Q104*60+R104,"")</f>
        <v/>
      </c>
    </row>
    <row r="105" spans="1:29" ht="20.100000000000001" customHeight="1">
      <c r="A105" s="7"/>
      <c r="B105" s="9" t="s">
        <v>85</v>
      </c>
      <c r="C105" s="9" t="s">
        <v>82</v>
      </c>
      <c r="D105" s="9" t="s">
        <v>83</v>
      </c>
      <c r="E105" s="9" t="s">
        <v>19</v>
      </c>
      <c r="F105" s="9" t="s">
        <v>45</v>
      </c>
      <c r="G105" s="21"/>
      <c r="H105" s="22"/>
      <c r="I105" s="12"/>
      <c r="J105" s="13"/>
      <c r="K105" s="52"/>
      <c r="L105" s="13"/>
      <c r="M105" s="51"/>
      <c r="N105" s="6"/>
      <c r="O105" s="51"/>
      <c r="P105" s="6"/>
      <c r="Q105" s="51"/>
      <c r="R105" s="6"/>
      <c r="S105" s="51"/>
      <c r="T105" s="6"/>
      <c r="U105" s="16">
        <f>COUNT(G105,I105,K105,M105,O105,Q105)</f>
        <v>0</v>
      </c>
      <c r="V105" s="16" t="e">
        <f>IF(OR(F105="FBI",F105="FBE",F105="FSI",F105="FSE"),100/AVERAGE(G105,I105,K105,M105,O105,Q105),AVERAGE(G105,I105,K105,M105,O105,Q105,X105,Y105,Z105,AA105,AB105,AC105))</f>
        <v>#DIV/0!</v>
      </c>
      <c r="X105" s="16" t="str">
        <f>IF(OR($F105="NEX",$F105="NIN",$F105="NNO"),G105*60+H105,"")</f>
        <v/>
      </c>
      <c r="Y105" s="16" t="str">
        <f>IF(OR($F105="NEX",$F105="NIN",$F105="NNO"),I105*60+J105,"")</f>
        <v/>
      </c>
      <c r="Z105" s="16" t="str">
        <f>IF(OR($F105="NEX",$F105="NIN",$F105="NNO"),K105*60+L105,"")</f>
        <v/>
      </c>
      <c r="AA105" s="16" t="str">
        <f>IF(OR($F105="NEX",$F105="NIN",$F105="NNO"),M105*60+N105,"")</f>
        <v/>
      </c>
      <c r="AB105" s="16" t="str">
        <f>IF(OR($F105="NEX",$F105="NIN",$F105="NNO"),O105*60+P105,"")</f>
        <v/>
      </c>
      <c r="AC105" s="16" t="str">
        <f>IF(OR($F105="NEX",$F105="NIN",$F105="NNO"),Q105*60+R105,"")</f>
        <v/>
      </c>
    </row>
    <row r="106" spans="1:29" ht="20.100000000000001" customHeight="1">
      <c r="A106" s="7"/>
      <c r="B106" s="9" t="s">
        <v>86</v>
      </c>
      <c r="C106" s="9" t="s">
        <v>82</v>
      </c>
      <c r="D106" s="9" t="s">
        <v>83</v>
      </c>
      <c r="E106" s="9" t="s">
        <v>22</v>
      </c>
      <c r="F106" s="9" t="s">
        <v>27</v>
      </c>
      <c r="G106" s="17"/>
      <c r="H106" s="2"/>
      <c r="I106" s="18"/>
      <c r="J106" s="3"/>
      <c r="K106" s="53">
        <v>999</v>
      </c>
      <c r="L106" s="3"/>
      <c r="M106" s="56"/>
      <c r="N106" s="4"/>
      <c r="O106" s="56"/>
      <c r="P106" s="4"/>
      <c r="Q106" s="56"/>
      <c r="R106" s="4"/>
      <c r="S106" s="54"/>
      <c r="T106" s="15"/>
      <c r="U106" s="16">
        <f>COUNT(G106,I106,K106,M106,O106,Q106)</f>
        <v>1</v>
      </c>
      <c r="V106" s="16">
        <f>IF(OR(F106="FBI",F106="FBE",F106="FSI",F106="FSE"),100/AVERAGE(G106,I106,K106,M106,O106,Q106),AVERAGE(G106,I106,K106,M106,O106,Q106,X106,Y106,Z106,AA106,AB106,AC106))</f>
        <v>999</v>
      </c>
      <c r="X106" s="16" t="str">
        <f>IF(OR($F106="NEX",$F106="NIN",$F106="NNO"),G106*60+H106,"")</f>
        <v/>
      </c>
      <c r="Y106" s="16" t="str">
        <f>IF(OR($F106="NEX",$F106="NIN",$F106="NNO"),I106*60+J106,"")</f>
        <v/>
      </c>
      <c r="Z106" s="16" t="str">
        <f>IF(OR($F106="NEX",$F106="NIN",$F106="NNO"),K106*60+L106,"")</f>
        <v/>
      </c>
      <c r="AA106" s="16" t="str">
        <f>IF(OR($F106="NEX",$F106="NIN",$F106="NNO"),M106*60+N106,"")</f>
        <v/>
      </c>
      <c r="AB106" s="16" t="str">
        <f>IF(OR($F106="NEX",$F106="NIN",$F106="NNO"),O106*60+P106,"")</f>
        <v/>
      </c>
      <c r="AC106" s="16" t="str">
        <f>IF(OR($F106="NEX",$F106="NIN",$F106="NNO"),Q106*60+R106,"")</f>
        <v/>
      </c>
    </row>
    <row r="107" spans="1:29" ht="20.100000000000001" customHeight="1">
      <c r="A107" s="7"/>
      <c r="B107" s="9" t="s">
        <v>87</v>
      </c>
      <c r="C107" s="9" t="s">
        <v>82</v>
      </c>
      <c r="D107" s="9" t="s">
        <v>83</v>
      </c>
      <c r="E107" s="9" t="s">
        <v>22</v>
      </c>
      <c r="F107" s="9" t="s">
        <v>31</v>
      </c>
      <c r="G107" s="26"/>
      <c r="H107" s="27"/>
      <c r="I107" s="20"/>
      <c r="J107" s="6"/>
      <c r="K107" s="51"/>
      <c r="L107" s="6"/>
      <c r="M107" s="51"/>
      <c r="N107" s="6"/>
      <c r="O107" s="51"/>
      <c r="P107" s="6"/>
      <c r="Q107" s="51"/>
      <c r="R107" s="6"/>
      <c r="S107" s="51"/>
      <c r="T107" s="6"/>
      <c r="U107" s="16">
        <f>COUNT(G107,I107,K107,M107,O107,Q107)</f>
        <v>0</v>
      </c>
      <c r="V107" s="16" t="e">
        <f>IF(OR(F107="FBI",F107="FBE",F107="FSI",F107="FSE"),100/AVERAGE(G107,I107,K107,M107,O107,Q107),AVERAGE(G107,I107,K107,M107,O107,Q107,X107,Y107,Z107,AA107,AB107,AC107))</f>
        <v>#DIV/0!</v>
      </c>
      <c r="X107" s="16" t="str">
        <f>IF(OR($F107="NEX",$F107="NIN",$F107="NNO"),G107*60+H107,"")</f>
        <v/>
      </c>
      <c r="Y107" s="16" t="str">
        <f>IF(OR($F107="NEX",$F107="NIN",$F107="NNO"),I107*60+J107,"")</f>
        <v/>
      </c>
      <c r="Z107" s="16" t="str">
        <f>IF(OR($F107="NEX",$F107="NIN",$F107="NNO"),K107*60+L107,"")</f>
        <v/>
      </c>
      <c r="AA107" s="16" t="str">
        <f>IF(OR($F107="NEX",$F107="NIN",$F107="NNO"),M107*60+N107,"")</f>
        <v/>
      </c>
      <c r="AB107" s="16" t="str">
        <f>IF(OR($F107="NEX",$F107="NIN",$F107="NNO"),O107*60+P107,"")</f>
        <v/>
      </c>
      <c r="AC107" s="16" t="str">
        <f>IF(OR($F107="NEX",$F107="NIN",$F107="NNO"),Q107*60+R107,"")</f>
        <v/>
      </c>
    </row>
    <row r="108" spans="1:29" ht="20.100000000000001" customHeight="1">
      <c r="A108" s="7"/>
      <c r="B108" s="9" t="s">
        <v>88</v>
      </c>
      <c r="C108" s="9" t="s">
        <v>82</v>
      </c>
      <c r="D108" s="9" t="s">
        <v>83</v>
      </c>
      <c r="E108" s="9" t="s">
        <v>22</v>
      </c>
      <c r="F108" s="9" t="s">
        <v>20</v>
      </c>
      <c r="G108" s="21"/>
      <c r="H108" s="22"/>
      <c r="I108" s="12"/>
      <c r="J108" s="13"/>
      <c r="K108" s="52">
        <v>30.82</v>
      </c>
      <c r="L108" s="13"/>
      <c r="M108" s="52"/>
      <c r="N108" s="13"/>
      <c r="O108" s="52"/>
      <c r="P108" s="13"/>
      <c r="Q108" s="52"/>
      <c r="R108" s="13"/>
      <c r="S108" s="52"/>
      <c r="T108" s="13"/>
      <c r="U108" s="16">
        <f>COUNT(G108,I108,K108,M108,O108,Q108)</f>
        <v>1</v>
      </c>
      <c r="V108" s="16">
        <f>IF(OR(F108="FBI",F108="FBE",F108="FSI",F108="FSE"),100/AVERAGE(G108,I108,K108,M108,O108,Q108),AVERAGE(G108,I108,K108,M108,O108,Q108,X108,Y108,Z108,AA108,AB108,AC108))</f>
        <v>30.82</v>
      </c>
      <c r="X108" s="16" t="str">
        <f>IF(OR($F108="NEX",$F108="NIN",$F108="NNO"),G108*60+H108,"")</f>
        <v/>
      </c>
      <c r="Y108" s="16" t="str">
        <f>IF(OR($F108="NEX",$F108="NIN",$F108="NNO"),I108*60+J108,"")</f>
        <v/>
      </c>
      <c r="Z108" s="16" t="str">
        <f>IF(OR($F108="NEX",$F108="NIN",$F108="NNO"),K108*60+L108,"")</f>
        <v/>
      </c>
      <c r="AA108" s="16" t="str">
        <f>IF(OR($F108="NEX",$F108="NIN",$F108="NNO"),M108*60+N108,"")</f>
        <v/>
      </c>
      <c r="AB108" s="16" t="str">
        <f>IF(OR($F108="NEX",$F108="NIN",$F108="NNO"),O108*60+P108,"")</f>
        <v/>
      </c>
      <c r="AC108" s="16" t="str">
        <f>IF(OR($F108="NEX",$F108="NIN",$F108="NNO"),Q108*60+R108,"")</f>
        <v/>
      </c>
    </row>
    <row r="109" spans="1:29" ht="20.100000000000001" customHeight="1">
      <c r="A109" s="7"/>
      <c r="B109" s="9" t="s">
        <v>88</v>
      </c>
      <c r="C109" s="9" t="s">
        <v>82</v>
      </c>
      <c r="D109" s="9" t="s">
        <v>83</v>
      </c>
      <c r="E109" s="9" t="s">
        <v>22</v>
      </c>
      <c r="F109" s="9" t="s">
        <v>41</v>
      </c>
      <c r="G109" s="26"/>
      <c r="H109" s="27"/>
      <c r="I109" s="20"/>
      <c r="J109" s="6"/>
      <c r="K109" s="51"/>
      <c r="L109" s="6"/>
      <c r="M109" s="51"/>
      <c r="N109" s="6"/>
      <c r="O109" s="51"/>
      <c r="P109" s="6"/>
      <c r="Q109" s="51"/>
      <c r="R109" s="6"/>
      <c r="S109" s="51"/>
      <c r="T109" s="6"/>
      <c r="U109" s="16">
        <f>COUNT(G109,I109,K109,M109,O109,Q109)</f>
        <v>0</v>
      </c>
      <c r="V109" s="16">
        <f>IF(OR(F109="FBI",F109="FBE",F109="FSI",F109="FSE"),100/AVERAGE(G109,I109,K109,M109,O109,Q109),AVERAGE(G109,I109,K109,M109,O109,Q109,X109,Y109,Z109,AA109,AB109,AC109))</f>
        <v>0</v>
      </c>
      <c r="X109" s="16">
        <f>IF(OR($F109="NEX",$F109="NIN",$F109="NNO"),G109*60+H109,"")</f>
        <v>0</v>
      </c>
      <c r="Y109" s="16">
        <f>IF(OR($F109="NEX",$F109="NIN",$F109="NNO"),I109*60+J109,"")</f>
        <v>0</v>
      </c>
      <c r="Z109" s="16">
        <f>IF(OR($F109="NEX",$F109="NIN",$F109="NNO"),K109*60+L109,"")</f>
        <v>0</v>
      </c>
      <c r="AA109" s="16">
        <f>IF(OR($F109="NEX",$F109="NIN",$F109="NNO"),M109*60+N109,"")</f>
        <v>0</v>
      </c>
      <c r="AB109" s="16">
        <f>IF(OR($F109="NEX",$F109="NIN",$F109="NNO"),O109*60+P109,"")</f>
        <v>0</v>
      </c>
      <c r="AC109" s="16">
        <f>IF(OR($F109="NEX",$F109="NIN",$F109="NNO"),Q109*60+R109,"")</f>
        <v>0</v>
      </c>
    </row>
    <row r="110" spans="1:29" ht="20.100000000000001" customHeight="1">
      <c r="A110" s="7"/>
      <c r="B110" s="9" t="s">
        <v>89</v>
      </c>
      <c r="C110" s="9" t="s">
        <v>82</v>
      </c>
      <c r="D110" s="9" t="s">
        <v>83</v>
      </c>
      <c r="E110" s="9" t="s">
        <v>19</v>
      </c>
      <c r="F110" s="9" t="s">
        <v>23</v>
      </c>
      <c r="G110" s="21"/>
      <c r="H110" s="22"/>
      <c r="I110" s="12"/>
      <c r="J110" s="13"/>
      <c r="K110" s="52">
        <v>27.54</v>
      </c>
      <c r="L110" s="13"/>
      <c r="M110" s="52"/>
      <c r="N110" s="13"/>
      <c r="O110" s="52"/>
      <c r="P110" s="13"/>
      <c r="Q110" s="52"/>
      <c r="R110" s="13"/>
      <c r="S110" s="52"/>
      <c r="T110" s="13"/>
      <c r="U110" s="16">
        <f>COUNT(G110,I110,K110,M110,O110,Q110)</f>
        <v>1</v>
      </c>
      <c r="V110" s="16">
        <f>IF(OR(F110="FBI",F110="FBE",F110="FSI",F110="FSE"),100/AVERAGE(G110,I110,K110,M110,O110,Q110),AVERAGE(G110,I110,K110,M110,O110,Q110,X110,Y110,Z110,AA110,AB110,AC110))</f>
        <v>27.54</v>
      </c>
      <c r="X110" s="16" t="str">
        <f>IF(OR($F110="NEX",$F110="NIN",$F110="NNO"),G110*60+H110,"")</f>
        <v/>
      </c>
      <c r="Y110" s="16" t="str">
        <f>IF(OR($F110="NEX",$F110="NIN",$F110="NNO"),I110*60+J110,"")</f>
        <v/>
      </c>
      <c r="Z110" s="16" t="str">
        <f>IF(OR($F110="NEX",$F110="NIN",$F110="NNO"),K110*60+L110,"")</f>
        <v/>
      </c>
      <c r="AA110" s="16" t="str">
        <f>IF(OR($F110="NEX",$F110="NIN",$F110="NNO"),M110*60+N110,"")</f>
        <v/>
      </c>
      <c r="AB110" s="16" t="str">
        <f>IF(OR($F110="NEX",$F110="NIN",$F110="NNO"),O110*60+P110,"")</f>
        <v/>
      </c>
      <c r="AC110" s="16" t="str">
        <f>IF(OR($F110="NEX",$F110="NIN",$F110="NNO"),Q110*60+R110,"")</f>
        <v/>
      </c>
    </row>
    <row r="111" spans="1:29" ht="20.100000000000001" customHeight="1">
      <c r="A111" s="7"/>
      <c r="B111" s="9" t="s">
        <v>90</v>
      </c>
      <c r="C111" s="9" t="s">
        <v>82</v>
      </c>
      <c r="D111" s="9" t="s">
        <v>83</v>
      </c>
      <c r="E111" s="9" t="s">
        <v>22</v>
      </c>
      <c r="F111" s="9" t="s">
        <v>20</v>
      </c>
      <c r="G111" s="21"/>
      <c r="H111" s="22"/>
      <c r="I111" s="12"/>
      <c r="J111" s="13"/>
      <c r="K111" s="52">
        <v>32.1</v>
      </c>
      <c r="L111" s="13"/>
      <c r="M111" s="52"/>
      <c r="N111" s="13"/>
      <c r="O111" s="52"/>
      <c r="P111" s="13"/>
      <c r="Q111" s="52"/>
      <c r="R111" s="13"/>
      <c r="S111" s="52"/>
      <c r="T111" s="13"/>
      <c r="U111" s="16">
        <f>COUNT(G111,I111,K111,M111,O111,Q111)</f>
        <v>1</v>
      </c>
      <c r="V111" s="16">
        <f>IF(OR(F111="FBI",F111="FBE",F111="FSI",F111="FSE"),100/AVERAGE(G111,I111,K111,M111,O111,Q111),AVERAGE(G111,I111,K111,M111,O111,Q111,X111,Y111,Z111,AA111,AB111,AC111))</f>
        <v>32.1</v>
      </c>
      <c r="X111" s="16" t="str">
        <f>IF(OR($F111="NEX",$F111="NIN",$F111="NNO"),G111*60+H111,"")</f>
        <v/>
      </c>
      <c r="Y111" s="16" t="str">
        <f>IF(OR($F111="NEX",$F111="NIN",$F111="NNO"),I111*60+J111,"")</f>
        <v/>
      </c>
      <c r="Z111" s="16" t="str">
        <f>IF(OR($F111="NEX",$F111="NIN",$F111="NNO"),K111*60+L111,"")</f>
        <v/>
      </c>
      <c r="AA111" s="16" t="str">
        <f>IF(OR($F111="NEX",$F111="NIN",$F111="NNO"),M111*60+N111,"")</f>
        <v/>
      </c>
      <c r="AB111" s="16" t="str">
        <f>IF(OR($F111="NEX",$F111="NIN",$F111="NNO"),O111*60+P111,"")</f>
        <v/>
      </c>
      <c r="AC111" s="16" t="str">
        <f>IF(OR($F111="NEX",$F111="NIN",$F111="NNO"),Q111*60+R111,"")</f>
        <v/>
      </c>
    </row>
    <row r="112" spans="1:29" ht="20.100000000000001" customHeight="1">
      <c r="A112" s="7"/>
      <c r="B112" s="9" t="s">
        <v>91</v>
      </c>
      <c r="C112" s="9" t="s">
        <v>82</v>
      </c>
      <c r="D112" s="9" t="s">
        <v>83</v>
      </c>
      <c r="E112" s="9" t="s">
        <v>19</v>
      </c>
      <c r="F112" s="9" t="s">
        <v>27</v>
      </c>
      <c r="G112" s="21"/>
      <c r="H112" s="22"/>
      <c r="I112" s="20"/>
      <c r="J112" s="6"/>
      <c r="K112" s="51">
        <v>26.66</v>
      </c>
      <c r="L112" s="6"/>
      <c r="M112" s="52"/>
      <c r="N112" s="13"/>
      <c r="O112" s="52"/>
      <c r="P112" s="13"/>
      <c r="Q112" s="52"/>
      <c r="R112" s="13"/>
      <c r="S112" s="52"/>
      <c r="T112" s="13"/>
      <c r="U112" s="16">
        <f>COUNT(G112,I112,K112,M112,O112,Q112)</f>
        <v>1</v>
      </c>
      <c r="V112" s="16">
        <f>IF(OR(F112="FBI",F112="FBE",F112="FSI",F112="FSE"),100/AVERAGE(G112,I112,K112,M112,O112,Q112),AVERAGE(G112,I112,K112,M112,O112,Q112,X112,Y112,Z112,AA112,AB112,AC112))</f>
        <v>26.66</v>
      </c>
      <c r="X112" s="16" t="str">
        <f>IF(OR($F112="NEX",$F112="NIN",$F112="NNO"),G112*60+H112,"")</f>
        <v/>
      </c>
      <c r="Y112" s="16" t="str">
        <f>IF(OR($F112="NEX",$F112="NIN",$F112="NNO"),I112*60+J112,"")</f>
        <v/>
      </c>
      <c r="Z112" s="16" t="str">
        <f>IF(OR($F112="NEX",$F112="NIN",$F112="NNO"),K112*60+L112,"")</f>
        <v/>
      </c>
      <c r="AA112" s="16" t="str">
        <f>IF(OR($F112="NEX",$F112="NIN",$F112="NNO"),M112*60+N112,"")</f>
        <v/>
      </c>
      <c r="AB112" s="16" t="str">
        <f>IF(OR($F112="NEX",$F112="NIN",$F112="NNO"),O112*60+P112,"")</f>
        <v/>
      </c>
      <c r="AC112" s="16" t="str">
        <f>IF(OR($F112="NEX",$F112="NIN",$F112="NNO"),Q112*60+R112,"")</f>
        <v/>
      </c>
    </row>
    <row r="113" spans="1:29" ht="20.100000000000001" customHeight="1">
      <c r="A113" s="7"/>
      <c r="B113" s="9" t="s">
        <v>92</v>
      </c>
      <c r="C113" s="9" t="s">
        <v>82</v>
      </c>
      <c r="D113" s="9" t="s">
        <v>83</v>
      </c>
      <c r="E113" s="9" t="s">
        <v>22</v>
      </c>
      <c r="F113" s="9" t="s">
        <v>45</v>
      </c>
      <c r="G113" s="10"/>
      <c r="H113" s="11"/>
      <c r="I113" s="12"/>
      <c r="J113" s="13"/>
      <c r="K113" s="52"/>
      <c r="L113" s="13"/>
      <c r="M113" s="52"/>
      <c r="N113" s="13"/>
      <c r="O113" s="52"/>
      <c r="P113" s="13"/>
      <c r="Q113" s="52"/>
      <c r="R113" s="13"/>
      <c r="S113" s="52"/>
      <c r="T113" s="13"/>
      <c r="U113" s="16">
        <f>COUNT(G113,I113,K113,M113,O113,Q113)</f>
        <v>0</v>
      </c>
      <c r="V113" s="16" t="e">
        <f>IF(OR(F113="FBI",F113="FBE",F113="FSI",F113="FSE"),100/AVERAGE(G113,I113,K113,M113,O113,Q113),AVERAGE(G113,I113,K113,M113,O113,Q113,X113,Y113,Z113,AA113,AB113,AC113))</f>
        <v>#DIV/0!</v>
      </c>
      <c r="X113" s="16" t="str">
        <f>IF(OR($F113="NEX",$F113="NIN",$F113="NNO"),G113*60+H113,"")</f>
        <v/>
      </c>
      <c r="Y113" s="16" t="str">
        <f>IF(OR($F113="NEX",$F113="NIN",$F113="NNO"),I113*60+J113,"")</f>
        <v/>
      </c>
      <c r="Z113" s="16" t="str">
        <f>IF(OR($F113="NEX",$F113="NIN",$F113="NNO"),K113*60+L113,"")</f>
        <v/>
      </c>
      <c r="AA113" s="16" t="str">
        <f>IF(OR($F113="NEX",$F113="NIN",$F113="NNO"),M113*60+N113,"")</f>
        <v/>
      </c>
      <c r="AB113" s="16" t="str">
        <f>IF(OR($F113="NEX",$F113="NIN",$F113="NNO"),O113*60+P113,"")</f>
        <v/>
      </c>
      <c r="AC113" s="16" t="str">
        <f>IF(OR($F113="NEX",$F113="NIN",$F113="NNO"),Q113*60+R113,"")</f>
        <v/>
      </c>
    </row>
    <row r="114" spans="1:29" ht="20.100000000000001" customHeight="1">
      <c r="A114" s="7"/>
      <c r="B114" s="9" t="s">
        <v>93</v>
      </c>
      <c r="C114" s="9" t="s">
        <v>82</v>
      </c>
      <c r="D114" s="9" t="s">
        <v>83</v>
      </c>
      <c r="E114" s="9" t="s">
        <v>22</v>
      </c>
      <c r="F114" s="9" t="s">
        <v>20</v>
      </c>
      <c r="G114" s="10"/>
      <c r="H114" s="11"/>
      <c r="I114" s="14"/>
      <c r="J114" s="15"/>
      <c r="K114" s="54"/>
      <c r="L114" s="15"/>
      <c r="M114" s="52"/>
      <c r="N114" s="13"/>
      <c r="O114" s="52"/>
      <c r="P114" s="13"/>
      <c r="Q114" s="52"/>
      <c r="R114" s="13"/>
      <c r="S114" s="52"/>
      <c r="T114" s="13"/>
      <c r="U114" s="16">
        <f>COUNT(G114,I114,K114,M114,O114,Q114)</f>
        <v>0</v>
      </c>
      <c r="V114" s="16" t="e">
        <f>IF(OR(F114="FBI",F114="FBE",F114="FSI",F114="FSE"),100/AVERAGE(G114,I114,K114,M114,O114,Q114),AVERAGE(G114,I114,K114,M114,O114,Q114,X114,Y114,Z114,AA114,AB114,AC114))</f>
        <v>#DIV/0!</v>
      </c>
      <c r="X114" s="16" t="str">
        <f>IF(OR($F114="NEX",$F114="NIN",$F114="NNO"),G114*60+H114,"")</f>
        <v/>
      </c>
      <c r="Y114" s="16" t="str">
        <f>IF(OR($F114="NEX",$F114="NIN",$F114="NNO"),I114*60+J114,"")</f>
        <v/>
      </c>
      <c r="Z114" s="16" t="str">
        <f>IF(OR($F114="NEX",$F114="NIN",$F114="NNO"),K114*60+L114,"")</f>
        <v/>
      </c>
      <c r="AA114" s="16" t="str">
        <f>IF(OR($F114="NEX",$F114="NIN",$F114="NNO"),M114*60+N114,"")</f>
        <v/>
      </c>
      <c r="AB114" s="16" t="str">
        <f>IF(OR($F114="NEX",$F114="NIN",$F114="NNO"),O114*60+P114,"")</f>
        <v/>
      </c>
      <c r="AC114" s="16" t="str">
        <f>IF(OR($F114="NEX",$F114="NIN",$F114="NNO"),Q114*60+R114,"")</f>
        <v/>
      </c>
    </row>
    <row r="115" spans="1:29" ht="20.100000000000001" customHeight="1">
      <c r="A115" s="7"/>
      <c r="B115" s="9" t="s">
        <v>93</v>
      </c>
      <c r="C115" s="9" t="s">
        <v>82</v>
      </c>
      <c r="D115" s="9" t="s">
        <v>83</v>
      </c>
      <c r="E115" s="9" t="s">
        <v>22</v>
      </c>
      <c r="F115" s="9" t="s">
        <v>41</v>
      </c>
      <c r="G115" s="21"/>
      <c r="H115" s="22"/>
      <c r="I115" s="12"/>
      <c r="J115" s="13"/>
      <c r="K115" s="52"/>
      <c r="L115" s="13"/>
      <c r="M115" s="52"/>
      <c r="N115" s="13"/>
      <c r="O115" s="52"/>
      <c r="P115" s="13"/>
      <c r="Q115" s="52"/>
      <c r="R115" s="13"/>
      <c r="S115" s="58"/>
      <c r="T115" s="13"/>
      <c r="U115" s="16">
        <f>COUNT(G115,I115,K115,M115,O115,Q115)</f>
        <v>0</v>
      </c>
      <c r="V115" s="16">
        <f>IF(OR(F115="FBI",F115="FBE",F115="FSI",F115="FSE"),100/AVERAGE(G115,I115,K115,M115,O115,Q115),AVERAGE(G115,I115,K115,M115,O115,Q115,X115,Y115,Z115,AA115,AB115,AC115))</f>
        <v>0</v>
      </c>
      <c r="X115" s="16">
        <f>IF(OR($F115="NEX",$F115="NIN",$F115="NNO"),G115*60+H115,"")</f>
        <v>0</v>
      </c>
      <c r="Y115" s="16">
        <f>IF(OR($F115="NEX",$F115="NIN",$F115="NNO"),I115*60+J115,"")</f>
        <v>0</v>
      </c>
      <c r="Z115" s="16">
        <f>IF(OR($F115="NEX",$F115="NIN",$F115="NNO"),K115*60+L115,"")</f>
        <v>0</v>
      </c>
      <c r="AA115" s="16">
        <f>IF(OR($F115="NEX",$F115="NIN",$F115="NNO"),M115*60+N115,"")</f>
        <v>0</v>
      </c>
      <c r="AB115" s="16">
        <f>IF(OR($F115="NEX",$F115="NIN",$F115="NNO"),O115*60+P115,"")</f>
        <v>0</v>
      </c>
      <c r="AC115" s="16">
        <f>IF(OR($F115="NEX",$F115="NIN",$F115="NNO"),Q115*60+R115,"")</f>
        <v>0</v>
      </c>
    </row>
    <row r="116" spans="1:29" ht="20.100000000000001" customHeight="1">
      <c r="A116" s="7"/>
      <c r="B116" s="9" t="s">
        <v>94</v>
      </c>
      <c r="C116" s="9" t="s">
        <v>82</v>
      </c>
      <c r="D116" s="9" t="s">
        <v>83</v>
      </c>
      <c r="E116" s="9" t="s">
        <v>19</v>
      </c>
      <c r="F116" s="9" t="s">
        <v>45</v>
      </c>
      <c r="G116" s="10"/>
      <c r="H116" s="11"/>
      <c r="I116" s="20"/>
      <c r="J116" s="6"/>
      <c r="K116" s="51">
        <v>26.03</v>
      </c>
      <c r="L116" s="6"/>
      <c r="M116" s="52"/>
      <c r="N116" s="13"/>
      <c r="O116" s="52"/>
      <c r="P116" s="13"/>
      <c r="Q116" s="52"/>
      <c r="R116" s="13"/>
      <c r="S116" s="52"/>
      <c r="T116" s="13"/>
      <c r="U116" s="16">
        <f>COUNT(G116,I116,K116,M116,O116,Q116)</f>
        <v>1</v>
      </c>
      <c r="V116" s="16">
        <f>IF(OR(F116="FBI",F116="FBE",F116="FSI",F116="FSE"),100/AVERAGE(G116,I116,K116,M116,O116,Q116),AVERAGE(G116,I116,K116,M116,O116,Q116,X116,Y116,Z116,AA116,AB116,AC116))</f>
        <v>26.03</v>
      </c>
      <c r="X116" s="16" t="str">
        <f>IF(OR($F116="NEX",$F116="NIN",$F116="NNO"),G116*60+H116,"")</f>
        <v/>
      </c>
      <c r="Y116" s="16" t="str">
        <f>IF(OR($F116="NEX",$F116="NIN",$F116="NNO"),I116*60+J116,"")</f>
        <v/>
      </c>
      <c r="Z116" s="16" t="str">
        <f>IF(OR($F116="NEX",$F116="NIN",$F116="NNO"),K116*60+L116,"")</f>
        <v/>
      </c>
      <c r="AA116" s="16" t="str">
        <f>IF(OR($F116="NEX",$F116="NIN",$F116="NNO"),M116*60+N116,"")</f>
        <v/>
      </c>
      <c r="AB116" s="16" t="str">
        <f>IF(OR($F116="NEX",$F116="NIN",$F116="NNO"),O116*60+P116,"")</f>
        <v/>
      </c>
      <c r="AC116" s="16" t="str">
        <f>IF(OR($F116="NEX",$F116="NIN",$F116="NNO"),Q116*60+R116,"")</f>
        <v/>
      </c>
    </row>
    <row r="117" spans="1:29" ht="20.100000000000001" customHeight="1">
      <c r="A117" s="7"/>
      <c r="B117" s="9" t="s">
        <v>94</v>
      </c>
      <c r="C117" s="9" t="s">
        <v>82</v>
      </c>
      <c r="D117" s="9" t="s">
        <v>83</v>
      </c>
      <c r="E117" s="9" t="s">
        <v>19</v>
      </c>
      <c r="F117" s="9" t="s">
        <v>23</v>
      </c>
      <c r="G117" s="26"/>
      <c r="H117" s="27"/>
      <c r="I117" s="20"/>
      <c r="J117" s="6"/>
      <c r="K117" s="51"/>
      <c r="L117" s="6"/>
      <c r="M117" s="51"/>
      <c r="N117" s="6"/>
      <c r="O117" s="51"/>
      <c r="P117" s="6"/>
      <c r="Q117" s="51"/>
      <c r="R117" s="6"/>
      <c r="S117" s="51"/>
      <c r="T117" s="6"/>
      <c r="U117" s="16">
        <f>COUNT(G117,I117,K117,M117,O117,Q117)</f>
        <v>0</v>
      </c>
      <c r="V117" s="16" t="e">
        <f>IF(OR(F117="FBI",F117="FBE",F117="FSI",F117="FSE"),100/AVERAGE(G117,I117,K117,M117,O117,Q117),AVERAGE(G117,I117,K117,M117,O117,Q117,X117,Y117,Z117,AA117,AB117,AC117))</f>
        <v>#DIV/0!</v>
      </c>
      <c r="X117" s="16" t="str">
        <f>IF(OR($F117="NEX",$F117="NIN",$F117="NNO"),G117*60+H117,"")</f>
        <v/>
      </c>
      <c r="Y117" s="16" t="str">
        <f>IF(OR($F117="NEX",$F117="NIN",$F117="NNO"),I117*60+J117,"")</f>
        <v/>
      </c>
      <c r="Z117" s="16" t="str">
        <f>IF(OR($F117="NEX",$F117="NIN",$F117="NNO"),K117*60+L117,"")</f>
        <v/>
      </c>
      <c r="AA117" s="16" t="str">
        <f>IF(OR($F117="NEX",$F117="NIN",$F117="NNO"),M117*60+N117,"")</f>
        <v/>
      </c>
      <c r="AB117" s="16" t="str">
        <f>IF(OR($F117="NEX",$F117="NIN",$F117="NNO"),O117*60+P117,"")</f>
        <v/>
      </c>
      <c r="AC117" s="16" t="str">
        <f>IF(OR($F117="NEX",$F117="NIN",$F117="NNO"),Q117*60+R117,"")</f>
        <v/>
      </c>
    </row>
    <row r="118" spans="1:29" ht="20.100000000000001" customHeight="1">
      <c r="A118" s="7"/>
      <c r="B118" s="9" t="s">
        <v>101</v>
      </c>
      <c r="C118" s="9" t="s">
        <v>217</v>
      </c>
      <c r="D118" s="9" t="s">
        <v>83</v>
      </c>
      <c r="E118" s="9" t="s">
        <v>19</v>
      </c>
      <c r="F118" s="9" t="s">
        <v>31</v>
      </c>
      <c r="G118" s="10"/>
      <c r="H118" s="11"/>
      <c r="I118" s="20"/>
      <c r="J118" s="6"/>
      <c r="K118" s="51">
        <v>60.37</v>
      </c>
      <c r="L118" s="6"/>
      <c r="M118" s="55"/>
      <c r="N118" s="25"/>
      <c r="O118" s="55"/>
      <c r="P118" s="25"/>
      <c r="Q118" s="55"/>
      <c r="R118" s="25"/>
      <c r="S118" s="55"/>
      <c r="T118" s="25"/>
      <c r="U118" s="16">
        <f>COUNT(G118,I118,K118,M118,O118,Q118)</f>
        <v>1</v>
      </c>
      <c r="V118" s="16">
        <f>IF(OR(F118="FBI",F118="FBE",F118="FSI",F118="FSE"),100/AVERAGE(G118,I118,K118,M118,O118,Q118),AVERAGE(G118,I118,K118,M118,O118,Q118,X118,Y118,Z118,AA118,AB118,AC118))</f>
        <v>60.37</v>
      </c>
      <c r="X118" s="16" t="str">
        <f>IF(OR($F118="NEX",$F118="NIN",$F118="NNO"),G118*60+H118,"")</f>
        <v/>
      </c>
      <c r="Y118" s="16" t="str">
        <f>IF(OR($F118="NEX",$F118="NIN",$F118="NNO"),I118*60+J118,"")</f>
        <v/>
      </c>
      <c r="Z118" s="16" t="str">
        <f>IF(OR($F118="NEX",$F118="NIN",$F118="NNO"),K118*60+L118,"")</f>
        <v/>
      </c>
      <c r="AA118" s="16" t="str">
        <f>IF(OR($F118="NEX",$F118="NIN",$F118="NNO"),M118*60+N118,"")</f>
        <v/>
      </c>
      <c r="AB118" s="16" t="str">
        <f>IF(OR($F118="NEX",$F118="NIN",$F118="NNO"),O118*60+P118,"")</f>
        <v/>
      </c>
      <c r="AC118" s="16" t="str">
        <f>IF(OR($F118="NEX",$F118="NIN",$F118="NNO"),Q118*60+R118,"")</f>
        <v/>
      </c>
    </row>
    <row r="119" spans="1:29" ht="20.100000000000001" customHeight="1">
      <c r="A119" s="7"/>
      <c r="B119" s="9" t="s">
        <v>95</v>
      </c>
      <c r="C119" s="9" t="s">
        <v>217</v>
      </c>
      <c r="D119" s="9" t="s">
        <v>83</v>
      </c>
      <c r="E119" s="9" t="s">
        <v>19</v>
      </c>
      <c r="F119" s="9" t="s">
        <v>20</v>
      </c>
      <c r="G119" s="21"/>
      <c r="H119" s="22"/>
      <c r="I119" s="20"/>
      <c r="J119" s="6"/>
      <c r="K119" s="51"/>
      <c r="L119" s="6"/>
      <c r="M119" s="51"/>
      <c r="N119" s="6"/>
      <c r="O119" s="51"/>
      <c r="P119" s="6"/>
      <c r="Q119" s="51"/>
      <c r="R119" s="6"/>
      <c r="S119" s="51"/>
      <c r="T119" s="6"/>
      <c r="U119" s="16">
        <f>COUNT(G119,I119,K119,M119,O119,Q119)</f>
        <v>0</v>
      </c>
      <c r="V119" s="16" t="e">
        <f>IF(OR(F119="FBI",F119="FBE",F119="FSI",F119="FSE"),100/AVERAGE(G119,I119,K119,M119,O119,Q119),AVERAGE(G119,I119,K119,M119,O119,Q119,X119,Y119,Z119,AA119,AB119,AC119))</f>
        <v>#DIV/0!</v>
      </c>
      <c r="X119" s="16" t="str">
        <f>IF(OR($F119="NEX",$F119="NIN",$F119="NNO"),G119*60+H119,"")</f>
        <v/>
      </c>
      <c r="Y119" s="16" t="str">
        <f>IF(OR($F119="NEX",$F119="NIN",$F119="NNO"),I119*60+J119,"")</f>
        <v/>
      </c>
      <c r="Z119" s="16" t="str">
        <f>IF(OR($F119="NEX",$F119="NIN",$F119="NNO"),K119*60+L119,"")</f>
        <v/>
      </c>
      <c r="AA119" s="16" t="str">
        <f>IF(OR($F119="NEX",$F119="NIN",$F119="NNO"),M119*60+N119,"")</f>
        <v/>
      </c>
      <c r="AB119" s="16" t="str">
        <f>IF(OR($F119="NEX",$F119="NIN",$F119="NNO"),O119*60+P119,"")</f>
        <v/>
      </c>
      <c r="AC119" s="16" t="str">
        <f>IF(OR($F119="NEX",$F119="NIN",$F119="NNO"),Q119*60+R119,"")</f>
        <v/>
      </c>
    </row>
    <row r="120" spans="1:29" ht="20.100000000000001" customHeight="1">
      <c r="A120" s="7"/>
      <c r="B120" s="9" t="s">
        <v>95</v>
      </c>
      <c r="C120" s="9" t="s">
        <v>217</v>
      </c>
      <c r="D120" s="9" t="s">
        <v>83</v>
      </c>
      <c r="E120" s="9" t="s">
        <v>19</v>
      </c>
      <c r="F120" s="9" t="s">
        <v>35</v>
      </c>
      <c r="G120" s="26"/>
      <c r="H120" s="27"/>
      <c r="I120" s="20"/>
      <c r="J120" s="6"/>
      <c r="K120" s="51"/>
      <c r="L120" s="6"/>
      <c r="M120" s="51"/>
      <c r="N120" s="6"/>
      <c r="O120" s="51"/>
      <c r="P120" s="6"/>
      <c r="Q120" s="51"/>
      <c r="R120" s="6"/>
      <c r="S120" s="51"/>
      <c r="T120" s="6"/>
      <c r="U120" s="16">
        <f>COUNT(G120,I120,K120,M120,O120,Q120)</f>
        <v>0</v>
      </c>
      <c r="V120" s="16" t="e">
        <f>IF(OR(F120="FBI",F120="FBE",F120="FSI",F120="FSE"),100/AVERAGE(G120,I120,K120,M120,O120,Q120),AVERAGE(G120,I120,K120,M120,O120,Q120,X120,Y120,Z120,AA120,AB120,AC120))</f>
        <v>#DIV/0!</v>
      </c>
      <c r="X120" s="16" t="str">
        <f>IF(OR($F120="NEX",$F120="NIN",$F120="NNO"),G120*60+H120,"")</f>
        <v/>
      </c>
      <c r="Y120" s="16" t="str">
        <f>IF(OR($F120="NEX",$F120="NIN",$F120="NNO"),I120*60+J120,"")</f>
        <v/>
      </c>
      <c r="Z120" s="16" t="str">
        <f>IF(OR($F120="NEX",$F120="NIN",$F120="NNO"),K120*60+L120,"")</f>
        <v/>
      </c>
      <c r="AA120" s="16" t="str">
        <f>IF(OR($F120="NEX",$F120="NIN",$F120="NNO"),M120*60+N120,"")</f>
        <v/>
      </c>
      <c r="AB120" s="16" t="str">
        <f>IF(OR($F120="NEX",$F120="NIN",$F120="NNO"),O120*60+P120,"")</f>
        <v/>
      </c>
      <c r="AC120" s="16" t="str">
        <f>IF(OR($F120="NEX",$F120="NIN",$F120="NNO"),Q120*60+R120,"")</f>
        <v/>
      </c>
    </row>
    <row r="121" spans="1:29" ht="20.100000000000001" customHeight="1">
      <c r="A121" s="7"/>
      <c r="B121" s="9" t="s">
        <v>571</v>
      </c>
      <c r="C121" s="9" t="s">
        <v>217</v>
      </c>
      <c r="D121" s="9" t="s">
        <v>83</v>
      </c>
      <c r="E121" s="9" t="s">
        <v>19</v>
      </c>
      <c r="F121" s="9" t="s">
        <v>23</v>
      </c>
      <c r="G121" s="21"/>
      <c r="H121" s="22"/>
      <c r="I121" s="14"/>
      <c r="J121" s="15"/>
      <c r="K121" s="54"/>
      <c r="L121" s="15"/>
      <c r="M121" s="54"/>
      <c r="N121" s="15"/>
      <c r="O121" s="54"/>
      <c r="P121" s="15"/>
      <c r="Q121" s="54"/>
      <c r="R121" s="15"/>
      <c r="S121" s="54"/>
      <c r="T121" s="15"/>
      <c r="U121" s="16">
        <f>COUNT(G121,I121,K121,M121,O121,Q121)</f>
        <v>0</v>
      </c>
      <c r="V121" s="16" t="e">
        <f>IF(OR(F121="FBI",F121="FBE",F121="FSI",F121="FSE"),100/AVERAGE(G121,I121,K121,M121,O121,Q121),AVERAGE(G121,I121,K121,M121,O121,Q121,X121,Y121,Z121,AA121,AB121,AC121))</f>
        <v>#DIV/0!</v>
      </c>
      <c r="X121" s="16" t="str">
        <f>IF(OR($F121="NEX",$F121="NIN",$F121="NNO"),G121*60+H121,"")</f>
        <v/>
      </c>
      <c r="Y121" s="16" t="str">
        <f>IF(OR($F121="NEX",$F121="NIN",$F121="NNO"),I121*60+J121,"")</f>
        <v/>
      </c>
      <c r="Z121" s="16" t="str">
        <f>IF(OR($F121="NEX",$F121="NIN",$F121="NNO"),K121*60+L121,"")</f>
        <v/>
      </c>
      <c r="AA121" s="16" t="str">
        <f>IF(OR($F121="NEX",$F121="NIN",$F121="NNO"),M121*60+N121,"")</f>
        <v/>
      </c>
      <c r="AB121" s="16" t="str">
        <f>IF(OR($F121="NEX",$F121="NIN",$F121="NNO"),O121*60+P121,"")</f>
        <v/>
      </c>
      <c r="AC121" s="16" t="str">
        <f>IF(OR($F121="NEX",$F121="NIN",$F121="NNO"),Q121*60+R121,"")</f>
        <v/>
      </c>
    </row>
    <row r="122" spans="1:29" ht="20.100000000000001" customHeight="1">
      <c r="A122" s="7"/>
      <c r="B122" s="9" t="s">
        <v>100</v>
      </c>
      <c r="C122" s="9" t="s">
        <v>217</v>
      </c>
      <c r="D122" s="9" t="s">
        <v>83</v>
      </c>
      <c r="E122" s="9" t="s">
        <v>22</v>
      </c>
      <c r="F122" s="9" t="s">
        <v>23</v>
      </c>
      <c r="G122" s="21"/>
      <c r="H122" s="22"/>
      <c r="I122" s="12"/>
      <c r="J122" s="13"/>
      <c r="K122" s="52"/>
      <c r="L122" s="13"/>
      <c r="M122" s="52"/>
      <c r="N122" s="13"/>
      <c r="O122" s="52"/>
      <c r="P122" s="13"/>
      <c r="Q122" s="52"/>
      <c r="R122" s="13"/>
      <c r="S122" s="52"/>
      <c r="T122" s="13"/>
      <c r="U122" s="16">
        <f>COUNT(G122,I122,K122,M122,O122,Q122)</f>
        <v>0</v>
      </c>
      <c r="V122" s="16" t="e">
        <f>IF(OR(F122="FBI",F122="FBE",F122="FSI",F122="FSE"),100/AVERAGE(G122,I122,K122,M122,O122,Q122),AVERAGE(G122,I122,K122,M122,O122,Q122,X122,Y122,Z122,AA122,AB122,AC122))</f>
        <v>#DIV/0!</v>
      </c>
      <c r="X122" s="16" t="str">
        <f>IF(OR($F122="NEX",$F122="NIN",$F122="NNO"),G122*60+H122,"")</f>
        <v/>
      </c>
      <c r="Y122" s="16" t="str">
        <f>IF(OR($F122="NEX",$F122="NIN",$F122="NNO"),I122*60+J122,"")</f>
        <v/>
      </c>
      <c r="Z122" s="16" t="str">
        <f>IF(OR($F122="NEX",$F122="NIN",$F122="NNO"),K122*60+L122,"")</f>
        <v/>
      </c>
      <c r="AA122" s="16" t="str">
        <f>IF(OR($F122="NEX",$F122="NIN",$F122="NNO"),M122*60+N122,"")</f>
        <v/>
      </c>
      <c r="AB122" s="16" t="str">
        <f>IF(OR($F122="NEX",$F122="NIN",$F122="NNO"),O122*60+P122,"")</f>
        <v/>
      </c>
      <c r="AC122" s="16" t="str">
        <f>IF(OR($F122="NEX",$F122="NIN",$F122="NNO"),Q122*60+R122,"")</f>
        <v/>
      </c>
    </row>
    <row r="123" spans="1:29" ht="20.100000000000001" customHeight="1">
      <c r="A123" s="7"/>
      <c r="B123" s="9" t="s">
        <v>99</v>
      </c>
      <c r="C123" s="9" t="s">
        <v>217</v>
      </c>
      <c r="D123" s="9" t="s">
        <v>83</v>
      </c>
      <c r="E123" s="9" t="s">
        <v>19</v>
      </c>
      <c r="F123" s="9" t="s">
        <v>51</v>
      </c>
      <c r="G123" s="21"/>
      <c r="H123" s="22"/>
      <c r="I123" s="12"/>
      <c r="J123" s="6"/>
      <c r="K123" s="51"/>
      <c r="L123" s="6"/>
      <c r="M123" s="54"/>
      <c r="N123" s="15"/>
      <c r="O123" s="54"/>
      <c r="P123" s="15"/>
      <c r="Q123" s="54"/>
      <c r="R123" s="15"/>
      <c r="S123" s="54"/>
      <c r="T123" s="15"/>
      <c r="U123" s="16">
        <f>COUNT(G123,I123,K123,M123,O123,Q123)</f>
        <v>0</v>
      </c>
      <c r="V123" s="16" t="e">
        <f>IF(OR(F123="FBI",F123="FBE",F123="FSI",F123="FSE"),100/AVERAGE(G123,I123,K123,M123,O123,Q123),AVERAGE(G123,I123,K123,M123,O123,Q123,X123,Y123,Z123,AA123,AB123,AC123))</f>
        <v>#DIV/0!</v>
      </c>
      <c r="X123" s="16" t="str">
        <f>IF(OR($F123="NEX",$F123="NIN",$F123="NNO"),G123*60+H123,"")</f>
        <v/>
      </c>
      <c r="Y123" s="16" t="str">
        <f>IF(OR($F123="NEX",$F123="NIN",$F123="NNO"),I123*60+J123,"")</f>
        <v/>
      </c>
      <c r="Z123" s="16" t="str">
        <f>IF(OR($F123="NEX",$F123="NIN",$F123="NNO"),K123*60+L123,"")</f>
        <v/>
      </c>
      <c r="AA123" s="16" t="str">
        <f>IF(OR($F123="NEX",$F123="NIN",$F123="NNO"),M123*60+N123,"")</f>
        <v/>
      </c>
      <c r="AB123" s="16" t="str">
        <f>IF(OR($F123="NEX",$F123="NIN",$F123="NNO"),O123*60+P123,"")</f>
        <v/>
      </c>
      <c r="AC123" s="16" t="str">
        <f>IF(OR($F123="NEX",$F123="NIN",$F123="NNO"),Q123*60+R123,"")</f>
        <v/>
      </c>
    </row>
    <row r="124" spans="1:29" ht="20.100000000000001" customHeight="1">
      <c r="A124" s="7"/>
      <c r="B124" s="9" t="s">
        <v>99</v>
      </c>
      <c r="C124" s="9" t="s">
        <v>217</v>
      </c>
      <c r="D124" s="9" t="s">
        <v>83</v>
      </c>
      <c r="E124" s="9" t="s">
        <v>19</v>
      </c>
      <c r="F124" s="9" t="s">
        <v>28</v>
      </c>
      <c r="G124" s="10"/>
      <c r="H124" s="11"/>
      <c r="I124" s="14"/>
      <c r="J124" s="15"/>
      <c r="K124" s="54"/>
      <c r="L124" s="15"/>
      <c r="M124" s="51"/>
      <c r="N124" s="6"/>
      <c r="O124" s="51"/>
      <c r="P124" s="6"/>
      <c r="Q124" s="51"/>
      <c r="R124" s="6"/>
      <c r="S124" s="51"/>
      <c r="T124" s="6"/>
      <c r="U124" s="16">
        <f>COUNT(G124,I124,K124,M124,O124,Q124)</f>
        <v>0</v>
      </c>
      <c r="V124" s="16" t="e">
        <f>IF(OR(F124="FBI",F124="FBE",F124="FSI",F124="FSE"),100/AVERAGE(G124,I124,K124,M124,O124,Q124),AVERAGE(G124,I124,K124,M124,O124,Q124,X124,Y124,Z124,AA124,AB124,AC124))</f>
        <v>#DIV/0!</v>
      </c>
      <c r="X124" s="16" t="str">
        <f>IF(OR($F124="NEX",$F124="NIN",$F124="NNO"),G124*60+H124,"")</f>
        <v/>
      </c>
      <c r="Y124" s="16" t="str">
        <f>IF(OR($F124="NEX",$F124="NIN",$F124="NNO"),I124*60+J124,"")</f>
        <v/>
      </c>
      <c r="Z124" s="16" t="str">
        <f>IF(OR($F124="NEX",$F124="NIN",$F124="NNO"),K124*60+L124,"")</f>
        <v/>
      </c>
      <c r="AA124" s="16" t="str">
        <f>IF(OR($F124="NEX",$F124="NIN",$F124="NNO"),M124*60+N124,"")</f>
        <v/>
      </c>
      <c r="AB124" s="16" t="str">
        <f>IF(OR($F124="NEX",$F124="NIN",$F124="NNO"),O124*60+P124,"")</f>
        <v/>
      </c>
      <c r="AC124" s="16" t="str">
        <f>IF(OR($F124="NEX",$F124="NIN",$F124="NNO"),Q124*60+R124,"")</f>
        <v/>
      </c>
    </row>
    <row r="125" spans="1:29" ht="20.100000000000001" customHeight="1">
      <c r="A125" s="7" t="s">
        <v>13</v>
      </c>
      <c r="B125" s="9" t="s">
        <v>98</v>
      </c>
      <c r="C125" s="9" t="s">
        <v>217</v>
      </c>
      <c r="D125" s="9" t="s">
        <v>83</v>
      </c>
      <c r="E125" s="9" t="s">
        <v>19</v>
      </c>
      <c r="F125" s="9" t="s">
        <v>45</v>
      </c>
      <c r="G125" s="23"/>
      <c r="H125" s="1"/>
      <c r="I125" s="18"/>
      <c r="J125" s="3"/>
      <c r="K125" s="53"/>
      <c r="L125" s="3"/>
      <c r="M125" s="53"/>
      <c r="N125" s="3"/>
      <c r="O125" s="53"/>
      <c r="P125" s="3"/>
      <c r="Q125" s="53"/>
      <c r="R125" s="3"/>
      <c r="S125" s="53"/>
      <c r="T125" s="3"/>
      <c r="U125" s="16">
        <f>COUNT(G125,I125,K125,M125,O125,Q125)</f>
        <v>0</v>
      </c>
      <c r="V125" s="16" t="e">
        <f>IF(OR(F125="FBI",F125="FBE",F125="FSI",F125="FSE"),100/AVERAGE(G125,I125,K125,M125,O125,Q125),AVERAGE(G125,I125,K125,M125,O125,Q125,X125,Y125,Z125,AA125,AB125,AC125))</f>
        <v>#DIV/0!</v>
      </c>
      <c r="X125" s="16" t="str">
        <f>IF(OR($F125="NEX",$F125="NIN",$F125="NNO"),G125*60+H125,"")</f>
        <v/>
      </c>
      <c r="Y125" s="16" t="str">
        <f>IF(OR($F125="NEX",$F125="NIN",$F125="NNO"),I125*60+J125,"")</f>
        <v/>
      </c>
      <c r="Z125" s="16" t="str">
        <f>IF(OR($F125="NEX",$F125="NIN",$F125="NNO"),K125*60+L125,"")</f>
        <v/>
      </c>
      <c r="AA125" s="16" t="str">
        <f>IF(OR($F125="NEX",$F125="NIN",$F125="NNO"),M125*60+N125,"")</f>
        <v/>
      </c>
      <c r="AB125" s="16" t="str">
        <f>IF(OR($F125="NEX",$F125="NIN",$F125="NNO"),O125*60+P125,"")</f>
        <v/>
      </c>
      <c r="AC125" s="16" t="str">
        <f>IF(OR($F125="NEX",$F125="NIN",$F125="NNO"),Q125*60+R125,"")</f>
        <v/>
      </c>
    </row>
    <row r="126" spans="1:29" ht="20.100000000000001" customHeight="1">
      <c r="A126" s="7"/>
      <c r="B126" s="9" t="s">
        <v>97</v>
      </c>
      <c r="C126" s="9" t="s">
        <v>217</v>
      </c>
      <c r="D126" s="9" t="s">
        <v>83</v>
      </c>
      <c r="E126" s="9" t="s">
        <v>19</v>
      </c>
      <c r="F126" s="9" t="s">
        <v>27</v>
      </c>
      <c r="G126" s="10"/>
      <c r="H126" s="11"/>
      <c r="I126" s="12"/>
      <c r="J126" s="13"/>
      <c r="K126" s="52"/>
      <c r="L126" s="13"/>
      <c r="M126" s="54"/>
      <c r="N126" s="15"/>
      <c r="O126" s="54"/>
      <c r="P126" s="15"/>
      <c r="Q126" s="54"/>
      <c r="R126" s="15"/>
      <c r="S126" s="54"/>
      <c r="T126" s="15"/>
      <c r="U126" s="16">
        <f>COUNT(G126,I126,K126,M126,O126,Q126)</f>
        <v>0</v>
      </c>
      <c r="V126" s="16" t="e">
        <f>IF(OR(F126="FBI",F126="FBE",F126="FSI",F126="FSE"),100/AVERAGE(G126,I126,K126,M126,O126,Q126),AVERAGE(G126,I126,K126,M126,O126,Q126,X126,Y126,Z126,AA126,AB126,AC126))</f>
        <v>#DIV/0!</v>
      </c>
      <c r="X126" s="16" t="str">
        <f>IF(OR($F126="NEX",$F126="NIN",$F126="NNO"),G126*60+H126,"")</f>
        <v/>
      </c>
      <c r="Y126" s="16" t="str">
        <f>IF(OR($F126="NEX",$F126="NIN",$F126="NNO"),I126*60+J126,"")</f>
        <v/>
      </c>
      <c r="Z126" s="16" t="str">
        <f>IF(OR($F126="NEX",$F126="NIN",$F126="NNO"),K126*60+L126,"")</f>
        <v/>
      </c>
      <c r="AA126" s="16" t="str">
        <f>IF(OR($F126="NEX",$F126="NIN",$F126="NNO"),M126*60+N126,"")</f>
        <v/>
      </c>
      <c r="AB126" s="16" t="str">
        <f>IF(OR($F126="NEX",$F126="NIN",$F126="NNO"),O126*60+P126,"")</f>
        <v/>
      </c>
      <c r="AC126" s="16" t="str">
        <f>IF(OR($F126="NEX",$F126="NIN",$F126="NNO"),Q126*60+R126,"")</f>
        <v/>
      </c>
    </row>
    <row r="127" spans="1:29" ht="20.100000000000001" customHeight="1">
      <c r="A127" s="7"/>
      <c r="B127" s="9" t="s">
        <v>570</v>
      </c>
      <c r="C127" s="9" t="s">
        <v>217</v>
      </c>
      <c r="D127" s="9" t="s">
        <v>83</v>
      </c>
      <c r="E127" s="9" t="s">
        <v>19</v>
      </c>
      <c r="F127" s="9" t="s">
        <v>23</v>
      </c>
      <c r="G127" s="10"/>
      <c r="H127" s="11"/>
      <c r="I127" s="20"/>
      <c r="J127" s="6"/>
      <c r="K127" s="51">
        <v>32.03</v>
      </c>
      <c r="L127" s="6"/>
      <c r="M127" s="51"/>
      <c r="N127" s="6"/>
      <c r="O127" s="51"/>
      <c r="P127" s="6"/>
      <c r="Q127" s="51"/>
      <c r="R127" s="6"/>
      <c r="S127" s="51"/>
      <c r="T127" s="6"/>
      <c r="U127" s="16">
        <f>COUNT(G127,I127,K127,M127,O127,Q127)</f>
        <v>1</v>
      </c>
      <c r="V127" s="16">
        <f>IF(OR(F127="FBI",F127="FBE",F127="FSI",F127="FSE"),100/AVERAGE(G127,I127,K127,M127,O127,Q127),AVERAGE(G127,I127,K127,M127,O127,Q127,X127,Y127,Z127,AA127,AB127,AC127))</f>
        <v>32.03</v>
      </c>
      <c r="X127" s="16" t="str">
        <f>IF(OR($F127="NEX",$F127="NIN",$F127="NNO"),G127*60+H127,"")</f>
        <v/>
      </c>
      <c r="Y127" s="16" t="str">
        <f>IF(OR($F127="NEX",$F127="NIN",$F127="NNO"),I127*60+J127,"")</f>
        <v/>
      </c>
      <c r="Z127" s="16" t="str">
        <f>IF(OR($F127="NEX",$F127="NIN",$F127="NNO"),K127*60+L127,"")</f>
        <v/>
      </c>
      <c r="AA127" s="16" t="str">
        <f>IF(OR($F127="NEX",$F127="NIN",$F127="NNO"),M127*60+N127,"")</f>
        <v/>
      </c>
      <c r="AB127" s="16" t="str">
        <f>IF(OR($F127="NEX",$F127="NIN",$F127="NNO"),O127*60+P127,"")</f>
        <v/>
      </c>
      <c r="AC127" s="16" t="str">
        <f>IF(OR($F127="NEX",$F127="NIN",$F127="NNO"),Q127*60+R127,"")</f>
        <v/>
      </c>
    </row>
    <row r="128" spans="1:29" ht="20.100000000000001" customHeight="1">
      <c r="A128" s="7"/>
      <c r="B128" s="9" t="s">
        <v>96</v>
      </c>
      <c r="C128" s="9" t="s">
        <v>217</v>
      </c>
      <c r="D128" s="9" t="s">
        <v>83</v>
      </c>
      <c r="E128" s="9" t="s">
        <v>19</v>
      </c>
      <c r="F128" s="9" t="s">
        <v>45</v>
      </c>
      <c r="G128" s="23"/>
      <c r="H128" s="1"/>
      <c r="I128" s="19"/>
      <c r="J128" s="4"/>
      <c r="K128" s="56"/>
      <c r="L128" s="4"/>
      <c r="M128" s="53"/>
      <c r="N128" s="3"/>
      <c r="O128" s="53"/>
      <c r="P128" s="3"/>
      <c r="Q128" s="53"/>
      <c r="R128" s="3"/>
      <c r="S128" s="51"/>
      <c r="T128" s="6"/>
      <c r="U128" s="16">
        <f>COUNT(G128,I128,K128,M128,O128,Q128)</f>
        <v>0</v>
      </c>
      <c r="V128" s="16" t="e">
        <f>IF(OR(F128="FBI",F128="FBE",F128="FSI",F128="FSE"),100/AVERAGE(G128,I128,K128,M128,O128,Q128),AVERAGE(G128,I128,K128,M128,O128,Q128,X128,Y128,Z128,AA128,AB128,AC128))</f>
        <v>#DIV/0!</v>
      </c>
      <c r="X128" s="16" t="str">
        <f>IF(OR($F128="NEX",$F128="NIN",$F128="NNO"),G128*60+H128,"")</f>
        <v/>
      </c>
      <c r="Y128" s="16" t="str">
        <f>IF(OR($F128="NEX",$F128="NIN",$F128="NNO"),I128*60+J128,"")</f>
        <v/>
      </c>
      <c r="Z128" s="16" t="str">
        <f>IF(OR($F128="NEX",$F128="NIN",$F128="NNO"),K128*60+L128,"")</f>
        <v/>
      </c>
      <c r="AA128" s="16" t="str">
        <f>IF(OR($F128="NEX",$F128="NIN",$F128="NNO"),M128*60+N128,"")</f>
        <v/>
      </c>
      <c r="AB128" s="16" t="str">
        <f>IF(OR($F128="NEX",$F128="NIN",$F128="NNO"),O128*60+P128,"")</f>
        <v/>
      </c>
      <c r="AC128" s="16" t="str">
        <f>IF(OR($F128="NEX",$F128="NIN",$F128="NNO"),Q128*60+R128,"")</f>
        <v/>
      </c>
    </row>
    <row r="129" spans="1:29" ht="20.100000000000001" customHeight="1">
      <c r="A129" s="7"/>
      <c r="B129" s="9" t="s">
        <v>96</v>
      </c>
      <c r="C129" s="9" t="s">
        <v>217</v>
      </c>
      <c r="D129" s="9" t="s">
        <v>83</v>
      </c>
      <c r="E129" s="9" t="s">
        <v>19</v>
      </c>
      <c r="F129" s="9" t="s">
        <v>23</v>
      </c>
      <c r="G129" s="21"/>
      <c r="H129" s="22"/>
      <c r="I129" s="12"/>
      <c r="J129" s="13"/>
      <c r="K129" s="52"/>
      <c r="L129" s="13"/>
      <c r="M129" s="51"/>
      <c r="N129" s="6"/>
      <c r="O129" s="51"/>
      <c r="P129" s="6"/>
      <c r="Q129" s="51"/>
      <c r="R129" s="6"/>
      <c r="S129" s="51"/>
      <c r="T129" s="6"/>
      <c r="U129" s="16">
        <f>COUNT(G129,I129,K129,M129,O129,Q129)</f>
        <v>0</v>
      </c>
      <c r="V129" s="16" t="e">
        <f>IF(OR(F129="FBI",F129="FBE",F129="FSI",F129="FSE"),100/AVERAGE(G129,I129,K129,M129,O129,Q129),AVERAGE(G129,I129,K129,M129,O129,Q129,X129,Y129,Z129,AA129,AB129,AC129))</f>
        <v>#DIV/0!</v>
      </c>
      <c r="X129" s="16" t="str">
        <f>IF(OR($F129="NEX",$F129="NIN",$F129="NNO"),G129*60+H129,"")</f>
        <v/>
      </c>
      <c r="Y129" s="16" t="str">
        <f>IF(OR($F129="NEX",$F129="NIN",$F129="NNO"),I129*60+J129,"")</f>
        <v/>
      </c>
      <c r="Z129" s="16" t="str">
        <f>IF(OR($F129="NEX",$F129="NIN",$F129="NNO"),K129*60+L129,"")</f>
        <v/>
      </c>
      <c r="AA129" s="16" t="str">
        <f>IF(OR($F129="NEX",$F129="NIN",$F129="NNO"),M129*60+N129,"")</f>
        <v/>
      </c>
      <c r="AB129" s="16" t="str">
        <f>IF(OR($F129="NEX",$F129="NIN",$F129="NNO"),O129*60+P129,"")</f>
        <v/>
      </c>
      <c r="AC129" s="16" t="str">
        <f>IF(OR($F129="NEX",$F129="NIN",$F129="NNO"),Q129*60+R129,"")</f>
        <v/>
      </c>
    </row>
    <row r="130" spans="1:29" ht="20.100000000000001" customHeight="1">
      <c r="A130" s="7"/>
      <c r="B130" s="9" t="s">
        <v>572</v>
      </c>
      <c r="C130" s="9" t="s">
        <v>573</v>
      </c>
      <c r="D130" s="9" t="s">
        <v>80</v>
      </c>
      <c r="E130" s="9" t="s">
        <v>22</v>
      </c>
      <c r="F130" s="9" t="s">
        <v>20</v>
      </c>
      <c r="G130" s="10"/>
      <c r="H130" s="11"/>
      <c r="I130" s="14"/>
      <c r="J130" s="15"/>
      <c r="K130" s="54"/>
      <c r="L130" s="15"/>
      <c r="M130" s="51"/>
      <c r="N130" s="6"/>
      <c r="O130" s="51"/>
      <c r="P130" s="6"/>
      <c r="Q130" s="51"/>
      <c r="R130" s="6"/>
      <c r="S130" s="51"/>
      <c r="T130" s="6"/>
      <c r="U130" s="16">
        <f>COUNT(G130,I130,K130,M130,O130,Q130)</f>
        <v>0</v>
      </c>
      <c r="V130" s="16" t="e">
        <f>IF(OR(F130="FBI",F130="FBE",F130="FSI",F130="FSE"),100/AVERAGE(G130,I130,K130,M130,O130,Q130),AVERAGE(G130,I130,K130,M130,O130,Q130,X130,Y130,Z130,AA130,AB130,AC130))</f>
        <v>#DIV/0!</v>
      </c>
      <c r="X130" s="16" t="str">
        <f>IF(OR($F130="NEX",$F130="NIN",$F130="NNO"),G130*60+H130,"")</f>
        <v/>
      </c>
      <c r="Y130" s="16" t="str">
        <f>IF(OR($F130="NEX",$F130="NIN",$F130="NNO"),I130*60+J130,"")</f>
        <v/>
      </c>
      <c r="Z130" s="16" t="str">
        <f>IF(OR($F130="NEX",$F130="NIN",$F130="NNO"),K130*60+L130,"")</f>
        <v/>
      </c>
      <c r="AA130" s="16" t="str">
        <f>IF(OR($F130="NEX",$F130="NIN",$F130="NNO"),M130*60+N130,"")</f>
        <v/>
      </c>
      <c r="AB130" s="16" t="str">
        <f>IF(OR($F130="NEX",$F130="NIN",$F130="NNO"),O130*60+P130,"")</f>
        <v/>
      </c>
      <c r="AC130" s="16" t="str">
        <f>IF(OR($F130="NEX",$F130="NIN",$F130="NNO"),Q130*60+R130,"")</f>
        <v/>
      </c>
    </row>
    <row r="131" spans="1:29" ht="20.100000000000001" customHeight="1">
      <c r="A131" s="7"/>
      <c r="B131" s="9" t="s">
        <v>574</v>
      </c>
      <c r="C131" s="9" t="s">
        <v>573</v>
      </c>
      <c r="D131" s="9" t="s">
        <v>80</v>
      </c>
      <c r="E131" s="9" t="s">
        <v>22</v>
      </c>
      <c r="F131" s="9" t="s">
        <v>20</v>
      </c>
      <c r="G131" s="21"/>
      <c r="H131" s="22"/>
      <c r="I131" s="14"/>
      <c r="J131" s="15"/>
      <c r="K131" s="54"/>
      <c r="L131" s="15"/>
      <c r="M131" s="54"/>
      <c r="N131" s="15"/>
      <c r="O131" s="54"/>
      <c r="P131" s="15"/>
      <c r="Q131" s="54"/>
      <c r="R131" s="15"/>
      <c r="S131" s="54"/>
      <c r="T131" s="15"/>
      <c r="U131" s="16">
        <f>COUNT(G131,I131,K131,M131,O131,Q131)</f>
        <v>0</v>
      </c>
      <c r="V131" s="16" t="e">
        <f>IF(OR(F131="FBI",F131="FBE",F131="FSI",F131="FSE"),100/AVERAGE(G131,I131,K131,M131,O131,Q131),AVERAGE(G131,I131,K131,M131,O131,Q131,X131,Y131,Z131,AA131,AB131,AC131))</f>
        <v>#DIV/0!</v>
      </c>
      <c r="X131" s="16" t="str">
        <f>IF(OR($F131="NEX",$F131="NIN",$F131="NNO"),G131*60+H131,"")</f>
        <v/>
      </c>
      <c r="Y131" s="16" t="str">
        <f>IF(OR($F131="NEX",$F131="NIN",$F131="NNO"),I131*60+J131,"")</f>
        <v/>
      </c>
      <c r="Z131" s="16" t="str">
        <f>IF(OR($F131="NEX",$F131="NIN",$F131="NNO"),K131*60+L131,"")</f>
        <v/>
      </c>
      <c r="AA131" s="16" t="str">
        <f>IF(OR($F131="NEX",$F131="NIN",$F131="NNO"),M131*60+N131,"")</f>
        <v/>
      </c>
      <c r="AB131" s="16" t="str">
        <f>IF(OR($F131="NEX",$F131="NIN",$F131="NNO"),O131*60+P131,"")</f>
        <v/>
      </c>
      <c r="AC131" s="16" t="str">
        <f>IF(OR($F131="NEX",$F131="NIN",$F131="NNO"),Q131*60+R131,"")</f>
        <v/>
      </c>
    </row>
    <row r="132" spans="1:29" ht="20.100000000000001" customHeight="1">
      <c r="A132" s="7"/>
      <c r="B132" s="9" t="s">
        <v>575</v>
      </c>
      <c r="C132" s="9" t="s">
        <v>573</v>
      </c>
      <c r="D132" s="9" t="s">
        <v>80</v>
      </c>
      <c r="E132" s="9" t="s">
        <v>19</v>
      </c>
      <c r="F132" s="9" t="s">
        <v>195</v>
      </c>
      <c r="G132" s="10"/>
      <c r="H132" s="11"/>
      <c r="I132" s="20"/>
      <c r="J132" s="6"/>
      <c r="K132" s="52">
        <v>12</v>
      </c>
      <c r="L132" s="6"/>
      <c r="M132" s="51"/>
      <c r="N132" s="6"/>
      <c r="O132" s="51"/>
      <c r="P132" s="6"/>
      <c r="Q132" s="51"/>
      <c r="R132" s="6"/>
      <c r="S132" s="51"/>
      <c r="T132" s="6"/>
      <c r="U132" s="16">
        <f>COUNT(G132,I132,K132,M132,O132,Q132)</f>
        <v>1</v>
      </c>
      <c r="V132" s="16">
        <f>IF(OR(F132="FBI",F132="FBE",F132="FSI",F132="FSE"),100/AVERAGE(G132,I132,K132,M132,O132,Q132),AVERAGE(G132,I132,K132,M132,O132,Q132,X132,Y132,Z132,AA132,AB132,AC132))</f>
        <v>8.3333333333333339</v>
      </c>
      <c r="X132" s="16" t="str">
        <f>IF(OR($F132="NEX",$F132="NIN",$F132="NNO"),G132*60+H132,"")</f>
        <v/>
      </c>
      <c r="Y132" s="16" t="str">
        <f>IF(OR($F132="NEX",$F132="NIN",$F132="NNO"),I132*60+J132,"")</f>
        <v/>
      </c>
      <c r="Z132" s="16" t="str">
        <f>IF(OR($F132="NEX",$F132="NIN",$F132="NNO"),K132*60+L132,"")</f>
        <v/>
      </c>
      <c r="AA132" s="16" t="str">
        <f>IF(OR($F132="NEX",$F132="NIN",$F132="NNO"),M132*60+N132,"")</f>
        <v/>
      </c>
      <c r="AB132" s="16" t="str">
        <f>IF(OR($F132="NEX",$F132="NIN",$F132="NNO"),O132*60+P132,"")</f>
        <v/>
      </c>
      <c r="AC132" s="16" t="str">
        <f>IF(OR($F132="NEX",$F132="NIN",$F132="NNO"),Q132*60+R132,"")</f>
        <v/>
      </c>
    </row>
    <row r="133" spans="1:29" ht="20.100000000000001" customHeight="1">
      <c r="A133" s="7"/>
      <c r="B133" s="9" t="s">
        <v>575</v>
      </c>
      <c r="C133" s="9" t="s">
        <v>573</v>
      </c>
      <c r="D133" s="9" t="s">
        <v>80</v>
      </c>
      <c r="E133" s="9" t="s">
        <v>19</v>
      </c>
      <c r="F133" s="9" t="s">
        <v>20</v>
      </c>
      <c r="G133" s="10"/>
      <c r="H133" s="11"/>
      <c r="I133" s="14"/>
      <c r="J133" s="15"/>
      <c r="K133" s="54">
        <v>22.4</v>
      </c>
      <c r="L133" s="15"/>
      <c r="M133" s="54"/>
      <c r="N133" s="15"/>
      <c r="O133" s="54"/>
      <c r="P133" s="15"/>
      <c r="Q133" s="54"/>
      <c r="R133" s="15"/>
      <c r="S133" s="54"/>
      <c r="T133" s="15"/>
      <c r="U133" s="16">
        <f>COUNT(G133,I133,K133,M133,O133,Q133)</f>
        <v>1</v>
      </c>
      <c r="V133" s="16">
        <f>IF(OR(F133="FBI",F133="FBE",F133="FSI",F133="FSE"),100/AVERAGE(G133,I133,K133,M133,O133,Q133),AVERAGE(G133,I133,K133,M133,O133,Q133,X133,Y133,Z133,AA133,AB133,AC133))</f>
        <v>22.4</v>
      </c>
      <c r="X133" s="16" t="str">
        <f>IF(OR($F133="NEX",$F133="NIN",$F133="NNO"),G133*60+H133,"")</f>
        <v/>
      </c>
      <c r="Y133" s="16" t="str">
        <f>IF(OR($F133="NEX",$F133="NIN",$F133="NNO"),I133*60+J133,"")</f>
        <v/>
      </c>
      <c r="Z133" s="16" t="str">
        <f>IF(OR($F133="NEX",$F133="NIN",$F133="NNO"),K133*60+L133,"")</f>
        <v/>
      </c>
      <c r="AA133" s="16" t="str">
        <f>IF(OR($F133="NEX",$F133="NIN",$F133="NNO"),M133*60+N133,"")</f>
        <v/>
      </c>
      <c r="AB133" s="16" t="str">
        <f>IF(OR($F133="NEX",$F133="NIN",$F133="NNO"),O133*60+P133,"")</f>
        <v/>
      </c>
      <c r="AC133" s="16" t="str">
        <f>IF(OR($F133="NEX",$F133="NIN",$F133="NNO"),Q133*60+R133,"")</f>
        <v/>
      </c>
    </row>
    <row r="134" spans="1:29" ht="20.100000000000001" customHeight="1">
      <c r="A134" s="7"/>
      <c r="B134" s="9" t="s">
        <v>576</v>
      </c>
      <c r="C134" s="9" t="s">
        <v>573</v>
      </c>
      <c r="D134" s="9" t="s">
        <v>80</v>
      </c>
      <c r="E134" s="9" t="s">
        <v>19</v>
      </c>
      <c r="F134" s="9" t="s">
        <v>51</v>
      </c>
      <c r="G134" s="21"/>
      <c r="H134" s="22"/>
      <c r="I134" s="20"/>
      <c r="J134" s="6"/>
      <c r="K134" s="51"/>
      <c r="L134" s="6"/>
      <c r="M134" s="52"/>
      <c r="N134" s="13"/>
      <c r="O134" s="52"/>
      <c r="P134" s="13"/>
      <c r="Q134" s="52"/>
      <c r="R134" s="13"/>
      <c r="S134" s="52"/>
      <c r="T134" s="13"/>
      <c r="U134" s="16">
        <f>COUNT(G134,I134,K134,M134,O134,Q134)</f>
        <v>0</v>
      </c>
      <c r="V134" s="16" t="e">
        <f>IF(OR(F134="FBI",F134="FBE",F134="FSI",F134="FSE"),100/AVERAGE(G134,I134,K134,M134,O134,Q134),AVERAGE(G134,I134,K134,M134,O134,Q134,X134,Y134,Z134,AA134,AB134,AC134))</f>
        <v>#DIV/0!</v>
      </c>
      <c r="X134" s="16" t="str">
        <f>IF(OR($F134="NEX",$F134="NIN",$F134="NNO"),G134*60+H134,"")</f>
        <v/>
      </c>
      <c r="Y134" s="16" t="str">
        <f>IF(OR($F134="NEX",$F134="NIN",$F134="NNO"),I134*60+J134,"")</f>
        <v/>
      </c>
      <c r="Z134" s="16" t="str">
        <f>IF(OR($F134="NEX",$F134="NIN",$F134="NNO"),K134*60+L134,"")</f>
        <v/>
      </c>
      <c r="AA134" s="16" t="str">
        <f>IF(OR($F134="NEX",$F134="NIN",$F134="NNO"),M134*60+N134,"")</f>
        <v/>
      </c>
      <c r="AB134" s="16" t="str">
        <f>IF(OR($F134="NEX",$F134="NIN",$F134="NNO"),O134*60+P134,"")</f>
        <v/>
      </c>
      <c r="AC134" s="16" t="str">
        <f>IF(OR($F134="NEX",$F134="NIN",$F134="NNO"),Q134*60+R134,"")</f>
        <v/>
      </c>
    </row>
    <row r="135" spans="1:29" ht="20.100000000000001" customHeight="1">
      <c r="A135" s="7"/>
      <c r="B135" s="9" t="s">
        <v>752</v>
      </c>
      <c r="C135" s="9" t="s">
        <v>573</v>
      </c>
      <c r="D135" s="9" t="s">
        <v>80</v>
      </c>
      <c r="E135" s="9" t="s">
        <v>19</v>
      </c>
      <c r="F135" s="9" t="s">
        <v>23</v>
      </c>
      <c r="G135" s="10"/>
      <c r="H135" s="11"/>
      <c r="I135" s="12"/>
      <c r="J135" s="13"/>
      <c r="K135" s="52"/>
      <c r="L135" s="13"/>
      <c r="M135" s="51"/>
      <c r="N135" s="6"/>
      <c r="O135" s="51"/>
      <c r="P135" s="6"/>
      <c r="Q135" s="51"/>
      <c r="R135" s="6"/>
      <c r="S135" s="51"/>
      <c r="T135" s="6"/>
      <c r="U135" s="16">
        <f>COUNT(G135,I135,K135,M135,O135,Q135)</f>
        <v>0</v>
      </c>
      <c r="V135" s="16" t="e">
        <f>IF(OR(F135="FBI",F135="FBE",F135="FSI",F135="FSE"),100/AVERAGE(G135,I135,K135,M135,O135,Q135),AVERAGE(G135,I135,K135,M135,O135,Q135,X135,Y135,Z135,AA135,AB135,AC135))</f>
        <v>#DIV/0!</v>
      </c>
      <c r="X135" s="16" t="str">
        <f>IF(OR($F135="NEX",$F135="NIN",$F135="NNO"),G135*60+H135,"")</f>
        <v/>
      </c>
      <c r="Y135" s="16" t="str">
        <f>IF(OR($F135="NEX",$F135="NIN",$F135="NNO"),I135*60+J135,"")</f>
        <v/>
      </c>
      <c r="Z135" s="16" t="str">
        <f>IF(OR($F135="NEX",$F135="NIN",$F135="NNO"),K135*60+L135,"")</f>
        <v/>
      </c>
      <c r="AA135" s="16" t="str">
        <f>IF(OR($F135="NEX",$F135="NIN",$F135="NNO"),M135*60+N135,"")</f>
        <v/>
      </c>
      <c r="AB135" s="16" t="str">
        <f>IF(OR($F135="NEX",$F135="NIN",$F135="NNO"),O135*60+P135,"")</f>
        <v/>
      </c>
      <c r="AC135" s="16" t="str">
        <f>IF(OR($F135="NEX",$F135="NIN",$F135="NNO"),Q135*60+R135,"")</f>
        <v/>
      </c>
    </row>
    <row r="136" spans="1:29" ht="20.100000000000001" customHeight="1">
      <c r="A136" s="7"/>
      <c r="B136" s="9" t="s">
        <v>577</v>
      </c>
      <c r="C136" s="9" t="s">
        <v>573</v>
      </c>
      <c r="D136" s="9" t="s">
        <v>80</v>
      </c>
      <c r="E136" s="9" t="s">
        <v>22</v>
      </c>
      <c r="F136" s="9" t="s">
        <v>31</v>
      </c>
      <c r="G136" s="23"/>
      <c r="H136" s="1"/>
      <c r="I136" s="18"/>
      <c r="J136" s="3"/>
      <c r="K136" s="53"/>
      <c r="L136" s="3"/>
      <c r="M136" s="53"/>
      <c r="N136" s="3"/>
      <c r="O136" s="53"/>
      <c r="P136" s="3"/>
      <c r="Q136" s="53"/>
      <c r="R136" s="3"/>
      <c r="S136" s="51"/>
      <c r="T136" s="6"/>
      <c r="U136" s="16">
        <f>COUNT(G136,I136,K136,M136,O136,Q136)</f>
        <v>0</v>
      </c>
      <c r="V136" s="16" t="e">
        <f>IF(OR(F136="FBI",F136="FBE",F136="FSI",F136="FSE"),100/AVERAGE(G136,I136,K136,M136,O136,Q136),AVERAGE(G136,I136,K136,M136,O136,Q136,X136,Y136,Z136,AA136,AB136,AC136))</f>
        <v>#DIV/0!</v>
      </c>
      <c r="X136" s="16" t="str">
        <f>IF(OR($F136="NEX",$F136="NIN",$F136="NNO"),G136*60+H136,"")</f>
        <v/>
      </c>
      <c r="Y136" s="16" t="str">
        <f>IF(OR($F136="NEX",$F136="NIN",$F136="NNO"),I136*60+J136,"")</f>
        <v/>
      </c>
      <c r="Z136" s="16" t="str">
        <f>IF(OR($F136="NEX",$F136="NIN",$F136="NNO"),K136*60+L136,"")</f>
        <v/>
      </c>
      <c r="AA136" s="16" t="str">
        <f>IF(OR($F136="NEX",$F136="NIN",$F136="NNO"),M136*60+N136,"")</f>
        <v/>
      </c>
      <c r="AB136" s="16" t="str">
        <f>IF(OR($F136="NEX",$F136="NIN",$F136="NNO"),O136*60+P136,"")</f>
        <v/>
      </c>
      <c r="AC136" s="16" t="str">
        <f>IF(OR($F136="NEX",$F136="NIN",$F136="NNO"),Q136*60+R136,"")</f>
        <v/>
      </c>
    </row>
    <row r="137" spans="1:29" ht="20.100000000000001" customHeight="1">
      <c r="A137" s="7"/>
      <c r="B137" s="9" t="s">
        <v>578</v>
      </c>
      <c r="C137" s="9" t="s">
        <v>573</v>
      </c>
      <c r="D137" s="9" t="s">
        <v>80</v>
      </c>
      <c r="E137" s="9" t="s">
        <v>19</v>
      </c>
      <c r="F137" s="9" t="s">
        <v>51</v>
      </c>
      <c r="G137" s="10"/>
      <c r="H137" s="11"/>
      <c r="I137" s="12"/>
      <c r="J137" s="13"/>
      <c r="K137" s="52">
        <v>32.75</v>
      </c>
      <c r="L137" s="13"/>
      <c r="M137" s="51"/>
      <c r="N137" s="6"/>
      <c r="O137" s="51"/>
      <c r="P137" s="6"/>
      <c r="Q137" s="51"/>
      <c r="R137" s="6"/>
      <c r="S137" s="51"/>
      <c r="T137" s="6"/>
      <c r="U137" s="16">
        <f>COUNT(G137,I137,K137,M137,O137,Q137)</f>
        <v>1</v>
      </c>
      <c r="V137" s="16">
        <f>IF(OR(F137="FBI",F137="FBE",F137="FSI",F137="FSE"),100/AVERAGE(G137,I137,K137,M137,O137,Q137),AVERAGE(G137,I137,K137,M137,O137,Q137,X137,Y137,Z137,AA137,AB137,AC137))</f>
        <v>32.75</v>
      </c>
      <c r="X137" s="16" t="str">
        <f>IF(OR($F137="NEX",$F137="NIN",$F137="NNO"),G137*60+H137,"")</f>
        <v/>
      </c>
      <c r="Y137" s="16" t="str">
        <f>IF(OR($F137="NEX",$F137="NIN",$F137="NNO"),I137*60+J137,"")</f>
        <v/>
      </c>
      <c r="Z137" s="16" t="str">
        <f>IF(OR($F137="NEX",$F137="NIN",$F137="NNO"),K137*60+L137,"")</f>
        <v/>
      </c>
      <c r="AA137" s="16" t="str">
        <f>IF(OR($F137="NEX",$F137="NIN",$F137="NNO"),M137*60+N137,"")</f>
        <v/>
      </c>
      <c r="AB137" s="16" t="str">
        <f>IF(OR($F137="NEX",$F137="NIN",$F137="NNO"),O137*60+P137,"")</f>
        <v/>
      </c>
      <c r="AC137" s="16" t="str">
        <f>IF(OR($F137="NEX",$F137="NIN",$F137="NNO"),Q137*60+R137,"")</f>
        <v/>
      </c>
    </row>
    <row r="138" spans="1:29" ht="20.100000000000001" customHeight="1">
      <c r="A138" s="7"/>
      <c r="B138" s="9" t="s">
        <v>589</v>
      </c>
      <c r="C138" s="9" t="s">
        <v>573</v>
      </c>
      <c r="D138" s="9" t="s">
        <v>80</v>
      </c>
      <c r="E138" s="9" t="s">
        <v>19</v>
      </c>
      <c r="F138" s="9" t="s">
        <v>20</v>
      </c>
      <c r="G138" s="21"/>
      <c r="H138" s="22"/>
      <c r="I138" s="12"/>
      <c r="J138" s="13"/>
      <c r="K138" s="52"/>
      <c r="L138" s="13"/>
      <c r="M138" s="52"/>
      <c r="N138" s="13"/>
      <c r="O138" s="52"/>
      <c r="P138" s="13"/>
      <c r="Q138" s="52"/>
      <c r="R138" s="13"/>
      <c r="S138" s="52"/>
      <c r="T138" s="13"/>
      <c r="U138" s="16">
        <f>COUNT(G138,I138,K138,M138,O138,Q138)</f>
        <v>0</v>
      </c>
      <c r="V138" s="16" t="e">
        <f>IF(OR(F138="FBI",F138="FBE",F138="FSI",F138="FSE"),100/AVERAGE(G138,I138,K138,M138,O138,Q138),AVERAGE(G138,I138,K138,M138,O138,Q138,X138,Y138,Z138,AA138,AB138,AC138))</f>
        <v>#DIV/0!</v>
      </c>
      <c r="X138" s="16" t="str">
        <f>IF(OR($F138="NEX",$F138="NIN",$F138="NNO"),G138*60+H138,"")</f>
        <v/>
      </c>
      <c r="Y138" s="16" t="str">
        <f>IF(OR($F138="NEX",$F138="NIN",$F138="NNO"),I138*60+J138,"")</f>
        <v/>
      </c>
      <c r="Z138" s="16" t="str">
        <f>IF(OR($F138="NEX",$F138="NIN",$F138="NNO"),K138*60+L138,"")</f>
        <v/>
      </c>
      <c r="AA138" s="16" t="str">
        <f>IF(OR($F138="NEX",$F138="NIN",$F138="NNO"),M138*60+N138,"")</f>
        <v/>
      </c>
      <c r="AB138" s="16" t="str">
        <f>IF(OR($F138="NEX",$F138="NIN",$F138="NNO"),O138*60+P138,"")</f>
        <v/>
      </c>
      <c r="AC138" s="16" t="str">
        <f>IF(OR($F138="NEX",$F138="NIN",$F138="NNO"),Q138*60+R138,"")</f>
        <v/>
      </c>
    </row>
    <row r="139" spans="1:29" ht="20.100000000000001" customHeight="1">
      <c r="A139" s="7"/>
      <c r="B139" s="9" t="s">
        <v>579</v>
      </c>
      <c r="C139" s="9" t="s">
        <v>573</v>
      </c>
      <c r="D139" s="9" t="s">
        <v>80</v>
      </c>
      <c r="E139" s="9" t="s">
        <v>19</v>
      </c>
      <c r="F139" s="9" t="s">
        <v>28</v>
      </c>
      <c r="G139" s="26"/>
      <c r="H139" s="27"/>
      <c r="I139" s="20"/>
      <c r="J139" s="6"/>
      <c r="K139" s="51"/>
      <c r="L139" s="6"/>
      <c r="M139" s="51"/>
      <c r="N139" s="6"/>
      <c r="O139" s="51"/>
      <c r="P139" s="6"/>
      <c r="Q139" s="51"/>
      <c r="R139" s="6"/>
      <c r="S139" s="51"/>
      <c r="T139" s="6"/>
      <c r="U139" s="16">
        <f>COUNT(G139,I139,K139,M139,O139,Q139)</f>
        <v>0</v>
      </c>
      <c r="V139" s="16" t="e">
        <f>IF(OR(F139="FBI",F139="FBE",F139="FSI",F139="FSE"),100/AVERAGE(G139,I139,K139,M139,O139,Q139),AVERAGE(G139,I139,K139,M139,O139,Q139,X139,Y139,Z139,AA139,AB139,AC139))</f>
        <v>#DIV/0!</v>
      </c>
      <c r="X139" s="16" t="str">
        <f>IF(OR($F139="NEX",$F139="NIN",$F139="NNO"),G139*60+H139,"")</f>
        <v/>
      </c>
      <c r="Y139" s="16" t="str">
        <f>IF(OR($F139="NEX",$F139="NIN",$F139="NNO"),I139*60+J139,"")</f>
        <v/>
      </c>
      <c r="Z139" s="16" t="str">
        <f>IF(OR($F139="NEX",$F139="NIN",$F139="NNO"),K139*60+L139,"")</f>
        <v/>
      </c>
      <c r="AA139" s="16" t="str">
        <f>IF(OR($F139="NEX",$F139="NIN",$F139="NNO"),M139*60+N139,"")</f>
        <v/>
      </c>
      <c r="AB139" s="16" t="str">
        <f>IF(OR($F139="NEX",$F139="NIN",$F139="NNO"),O139*60+P139,"")</f>
        <v/>
      </c>
      <c r="AC139" s="16" t="str">
        <f>IF(OR($F139="NEX",$F139="NIN",$F139="NNO"),Q139*60+R139,"")</f>
        <v/>
      </c>
    </row>
    <row r="140" spans="1:29" ht="20.100000000000001" customHeight="1">
      <c r="A140" s="7"/>
      <c r="B140" s="9" t="s">
        <v>579</v>
      </c>
      <c r="C140" s="9" t="s">
        <v>573</v>
      </c>
      <c r="D140" s="9" t="s">
        <v>80</v>
      </c>
      <c r="E140" s="9" t="s">
        <v>19</v>
      </c>
      <c r="F140" s="9" t="s">
        <v>51</v>
      </c>
      <c r="G140" s="21"/>
      <c r="H140" s="22"/>
      <c r="I140" s="12"/>
      <c r="J140" s="6"/>
      <c r="K140" s="51"/>
      <c r="L140" s="6"/>
      <c r="M140" s="52"/>
      <c r="N140" s="13"/>
      <c r="O140" s="52"/>
      <c r="P140" s="13"/>
      <c r="Q140" s="52"/>
      <c r="R140" s="13"/>
      <c r="S140" s="52"/>
      <c r="T140" s="13"/>
      <c r="U140" s="16">
        <f>COUNT(G140,I140,K140,M140,O140,Q140)</f>
        <v>0</v>
      </c>
      <c r="V140" s="16" t="e">
        <f>IF(OR(F140="FBI",F140="FBE",F140="FSI",F140="FSE"),100/AVERAGE(G140,I140,K140,M140,O140,Q140),AVERAGE(G140,I140,K140,M140,O140,Q140,X140,Y140,Z140,AA140,AB140,AC140))</f>
        <v>#DIV/0!</v>
      </c>
      <c r="X140" s="16" t="str">
        <f>IF(OR($F140="NEX",$F140="NIN",$F140="NNO"),G140*60+H140,"")</f>
        <v/>
      </c>
      <c r="Y140" s="16" t="str">
        <f>IF(OR($F140="NEX",$F140="NIN",$F140="NNO"),I140*60+J140,"")</f>
        <v/>
      </c>
      <c r="Z140" s="16" t="str">
        <f>IF(OR($F140="NEX",$F140="NIN",$F140="NNO"),K140*60+L140,"")</f>
        <v/>
      </c>
      <c r="AA140" s="16" t="str">
        <f>IF(OR($F140="NEX",$F140="NIN",$F140="NNO"),M140*60+N140,"")</f>
        <v/>
      </c>
      <c r="AB140" s="16" t="str">
        <f>IF(OR($F140="NEX",$F140="NIN",$F140="NNO"),O140*60+P140,"")</f>
        <v/>
      </c>
      <c r="AC140" s="16" t="str">
        <f>IF(OR($F140="NEX",$F140="NIN",$F140="NNO"),Q140*60+R140,"")</f>
        <v/>
      </c>
    </row>
    <row r="141" spans="1:29" ht="20.100000000000001" customHeight="1">
      <c r="A141" s="7"/>
      <c r="B141" s="9" t="s">
        <v>590</v>
      </c>
      <c r="C141" s="9" t="s">
        <v>573</v>
      </c>
      <c r="D141" s="9" t="s">
        <v>80</v>
      </c>
      <c r="E141" s="9" t="s">
        <v>19</v>
      </c>
      <c r="F141" s="9" t="s">
        <v>20</v>
      </c>
      <c r="G141" s="10"/>
      <c r="H141" s="11"/>
      <c r="I141" s="14"/>
      <c r="J141" s="15"/>
      <c r="K141" s="54">
        <v>22.4</v>
      </c>
      <c r="L141" s="15"/>
      <c r="M141" s="52"/>
      <c r="N141" s="13"/>
      <c r="O141" s="52"/>
      <c r="P141" s="13"/>
      <c r="Q141" s="52"/>
      <c r="R141" s="13"/>
      <c r="S141" s="52"/>
      <c r="T141" s="13"/>
      <c r="U141" s="16">
        <f>COUNT(G141,I141,K141,M141,O141,Q141)</f>
        <v>1</v>
      </c>
      <c r="V141" s="16">
        <f>IF(OR(F141="FBI",F141="FBE",F141="FSI",F141="FSE"),100/AVERAGE(G141,I141,K141,M141,O141,Q141),AVERAGE(G141,I141,K141,M141,O141,Q141,X141,Y141,Z141,AA141,AB141,AC141))</f>
        <v>22.4</v>
      </c>
      <c r="X141" s="16" t="str">
        <f>IF(OR($F141="NEX",$F141="NIN",$F141="NNO"),G141*60+H141,"")</f>
        <v/>
      </c>
      <c r="Y141" s="16" t="str">
        <f>IF(OR($F141="NEX",$F141="NIN",$F141="NNO"),I141*60+J141,"")</f>
        <v/>
      </c>
      <c r="Z141" s="16" t="str">
        <f>IF(OR($F141="NEX",$F141="NIN",$F141="NNO"),K141*60+L141,"")</f>
        <v/>
      </c>
      <c r="AA141" s="16" t="str">
        <f>IF(OR($F141="NEX",$F141="NIN",$F141="NNO"),M141*60+N141,"")</f>
        <v/>
      </c>
      <c r="AB141" s="16" t="str">
        <f>IF(OR($F141="NEX",$F141="NIN",$F141="NNO"),O141*60+P141,"")</f>
        <v/>
      </c>
      <c r="AC141" s="16" t="str">
        <f>IF(OR($F141="NEX",$F141="NIN",$F141="NNO"),Q141*60+R141,"")</f>
        <v/>
      </c>
    </row>
    <row r="142" spans="1:29" ht="20.100000000000001" customHeight="1">
      <c r="A142" s="7"/>
      <c r="B142" s="9" t="s">
        <v>580</v>
      </c>
      <c r="C142" s="9" t="s">
        <v>573</v>
      </c>
      <c r="D142" s="9" t="s">
        <v>80</v>
      </c>
      <c r="E142" s="9" t="s">
        <v>19</v>
      </c>
      <c r="F142" s="9" t="s">
        <v>56</v>
      </c>
      <c r="G142" s="10"/>
      <c r="H142" s="11"/>
      <c r="I142" s="12"/>
      <c r="J142" s="13"/>
      <c r="K142" s="52"/>
      <c r="L142" s="13"/>
      <c r="M142" s="52"/>
      <c r="N142" s="13"/>
      <c r="O142" s="52"/>
      <c r="P142" s="13"/>
      <c r="Q142" s="52"/>
      <c r="R142" s="13"/>
      <c r="S142" s="52"/>
      <c r="T142" s="13"/>
      <c r="U142" s="16">
        <f>COUNT(G142,I142,K142,M142,O142,Q142)</f>
        <v>0</v>
      </c>
      <c r="V142" s="16" t="e">
        <f>IF(OR(F142="FBI",F142="FBE",F142="FSI",F142="FSE"),100/AVERAGE(G142,I142,K142,M142,O142,Q142),AVERAGE(G142,I142,K142,M142,O142,Q142,X142,Y142,Z142,AA142,AB142,AC142))</f>
        <v>#DIV/0!</v>
      </c>
      <c r="X142" s="16" t="str">
        <f>IF(OR($F142="NEX",$F142="NIN",$F142="NNO"),G142*60+H142,"")</f>
        <v/>
      </c>
      <c r="Y142" s="16" t="str">
        <f>IF(OR($F142="NEX",$F142="NIN",$F142="NNO"),I142*60+J142,"")</f>
        <v/>
      </c>
      <c r="Z142" s="16" t="str">
        <f>IF(OR($F142="NEX",$F142="NIN",$F142="NNO"),K142*60+L142,"")</f>
        <v/>
      </c>
      <c r="AA142" s="16" t="str">
        <f>IF(OR($F142="NEX",$F142="NIN",$F142="NNO"),M142*60+N142,"")</f>
        <v/>
      </c>
      <c r="AB142" s="16" t="str">
        <f>IF(OR($F142="NEX",$F142="NIN",$F142="NNO"),O142*60+P142,"")</f>
        <v/>
      </c>
      <c r="AC142" s="16" t="str">
        <f>IF(OR($F142="NEX",$F142="NIN",$F142="NNO"),Q142*60+R142,"")</f>
        <v/>
      </c>
    </row>
    <row r="143" spans="1:29" ht="20.100000000000001" customHeight="1">
      <c r="A143" s="7"/>
      <c r="B143" s="9" t="s">
        <v>580</v>
      </c>
      <c r="C143" s="9" t="s">
        <v>573</v>
      </c>
      <c r="D143" s="9" t="s">
        <v>80</v>
      </c>
      <c r="E143" s="9" t="s">
        <v>19</v>
      </c>
      <c r="F143" s="9" t="s">
        <v>51</v>
      </c>
      <c r="G143" s="21"/>
      <c r="H143" s="22"/>
      <c r="I143" s="12"/>
      <c r="J143" s="13"/>
      <c r="K143" s="52"/>
      <c r="L143" s="13"/>
      <c r="M143" s="52"/>
      <c r="N143" s="13"/>
      <c r="O143" s="52"/>
      <c r="P143" s="13"/>
      <c r="Q143" s="52"/>
      <c r="R143" s="13"/>
      <c r="S143" s="52"/>
      <c r="T143" s="13"/>
      <c r="U143" s="16">
        <f>COUNT(G143,I143,K143,M143,O143,Q143)</f>
        <v>0</v>
      </c>
      <c r="V143" s="16" t="e">
        <f>IF(OR(F143="FBI",F143="FBE",F143="FSI",F143="FSE"),100/AVERAGE(G143,I143,K143,M143,O143,Q143),AVERAGE(G143,I143,K143,M143,O143,Q143,X143,Y143,Z143,AA143,AB143,AC143))</f>
        <v>#DIV/0!</v>
      </c>
      <c r="X143" s="16" t="str">
        <f>IF(OR($F143="NEX",$F143="NIN",$F143="NNO"),G143*60+H143,"")</f>
        <v/>
      </c>
      <c r="Y143" s="16" t="str">
        <f>IF(OR($F143="NEX",$F143="NIN",$F143="NNO"),I143*60+J143,"")</f>
        <v/>
      </c>
      <c r="Z143" s="16" t="str">
        <f>IF(OR($F143="NEX",$F143="NIN",$F143="NNO"),K143*60+L143,"")</f>
        <v/>
      </c>
      <c r="AA143" s="16" t="str">
        <f>IF(OR($F143="NEX",$F143="NIN",$F143="NNO"),M143*60+N143,"")</f>
        <v/>
      </c>
      <c r="AB143" s="16" t="str">
        <f>IF(OR($F143="NEX",$F143="NIN",$F143="NNO"),O143*60+P143,"")</f>
        <v/>
      </c>
      <c r="AC143" s="16" t="str">
        <f>IF(OR($F143="NEX",$F143="NIN",$F143="NNO"),Q143*60+R143,"")</f>
        <v/>
      </c>
    </row>
    <row r="144" spans="1:29" ht="20.100000000000001" customHeight="1">
      <c r="A144" s="7"/>
      <c r="B144" s="9" t="s">
        <v>581</v>
      </c>
      <c r="C144" s="9" t="s">
        <v>573</v>
      </c>
      <c r="D144" s="9" t="s">
        <v>80</v>
      </c>
      <c r="E144" s="9" t="s">
        <v>22</v>
      </c>
      <c r="F144" s="9" t="s">
        <v>28</v>
      </c>
      <c r="G144" s="10"/>
      <c r="H144" s="11"/>
      <c r="I144" s="20"/>
      <c r="J144" s="6"/>
      <c r="K144" s="51"/>
      <c r="L144" s="6"/>
      <c r="M144" s="53"/>
      <c r="N144" s="13"/>
      <c r="O144" s="52"/>
      <c r="P144" s="13"/>
      <c r="Q144" s="52"/>
      <c r="R144" s="13"/>
      <c r="S144" s="52"/>
      <c r="T144" s="13"/>
      <c r="U144" s="16">
        <f>COUNT(G144,I144,K144,M144,O144,Q144)</f>
        <v>0</v>
      </c>
      <c r="V144" s="16" t="e">
        <f>IF(OR(F144="FBI",F144="FBE",F144="FSI",F144="FSE"),100/AVERAGE(G144,I144,K144,M144,O144,Q144),AVERAGE(G144,I144,K144,M144,O144,Q144,X144,Y144,Z144,AA144,AB144,AC144))</f>
        <v>#DIV/0!</v>
      </c>
      <c r="X144" s="16" t="str">
        <f>IF(OR($F144="NEX",$F144="NIN",$F144="NNO"),G144*60+H144,"")</f>
        <v/>
      </c>
      <c r="Y144" s="16" t="str">
        <f>IF(OR($F144="NEX",$F144="NIN",$F144="NNO"),I144*60+J144,"")</f>
        <v/>
      </c>
      <c r="Z144" s="16" t="str">
        <f>IF(OR($F144="NEX",$F144="NIN",$F144="NNO"),K144*60+L144,"")</f>
        <v/>
      </c>
      <c r="AA144" s="16" t="str">
        <f>IF(OR($F144="NEX",$F144="NIN",$F144="NNO"),M144*60+N144,"")</f>
        <v/>
      </c>
      <c r="AB144" s="16" t="str">
        <f>IF(OR($F144="NEX",$F144="NIN",$F144="NNO"),O144*60+P144,"")</f>
        <v/>
      </c>
      <c r="AC144" s="16" t="str">
        <f>IF(OR($F144="NEX",$F144="NIN",$F144="NNO"),Q144*60+R144,"")</f>
        <v/>
      </c>
    </row>
    <row r="145" spans="1:29" ht="20.100000000000001" customHeight="1">
      <c r="A145" s="7"/>
      <c r="B145" s="9" t="s">
        <v>582</v>
      </c>
      <c r="C145" s="9" t="s">
        <v>573</v>
      </c>
      <c r="D145" s="9" t="s">
        <v>80</v>
      </c>
      <c r="E145" s="9" t="s">
        <v>22</v>
      </c>
      <c r="F145" s="9" t="s">
        <v>51</v>
      </c>
      <c r="G145" s="10"/>
      <c r="H145" s="11"/>
      <c r="I145" s="12"/>
      <c r="J145" s="13"/>
      <c r="K145" s="52"/>
      <c r="L145" s="13"/>
      <c r="M145" s="52"/>
      <c r="N145" s="13"/>
      <c r="O145" s="52"/>
      <c r="P145" s="13"/>
      <c r="Q145" s="52"/>
      <c r="R145" s="13"/>
      <c r="S145" s="52"/>
      <c r="T145" s="13"/>
      <c r="U145" s="16">
        <f>COUNT(G145,I145,K145,M145,O145,Q145)</f>
        <v>0</v>
      </c>
      <c r="V145" s="16" t="e">
        <f>IF(OR(F145="FBI",F145="FBE",F145="FSI",F145="FSE"),100/AVERAGE(G145,I145,K145,M145,O145,Q145),AVERAGE(G145,I145,K145,M145,O145,Q145,X145,Y145,Z145,AA145,AB145,AC145))</f>
        <v>#DIV/0!</v>
      </c>
      <c r="X145" s="16" t="str">
        <f>IF(OR($F145="NEX",$F145="NIN",$F145="NNO"),G145*60+H145,"")</f>
        <v/>
      </c>
      <c r="Y145" s="16" t="str">
        <f>IF(OR($F145="NEX",$F145="NIN",$F145="NNO"),I145*60+J145,"")</f>
        <v/>
      </c>
      <c r="Z145" s="16" t="str">
        <f>IF(OR($F145="NEX",$F145="NIN",$F145="NNO"),K145*60+L145,"")</f>
        <v/>
      </c>
      <c r="AA145" s="16" t="str">
        <f>IF(OR($F145="NEX",$F145="NIN",$F145="NNO"),M145*60+N145,"")</f>
        <v/>
      </c>
      <c r="AB145" s="16" t="str">
        <f>IF(OR($F145="NEX",$F145="NIN",$F145="NNO"),O145*60+P145,"")</f>
        <v/>
      </c>
      <c r="AC145" s="16" t="str">
        <f>IF(OR($F145="NEX",$F145="NIN",$F145="NNO"),Q145*60+R145,"")</f>
        <v/>
      </c>
    </row>
    <row r="146" spans="1:29" ht="20.100000000000001" customHeight="1">
      <c r="A146" s="7"/>
      <c r="B146" s="9" t="s">
        <v>583</v>
      </c>
      <c r="C146" s="9" t="s">
        <v>573</v>
      </c>
      <c r="D146" s="9" t="s">
        <v>80</v>
      </c>
      <c r="E146" s="9" t="s">
        <v>19</v>
      </c>
      <c r="F146" s="9" t="s">
        <v>51</v>
      </c>
      <c r="G146" s="21"/>
      <c r="H146" s="22"/>
      <c r="I146" s="20"/>
      <c r="J146" s="6"/>
      <c r="K146" s="51"/>
      <c r="L146" s="6"/>
      <c r="M146" s="51"/>
      <c r="N146" s="6"/>
      <c r="O146" s="51"/>
      <c r="P146" s="6"/>
      <c r="Q146" s="51"/>
      <c r="R146" s="6"/>
      <c r="S146" s="51"/>
      <c r="T146" s="6"/>
      <c r="U146" s="16">
        <f>COUNT(G146,I146,K146,M146,O146,Q146)</f>
        <v>0</v>
      </c>
      <c r="V146" s="16" t="e">
        <f>IF(OR(F146="FBI",F146="FBE",F146="FSI",F146="FSE"),100/AVERAGE(G146,I146,K146,M146,O146,Q146),AVERAGE(G146,I146,K146,M146,O146,Q146,X146,Y146,Z146,AA146,AB146,AC146))</f>
        <v>#DIV/0!</v>
      </c>
      <c r="X146" s="16" t="str">
        <f>IF(OR($F146="NEX",$F146="NIN",$F146="NNO"),G146*60+H146,"")</f>
        <v/>
      </c>
      <c r="Y146" s="16" t="str">
        <f>IF(OR($F146="NEX",$F146="NIN",$F146="NNO"),I146*60+J146,"")</f>
        <v/>
      </c>
      <c r="Z146" s="16" t="str">
        <f>IF(OR($F146="NEX",$F146="NIN",$F146="NNO"),K146*60+L146,"")</f>
        <v/>
      </c>
      <c r="AA146" s="16" t="str">
        <f>IF(OR($F146="NEX",$F146="NIN",$F146="NNO"),M146*60+N146,"")</f>
        <v/>
      </c>
      <c r="AB146" s="16" t="str">
        <f>IF(OR($F146="NEX",$F146="NIN",$F146="NNO"),O146*60+P146,"")</f>
        <v/>
      </c>
      <c r="AC146" s="16" t="str">
        <f>IF(OR($F146="NEX",$F146="NIN",$F146="NNO"),Q146*60+R146,"")</f>
        <v/>
      </c>
    </row>
    <row r="147" spans="1:29" ht="20.100000000000001" customHeight="1">
      <c r="A147" s="7"/>
      <c r="B147" s="9" t="s">
        <v>584</v>
      </c>
      <c r="C147" s="9" t="s">
        <v>573</v>
      </c>
      <c r="D147" s="9" t="s">
        <v>80</v>
      </c>
      <c r="E147" s="9" t="s">
        <v>19</v>
      </c>
      <c r="F147" s="9" t="s">
        <v>41</v>
      </c>
      <c r="G147" s="10"/>
      <c r="H147" s="11"/>
      <c r="I147" s="20"/>
      <c r="J147" s="6"/>
      <c r="K147" s="51">
        <v>7</v>
      </c>
      <c r="L147" s="6">
        <v>31</v>
      </c>
      <c r="M147" s="52"/>
      <c r="N147" s="13"/>
      <c r="O147" s="52"/>
      <c r="P147" s="13"/>
      <c r="Q147" s="52"/>
      <c r="R147" s="13"/>
      <c r="S147" s="52"/>
      <c r="T147" s="13"/>
      <c r="U147" s="16">
        <f>COUNT(G147,I147,K147,M147,O147,Q147)</f>
        <v>1</v>
      </c>
      <c r="V147" s="16">
        <f>IF(OR(F147="FBI",F147="FBE",F147="FSI",F147="FSE"),100/AVERAGE(G147,I147,K147,M147,O147,Q147),AVERAGE(G147,I147,K147,M147,O147,Q147,X147,Y147,Z147,AA147,AB147,AC147))</f>
        <v>65.428571428571431</v>
      </c>
      <c r="X147" s="16">
        <f>IF(OR($F147="NEX",$F147="NIN",$F147="NNO"),G147*60+H147,"")</f>
        <v>0</v>
      </c>
      <c r="Y147" s="16">
        <f>IF(OR($F147="NEX",$F147="NIN",$F147="NNO"),I147*60+J147,"")</f>
        <v>0</v>
      </c>
      <c r="Z147" s="16">
        <f>IF(OR($F147="NEX",$F147="NIN",$F147="NNO"),K147*60+L147,"")</f>
        <v>451</v>
      </c>
      <c r="AA147" s="16">
        <f>IF(OR($F147="NEX",$F147="NIN",$F147="NNO"),M147*60+N147,"")</f>
        <v>0</v>
      </c>
      <c r="AB147" s="16">
        <f>IF(OR($F147="NEX",$F147="NIN",$F147="NNO"),O147*60+P147,"")</f>
        <v>0</v>
      </c>
      <c r="AC147" s="16">
        <f>IF(OR($F147="NEX",$F147="NIN",$F147="NNO"),Q147*60+R147,"")</f>
        <v>0</v>
      </c>
    </row>
    <row r="148" spans="1:29" ht="20.100000000000001" customHeight="1">
      <c r="A148" s="7"/>
      <c r="B148" s="9" t="s">
        <v>585</v>
      </c>
      <c r="C148" s="9" t="s">
        <v>573</v>
      </c>
      <c r="D148" s="9" t="s">
        <v>80</v>
      </c>
      <c r="E148" s="9" t="s">
        <v>22</v>
      </c>
      <c r="F148" s="9" t="s">
        <v>20</v>
      </c>
      <c r="G148" s="10"/>
      <c r="H148" s="11"/>
      <c r="I148" s="12"/>
      <c r="J148" s="13"/>
      <c r="K148" s="52"/>
      <c r="L148" s="13"/>
      <c r="M148" s="52"/>
      <c r="N148" s="13"/>
      <c r="O148" s="52"/>
      <c r="P148" s="13"/>
      <c r="Q148" s="52"/>
      <c r="R148" s="13"/>
      <c r="S148" s="52"/>
      <c r="T148" s="13"/>
      <c r="U148" s="16">
        <f>COUNT(G148,I148,K148,M148,O148,Q148)</f>
        <v>0</v>
      </c>
      <c r="V148" s="16" t="e">
        <f>IF(OR(F148="FBI",F148="FBE",F148="FSI",F148="FSE"),100/AVERAGE(G148,I148,K148,M148,O148,Q148),AVERAGE(G148,I148,K148,M148,O148,Q148,X148,Y148,Z148,AA148,AB148,AC148))</f>
        <v>#DIV/0!</v>
      </c>
      <c r="X148" s="16" t="str">
        <f>IF(OR($F148="NEX",$F148="NIN",$F148="NNO"),G148*60+H148,"")</f>
        <v/>
      </c>
      <c r="Y148" s="16" t="str">
        <f>IF(OR($F148="NEX",$F148="NIN",$F148="NNO"),I148*60+J148,"")</f>
        <v/>
      </c>
      <c r="Z148" s="16" t="str">
        <f>IF(OR($F148="NEX",$F148="NIN",$F148="NNO"),K148*60+L148,"")</f>
        <v/>
      </c>
      <c r="AA148" s="16" t="str">
        <f>IF(OR($F148="NEX",$F148="NIN",$F148="NNO"),M148*60+N148,"")</f>
        <v/>
      </c>
      <c r="AB148" s="16" t="str">
        <f>IF(OR($F148="NEX",$F148="NIN",$F148="NNO"),O148*60+P148,"")</f>
        <v/>
      </c>
      <c r="AC148" s="16" t="str">
        <f>IF(OR($F148="NEX",$F148="NIN",$F148="NNO"),Q148*60+R148,"")</f>
        <v/>
      </c>
    </row>
    <row r="149" spans="1:29" ht="20.100000000000001" customHeight="1">
      <c r="A149" s="7"/>
      <c r="B149" s="9" t="s">
        <v>586</v>
      </c>
      <c r="C149" s="9" t="s">
        <v>573</v>
      </c>
      <c r="D149" s="9" t="s">
        <v>80</v>
      </c>
      <c r="E149" s="9" t="s">
        <v>22</v>
      </c>
      <c r="F149" s="9" t="s">
        <v>27</v>
      </c>
      <c r="G149" s="10"/>
      <c r="H149" s="11"/>
      <c r="I149" s="24"/>
      <c r="J149" s="25"/>
      <c r="K149" s="55"/>
      <c r="L149" s="25"/>
      <c r="M149" s="54"/>
      <c r="N149" s="15"/>
      <c r="O149" s="54"/>
      <c r="P149" s="15"/>
      <c r="Q149" s="54"/>
      <c r="R149" s="15"/>
      <c r="S149" s="54"/>
      <c r="T149" s="15"/>
      <c r="U149" s="16">
        <f>COUNT(G149,I149,K149,M149,O149,Q149)</f>
        <v>0</v>
      </c>
      <c r="V149" s="16" t="e">
        <f>IF(OR(F149="FBI",F149="FBE",F149="FSI",F149="FSE"),100/AVERAGE(G149,I149,K149,M149,O149,Q149),AVERAGE(G149,I149,K149,M149,O149,Q149,X149,Y149,Z149,AA149,AB149,AC149))</f>
        <v>#DIV/0!</v>
      </c>
      <c r="X149" s="16" t="str">
        <f>IF(OR($F149="NEX",$F149="NIN",$F149="NNO"),G149*60+H149,"")</f>
        <v/>
      </c>
      <c r="Y149" s="16" t="str">
        <f>IF(OR($F149="NEX",$F149="NIN",$F149="NNO"),I149*60+J149,"")</f>
        <v/>
      </c>
      <c r="Z149" s="16" t="str">
        <f>IF(OR($F149="NEX",$F149="NIN",$F149="NNO"),K149*60+L149,"")</f>
        <v/>
      </c>
      <c r="AA149" s="16" t="str">
        <f>IF(OR($F149="NEX",$F149="NIN",$F149="NNO"),M149*60+N149,"")</f>
        <v/>
      </c>
      <c r="AB149" s="16" t="str">
        <f>IF(OR($F149="NEX",$F149="NIN",$F149="NNO"),O149*60+P149,"")</f>
        <v/>
      </c>
      <c r="AC149" s="16" t="str">
        <f>IF(OR($F149="NEX",$F149="NIN",$F149="NNO"),Q149*60+R149,"")</f>
        <v/>
      </c>
    </row>
    <row r="150" spans="1:29" ht="20.100000000000001" customHeight="1">
      <c r="A150" s="7"/>
      <c r="B150" s="47" t="s">
        <v>793</v>
      </c>
      <c r="C150" s="47" t="s">
        <v>573</v>
      </c>
      <c r="D150" s="47" t="s">
        <v>80</v>
      </c>
      <c r="E150" s="47" t="s">
        <v>19</v>
      </c>
      <c r="F150" s="47" t="s">
        <v>28</v>
      </c>
      <c r="G150" s="26"/>
      <c r="H150" s="27"/>
      <c r="I150" s="20"/>
      <c r="J150" s="6"/>
      <c r="K150" s="51"/>
      <c r="L150" s="6"/>
      <c r="M150" s="51"/>
      <c r="N150" s="6"/>
      <c r="O150" s="51"/>
      <c r="P150" s="6"/>
      <c r="Q150" s="51"/>
      <c r="R150" s="6"/>
      <c r="S150" s="51"/>
      <c r="T150" s="6"/>
    </row>
    <row r="151" spans="1:29" ht="20.100000000000001" customHeight="1">
      <c r="A151" s="7"/>
      <c r="B151" s="9" t="s">
        <v>826</v>
      </c>
      <c r="C151" s="9" t="s">
        <v>573</v>
      </c>
      <c r="D151" s="9" t="s">
        <v>80</v>
      </c>
      <c r="E151" s="9" t="s">
        <v>22</v>
      </c>
      <c r="F151" s="9" t="s">
        <v>51</v>
      </c>
      <c r="G151" s="10"/>
      <c r="H151" s="11"/>
      <c r="I151" s="20"/>
      <c r="J151" s="6"/>
      <c r="K151" s="51">
        <v>42.91</v>
      </c>
      <c r="L151" s="6"/>
      <c r="M151" s="52"/>
      <c r="N151" s="13"/>
      <c r="O151" s="52"/>
      <c r="P151" s="13"/>
      <c r="Q151" s="52"/>
      <c r="R151" s="13"/>
      <c r="S151" s="52"/>
      <c r="T151" s="13"/>
      <c r="U151" s="16">
        <f>COUNT(G151,I151,K151,M151,O151,Q151)</f>
        <v>1</v>
      </c>
      <c r="V151" s="16">
        <f>IF(OR(F151="FBI",F151="FBE",F151="FSI",F151="FSE"),100/AVERAGE(G151,I151,K151,M151,O151,Q151),AVERAGE(G151,I151,K151,M151,O151,Q151,X151,Y151,Z151,AA151,AB151,AC151))</f>
        <v>42.91</v>
      </c>
      <c r="X151" s="16" t="str">
        <f>IF(OR($F151="NEX",$F151="NIN",$F151="NNO"),G151*60+H151,"")</f>
        <v/>
      </c>
      <c r="Y151" s="16" t="str">
        <f>IF(OR($F151="NEX",$F151="NIN",$F151="NNO"),I151*60+J151,"")</f>
        <v/>
      </c>
      <c r="Z151" s="16" t="str">
        <f>IF(OR($F151="NEX",$F151="NIN",$F151="NNO"),K151*60+L151,"")</f>
        <v/>
      </c>
      <c r="AA151" s="16" t="str">
        <f>IF(OR($F151="NEX",$F151="NIN",$F151="NNO"),M151*60+N151,"")</f>
        <v/>
      </c>
      <c r="AB151" s="16" t="str">
        <f>IF(OR($F151="NEX",$F151="NIN",$F151="NNO"),O151*60+P151,"")</f>
        <v/>
      </c>
      <c r="AC151" s="16" t="str">
        <f>IF(OR($F151="NEX",$F151="NIN",$F151="NNO"),Q151*60+R151,"")</f>
        <v/>
      </c>
    </row>
    <row r="152" spans="1:29" ht="20.100000000000001" customHeight="1">
      <c r="A152" s="7"/>
      <c r="B152" s="9" t="s">
        <v>587</v>
      </c>
      <c r="C152" s="9" t="s">
        <v>573</v>
      </c>
      <c r="D152" s="9" t="s">
        <v>80</v>
      </c>
      <c r="E152" s="9" t="s">
        <v>19</v>
      </c>
      <c r="F152" s="9" t="s">
        <v>56</v>
      </c>
      <c r="G152" s="21"/>
      <c r="H152" s="22"/>
      <c r="I152" s="20"/>
      <c r="J152" s="6"/>
      <c r="K152" s="51"/>
      <c r="L152" s="6"/>
      <c r="M152" s="52"/>
      <c r="N152" s="13"/>
      <c r="O152" s="52"/>
      <c r="P152" s="13"/>
      <c r="Q152" s="52"/>
      <c r="R152" s="13"/>
      <c r="S152" s="58"/>
      <c r="T152" s="13"/>
      <c r="U152" s="16">
        <f>COUNT(G152,I152,K152,M152,O152,Q152)</f>
        <v>0</v>
      </c>
      <c r="V152" s="16" t="e">
        <f>IF(OR(F152="FBI",F152="FBE",F152="FSI",F152="FSE"),100/AVERAGE(G152,I152,K152,M152,O152,Q152),AVERAGE(G152,I152,K152,M152,O152,Q152,X152,Y152,Z152,AA152,AB152,AC152))</f>
        <v>#DIV/0!</v>
      </c>
      <c r="X152" s="16" t="str">
        <f>IF(OR($F152="NEX",$F152="NIN",$F152="NNO"),G152*60+H152,"")</f>
        <v/>
      </c>
      <c r="Y152" s="16" t="str">
        <f>IF(OR($F152="NEX",$F152="NIN",$F152="NNO"),I152*60+J152,"")</f>
        <v/>
      </c>
      <c r="Z152" s="16" t="str">
        <f>IF(OR($F152="NEX",$F152="NIN",$F152="NNO"),K152*60+L152,"")</f>
        <v/>
      </c>
      <c r="AA152" s="16" t="str">
        <f>IF(OR($F152="NEX",$F152="NIN",$F152="NNO"),M152*60+N152,"")</f>
        <v/>
      </c>
      <c r="AB152" s="16" t="str">
        <f>IF(OR($F152="NEX",$F152="NIN",$F152="NNO"),O152*60+P152,"")</f>
        <v/>
      </c>
      <c r="AC152" s="16" t="str">
        <f>IF(OR($F152="NEX",$F152="NIN",$F152="NNO"),Q152*60+R152,"")</f>
        <v/>
      </c>
    </row>
    <row r="153" spans="1:29" ht="20.100000000000001" customHeight="1">
      <c r="A153" s="7"/>
      <c r="B153" s="9" t="s">
        <v>587</v>
      </c>
      <c r="C153" s="9" t="s">
        <v>573</v>
      </c>
      <c r="D153" s="9" t="s">
        <v>80</v>
      </c>
      <c r="E153" s="9" t="s">
        <v>19</v>
      </c>
      <c r="F153" s="9" t="s">
        <v>51</v>
      </c>
      <c r="G153" s="21"/>
      <c r="H153" s="22"/>
      <c r="I153" s="20"/>
      <c r="J153" s="6"/>
      <c r="K153" s="51"/>
      <c r="L153" s="6"/>
      <c r="M153" s="52"/>
      <c r="N153" s="13"/>
      <c r="O153" s="52"/>
      <c r="P153" s="13"/>
      <c r="Q153" s="52"/>
      <c r="R153" s="13"/>
      <c r="S153" s="58"/>
      <c r="T153" s="13"/>
      <c r="U153" s="16">
        <f>COUNT(G153,I153,K153,M153,O153,Q153)</f>
        <v>0</v>
      </c>
      <c r="V153" s="16" t="e">
        <f>IF(OR(F153="FBI",F153="FBE",F153="FSI",F153="FSE"),100/AVERAGE(G153,I153,K153,M153,O153,Q153),AVERAGE(G153,I153,K153,M153,O153,Q153,X153,Y153,Z153,AA153,AB153,AC153))</f>
        <v>#DIV/0!</v>
      </c>
      <c r="X153" s="16" t="str">
        <f>IF(OR($F153="NEX",$F153="NIN",$F153="NNO"),G153*60+H153,"")</f>
        <v/>
      </c>
      <c r="Y153" s="16" t="str">
        <f>IF(OR($F153="NEX",$F153="NIN",$F153="NNO"),I153*60+J153,"")</f>
        <v/>
      </c>
      <c r="Z153" s="16" t="str">
        <f>IF(OR($F153="NEX",$F153="NIN",$F153="NNO"),K153*60+L153,"")</f>
        <v/>
      </c>
      <c r="AA153" s="16" t="str">
        <f>IF(OR($F153="NEX",$F153="NIN",$F153="NNO"),M153*60+N153,"")</f>
        <v/>
      </c>
      <c r="AB153" s="16" t="str">
        <f>IF(OR($F153="NEX",$F153="NIN",$F153="NNO"),O153*60+P153,"")</f>
        <v/>
      </c>
      <c r="AC153" s="16" t="str">
        <f>IF(OR($F153="NEX",$F153="NIN",$F153="NNO"),Q153*60+R153,"")</f>
        <v/>
      </c>
    </row>
    <row r="154" spans="1:29" ht="20.100000000000001" customHeight="1">
      <c r="A154" s="7"/>
      <c r="B154" s="9" t="s">
        <v>588</v>
      </c>
      <c r="C154" s="9" t="s">
        <v>573</v>
      </c>
      <c r="D154" s="9" t="s">
        <v>80</v>
      </c>
      <c r="E154" s="9" t="s">
        <v>19</v>
      </c>
      <c r="F154" s="9" t="s">
        <v>27</v>
      </c>
      <c r="G154" s="10"/>
      <c r="H154" s="11"/>
      <c r="I154" s="12"/>
      <c r="J154" s="13"/>
      <c r="K154" s="52"/>
      <c r="L154" s="13"/>
      <c r="M154" s="53"/>
      <c r="N154" s="13"/>
      <c r="O154" s="52"/>
      <c r="P154" s="13"/>
      <c r="Q154" s="52"/>
      <c r="R154" s="13"/>
      <c r="S154" s="52"/>
      <c r="T154" s="13"/>
      <c r="U154" s="16">
        <f>COUNT(G154,I154,K154,M154,O154,Q154)</f>
        <v>0</v>
      </c>
      <c r="V154" s="16" t="e">
        <f>IF(OR(F154="FBI",F154="FBE",F154="FSI",F154="FSE"),100/AVERAGE(G154,I154,K154,M154,O154,Q154),AVERAGE(G154,I154,K154,M154,O154,Q154,X154,Y154,Z154,AA154,AB154,AC154))</f>
        <v>#DIV/0!</v>
      </c>
      <c r="X154" s="16" t="str">
        <f>IF(OR($F154="NEX",$F154="NIN",$F154="NNO"),G154*60+H154,"")</f>
        <v/>
      </c>
      <c r="Y154" s="16" t="str">
        <f>IF(OR($F154="NEX",$F154="NIN",$F154="NNO"),I154*60+J154,"")</f>
        <v/>
      </c>
      <c r="Z154" s="16" t="str">
        <f>IF(OR($F154="NEX",$F154="NIN",$F154="NNO"),K154*60+L154,"")</f>
        <v/>
      </c>
      <c r="AA154" s="16" t="str">
        <f>IF(OR($F154="NEX",$F154="NIN",$F154="NNO"),M154*60+N154,"")</f>
        <v/>
      </c>
      <c r="AB154" s="16" t="str">
        <f>IF(OR($F154="NEX",$F154="NIN",$F154="NNO"),O154*60+P154,"")</f>
        <v/>
      </c>
      <c r="AC154" s="16" t="str">
        <f>IF(OR($F154="NEX",$F154="NIN",$F154="NNO"),Q154*60+R154,"")</f>
        <v/>
      </c>
    </row>
    <row r="155" spans="1:29" ht="20.100000000000001" customHeight="1">
      <c r="A155" s="7"/>
      <c r="B155" s="9" t="s">
        <v>102</v>
      </c>
      <c r="C155" s="9" t="s">
        <v>218</v>
      </c>
      <c r="D155" s="9" t="s">
        <v>80</v>
      </c>
      <c r="E155" s="9" t="s">
        <v>22</v>
      </c>
      <c r="F155" s="9" t="s">
        <v>23</v>
      </c>
      <c r="G155" s="21"/>
      <c r="H155" s="22"/>
      <c r="I155" s="12"/>
      <c r="J155" s="13"/>
      <c r="K155" s="52">
        <v>29.12</v>
      </c>
      <c r="L155" s="13"/>
      <c r="M155" s="54"/>
      <c r="N155" s="15"/>
      <c r="O155" s="54"/>
      <c r="P155" s="15"/>
      <c r="Q155" s="54"/>
      <c r="R155" s="15"/>
      <c r="S155" s="54"/>
      <c r="T155" s="15"/>
      <c r="U155" s="16">
        <f>COUNT(G155,I155,K155,M155,O155,Q155)</f>
        <v>1</v>
      </c>
      <c r="V155" s="16">
        <f>IF(OR(F155="FBI",F155="FBE",F155="FSI",F155="FSE"),100/AVERAGE(G155,I155,K155,M155,O155,Q155),AVERAGE(G155,I155,K155,M155,O155,Q155,X155,Y155,Z155,AA155,AB155,AC155))</f>
        <v>29.12</v>
      </c>
      <c r="X155" s="16" t="str">
        <f>IF(OR($F155="NEX",$F155="NIN",$F155="NNO"),G155*60+H155,"")</f>
        <v/>
      </c>
      <c r="Y155" s="16" t="str">
        <f>IF(OR($F155="NEX",$F155="NIN",$F155="NNO"),I155*60+J155,"")</f>
        <v/>
      </c>
      <c r="Z155" s="16" t="str">
        <f>IF(OR($F155="NEX",$F155="NIN",$F155="NNO"),K155*60+L155,"")</f>
        <v/>
      </c>
      <c r="AA155" s="16" t="str">
        <f>IF(OR($F155="NEX",$F155="NIN",$F155="NNO"),M155*60+N155,"")</f>
        <v/>
      </c>
      <c r="AB155" s="16" t="str">
        <f>IF(OR($F155="NEX",$F155="NIN",$F155="NNO"),O155*60+P155,"")</f>
        <v/>
      </c>
      <c r="AC155" s="16" t="str">
        <f>IF(OR($F155="NEX",$F155="NIN",$F155="NNO"),Q155*60+R155,"")</f>
        <v/>
      </c>
    </row>
    <row r="156" spans="1:29" ht="20.100000000000001" customHeight="1">
      <c r="A156" s="7"/>
      <c r="B156" s="9" t="s">
        <v>103</v>
      </c>
      <c r="C156" s="9" t="s">
        <v>218</v>
      </c>
      <c r="D156" s="9" t="s">
        <v>80</v>
      </c>
      <c r="E156" s="9" t="s">
        <v>22</v>
      </c>
      <c r="F156" s="9" t="s">
        <v>20</v>
      </c>
      <c r="G156" s="21"/>
      <c r="H156" s="22"/>
      <c r="I156" s="20"/>
      <c r="J156" s="6"/>
      <c r="K156" s="51">
        <v>999</v>
      </c>
      <c r="L156" s="6"/>
      <c r="M156" s="51"/>
      <c r="N156" s="6"/>
      <c r="O156" s="51"/>
      <c r="P156" s="6"/>
      <c r="Q156" s="51"/>
      <c r="R156" s="6"/>
      <c r="S156" s="51"/>
      <c r="T156" s="6"/>
      <c r="U156" s="16">
        <f>COUNT(G156,I156,K156,M156,O156,Q156)</f>
        <v>1</v>
      </c>
      <c r="V156" s="16">
        <f>IF(OR(F156="FBI",F156="FBE",F156="FSI",F156="FSE"),100/AVERAGE(G156,I156,K156,M156,O156,Q156),AVERAGE(G156,I156,K156,M156,O156,Q156,X156,Y156,Z156,AA156,AB156,AC156))</f>
        <v>999</v>
      </c>
      <c r="X156" s="16" t="str">
        <f>IF(OR($F156="NEX",$F156="NIN",$F156="NNO"),G156*60+H156,"")</f>
        <v/>
      </c>
      <c r="Y156" s="16" t="str">
        <f>IF(OR($F156="NEX",$F156="NIN",$F156="NNO"),I156*60+J156,"")</f>
        <v/>
      </c>
      <c r="Z156" s="16" t="str">
        <f>IF(OR($F156="NEX",$F156="NIN",$F156="NNO"),K156*60+L156,"")</f>
        <v/>
      </c>
      <c r="AA156" s="16" t="str">
        <f>IF(OR($F156="NEX",$F156="NIN",$F156="NNO"),M156*60+N156,"")</f>
        <v/>
      </c>
      <c r="AB156" s="16" t="str">
        <f>IF(OR($F156="NEX",$F156="NIN",$F156="NNO"),O156*60+P156,"")</f>
        <v/>
      </c>
      <c r="AC156" s="16" t="str">
        <f>IF(OR($F156="NEX",$F156="NIN",$F156="NNO"),Q156*60+R156,"")</f>
        <v/>
      </c>
    </row>
    <row r="157" spans="1:29" ht="20.100000000000001" customHeight="1">
      <c r="A157" s="7"/>
      <c r="B157" s="9" t="s">
        <v>104</v>
      </c>
      <c r="C157" s="9" t="s">
        <v>218</v>
      </c>
      <c r="D157" s="9" t="s">
        <v>80</v>
      </c>
      <c r="E157" s="9" t="s">
        <v>19</v>
      </c>
      <c r="F157" s="9" t="s">
        <v>23</v>
      </c>
      <c r="G157" s="23"/>
      <c r="H157" s="1"/>
      <c r="I157" s="18"/>
      <c r="J157" s="3"/>
      <c r="K157" s="52">
        <v>23.5</v>
      </c>
      <c r="L157" s="3"/>
      <c r="M157" s="56"/>
      <c r="N157" s="4"/>
      <c r="O157" s="56"/>
      <c r="P157" s="4"/>
      <c r="Q157" s="56"/>
      <c r="R157" s="4"/>
      <c r="S157" s="56"/>
      <c r="T157" s="4"/>
      <c r="U157" s="16">
        <f>COUNT(G157,I157,K157,M157,O157,Q157)</f>
        <v>1</v>
      </c>
      <c r="V157" s="16">
        <f>IF(OR(F157="FBI",F157="FBE",F157="FSI",F157="FSE"),100/AVERAGE(G157,I157,K157,M157,O157,Q157),AVERAGE(G157,I157,K157,M157,O157,Q157,X157,Y157,Z157,AA157,AB157,AC157))</f>
        <v>23.5</v>
      </c>
      <c r="X157" s="16" t="str">
        <f>IF(OR($F157="NEX",$F157="NIN",$F157="NNO"),G157*60+H157,"")</f>
        <v/>
      </c>
      <c r="Y157" s="16" t="str">
        <f>IF(OR($F157="NEX",$F157="NIN",$F157="NNO"),I157*60+J157,"")</f>
        <v/>
      </c>
      <c r="Z157" s="16" t="str">
        <f>IF(OR($F157="NEX",$F157="NIN",$F157="NNO"),K157*60+L157,"")</f>
        <v/>
      </c>
      <c r="AA157" s="16" t="str">
        <f>IF(OR($F157="NEX",$F157="NIN",$F157="NNO"),M157*60+N157,"")</f>
        <v/>
      </c>
      <c r="AB157" s="16" t="str">
        <f>IF(OR($F157="NEX",$F157="NIN",$F157="NNO"),O157*60+P157,"")</f>
        <v/>
      </c>
      <c r="AC157" s="16" t="str">
        <f>IF(OR($F157="NEX",$F157="NIN",$F157="NNO"),Q157*60+R157,"")</f>
        <v/>
      </c>
    </row>
    <row r="158" spans="1:29" ht="20.100000000000001" customHeight="1">
      <c r="A158" s="7"/>
      <c r="B158" s="9" t="s">
        <v>105</v>
      </c>
      <c r="C158" s="9" t="s">
        <v>218</v>
      </c>
      <c r="D158" s="9" t="s">
        <v>80</v>
      </c>
      <c r="E158" s="9" t="s">
        <v>22</v>
      </c>
      <c r="F158" s="9" t="s">
        <v>23</v>
      </c>
      <c r="G158" s="10"/>
      <c r="H158" s="11"/>
      <c r="I158" s="20"/>
      <c r="J158" s="6"/>
      <c r="K158" s="51"/>
      <c r="L158" s="6"/>
      <c r="M158" s="51"/>
      <c r="N158" s="6"/>
      <c r="O158" s="51"/>
      <c r="P158" s="6"/>
      <c r="Q158" s="51"/>
      <c r="R158" s="6"/>
      <c r="S158" s="51"/>
      <c r="T158" s="6"/>
      <c r="U158" s="16">
        <f>COUNT(G158,I158,K158,M158,O158,Q158)</f>
        <v>0</v>
      </c>
      <c r="V158" s="16" t="e">
        <f>IF(OR(F158="FBI",F158="FBE",F158="FSI",F158="FSE"),100/AVERAGE(G158,I158,K158,M158,O158,Q158),AVERAGE(G158,I158,K158,M158,O158,Q158,X158,Y158,Z158,AA158,AB158,AC158))</f>
        <v>#DIV/0!</v>
      </c>
      <c r="X158" s="16" t="str">
        <f>IF(OR($F158="NEX",$F158="NIN",$F158="NNO"),G158*60+H158,"")</f>
        <v/>
      </c>
      <c r="Y158" s="16" t="str">
        <f>IF(OR($F158="NEX",$F158="NIN",$F158="NNO"),I158*60+J158,"")</f>
        <v/>
      </c>
      <c r="Z158" s="16" t="str">
        <f>IF(OR($F158="NEX",$F158="NIN",$F158="NNO"),K158*60+L158,"")</f>
        <v/>
      </c>
      <c r="AA158" s="16" t="str">
        <f>IF(OR($F158="NEX",$F158="NIN",$F158="NNO"),M158*60+N158,"")</f>
        <v/>
      </c>
      <c r="AB158" s="16" t="str">
        <f>IF(OR($F158="NEX",$F158="NIN",$F158="NNO"),O158*60+P158,"")</f>
        <v/>
      </c>
      <c r="AC158" s="16" t="str">
        <f>IF(OR($F158="NEX",$F158="NIN",$F158="NNO"),Q158*60+R158,"")</f>
        <v/>
      </c>
    </row>
    <row r="159" spans="1:29" ht="20.100000000000001" customHeight="1">
      <c r="A159" s="7"/>
      <c r="B159" s="9" t="s">
        <v>106</v>
      </c>
      <c r="C159" s="9" t="s">
        <v>218</v>
      </c>
      <c r="D159" s="9" t="s">
        <v>80</v>
      </c>
      <c r="E159" s="9" t="s">
        <v>19</v>
      </c>
      <c r="F159" s="9" t="s">
        <v>20</v>
      </c>
      <c r="G159" s="10"/>
      <c r="H159" s="11"/>
      <c r="I159" s="24"/>
      <c r="J159" s="25"/>
      <c r="K159" s="55"/>
      <c r="L159" s="25"/>
      <c r="M159" s="52"/>
      <c r="N159" s="13"/>
      <c r="O159" s="52"/>
      <c r="P159" s="13"/>
      <c r="Q159" s="52"/>
      <c r="R159" s="13"/>
      <c r="S159" s="52"/>
      <c r="T159" s="13"/>
      <c r="U159" s="16">
        <f>COUNT(G159,I159,K159,M159,O159,Q159)</f>
        <v>0</v>
      </c>
      <c r="V159" s="16" t="e">
        <f>IF(OR(F159="FBI",F159="FBE",F159="FSI",F159="FSE"),100/AVERAGE(G159,I159,K159,M159,O159,Q159),AVERAGE(G159,I159,K159,M159,O159,Q159,X159,Y159,Z159,AA159,AB159,AC159))</f>
        <v>#DIV/0!</v>
      </c>
      <c r="X159" s="16" t="str">
        <f>IF(OR($F159="NEX",$F159="NIN",$F159="NNO"),G159*60+H159,"")</f>
        <v/>
      </c>
      <c r="Y159" s="16" t="str">
        <f>IF(OR($F159="NEX",$F159="NIN",$F159="NNO"),I159*60+J159,"")</f>
        <v/>
      </c>
      <c r="Z159" s="16" t="str">
        <f>IF(OR($F159="NEX",$F159="NIN",$F159="NNO"),K159*60+L159,"")</f>
        <v/>
      </c>
      <c r="AA159" s="16" t="str">
        <f>IF(OR($F159="NEX",$F159="NIN",$F159="NNO"),M159*60+N159,"")</f>
        <v/>
      </c>
      <c r="AB159" s="16" t="str">
        <f>IF(OR($F159="NEX",$F159="NIN",$F159="NNO"),O159*60+P159,"")</f>
        <v/>
      </c>
      <c r="AC159" s="16" t="str">
        <f>IF(OR($F159="NEX",$F159="NIN",$F159="NNO"),Q159*60+R159,"")</f>
        <v/>
      </c>
    </row>
    <row r="160" spans="1:29" ht="20.100000000000001" customHeight="1">
      <c r="A160" s="7"/>
      <c r="B160" s="9" t="s">
        <v>106</v>
      </c>
      <c r="C160" s="9" t="s">
        <v>218</v>
      </c>
      <c r="D160" s="9" t="s">
        <v>80</v>
      </c>
      <c r="E160" s="9" t="s">
        <v>19</v>
      </c>
      <c r="F160" s="9" t="s">
        <v>35</v>
      </c>
      <c r="G160" s="10"/>
      <c r="H160" s="11"/>
      <c r="I160" s="20"/>
      <c r="J160" s="6"/>
      <c r="K160" s="51"/>
      <c r="L160" s="6"/>
      <c r="M160" s="52"/>
      <c r="N160" s="13"/>
      <c r="O160" s="52"/>
      <c r="P160" s="13"/>
      <c r="Q160" s="52"/>
      <c r="R160" s="13"/>
      <c r="S160" s="52"/>
      <c r="T160" s="13"/>
      <c r="U160" s="16">
        <f>COUNT(G160,I160,K160,M160,O160,Q160)</f>
        <v>0</v>
      </c>
      <c r="V160" s="16" t="e">
        <f>IF(OR(F160="FBI",F160="FBE",F160="FSI",F160="FSE"),100/AVERAGE(G160,I160,K160,M160,O160,Q160),AVERAGE(G160,I160,K160,M160,O160,Q160,X160,Y160,Z160,AA160,AB160,AC160))</f>
        <v>#DIV/0!</v>
      </c>
      <c r="X160" s="16" t="str">
        <f>IF(OR($F160="NEX",$F160="NIN",$F160="NNO"),G160*60+H160,"")</f>
        <v/>
      </c>
      <c r="Y160" s="16" t="str">
        <f>IF(OR($F160="NEX",$F160="NIN",$F160="NNO"),I160*60+J160,"")</f>
        <v/>
      </c>
      <c r="Z160" s="16" t="str">
        <f>IF(OR($F160="NEX",$F160="NIN",$F160="NNO"),K160*60+L160,"")</f>
        <v/>
      </c>
      <c r="AA160" s="16" t="str">
        <f>IF(OR($F160="NEX",$F160="NIN",$F160="NNO"),M160*60+N160,"")</f>
        <v/>
      </c>
      <c r="AB160" s="16" t="str">
        <f>IF(OR($F160="NEX",$F160="NIN",$F160="NNO"),O160*60+P160,"")</f>
        <v/>
      </c>
      <c r="AC160" s="16" t="str">
        <f>IF(OR($F160="NEX",$F160="NIN",$F160="NNO"),Q160*60+R160,"")</f>
        <v/>
      </c>
    </row>
    <row r="161" spans="1:29" ht="20.100000000000001" customHeight="1">
      <c r="A161" s="7"/>
      <c r="B161" s="9" t="s">
        <v>107</v>
      </c>
      <c r="C161" s="9" t="s">
        <v>218</v>
      </c>
      <c r="D161" s="9" t="s">
        <v>80</v>
      </c>
      <c r="E161" s="9" t="s">
        <v>19</v>
      </c>
      <c r="F161" s="9" t="s">
        <v>45</v>
      </c>
      <c r="G161" s="10"/>
      <c r="H161" s="11"/>
      <c r="I161" s="12"/>
      <c r="J161" s="13"/>
      <c r="K161" s="52">
        <v>23</v>
      </c>
      <c r="L161" s="13"/>
      <c r="M161" s="51"/>
      <c r="N161" s="6"/>
      <c r="O161" s="51"/>
      <c r="P161" s="6"/>
      <c r="Q161" s="51"/>
      <c r="R161" s="6"/>
      <c r="S161" s="51"/>
      <c r="T161" s="6"/>
      <c r="U161" s="16">
        <f>COUNT(G161,I161,K161,M161,O161,Q161)</f>
        <v>1</v>
      </c>
      <c r="V161" s="16">
        <f>IF(OR(F161="FBI",F161="FBE",F161="FSI",F161="FSE"),100/AVERAGE(G161,I161,K161,M161,O161,Q161),AVERAGE(G161,I161,K161,M161,O161,Q161,X161,Y161,Z161,AA161,AB161,AC161))</f>
        <v>23</v>
      </c>
      <c r="X161" s="16" t="str">
        <f>IF(OR($F161="NEX",$F161="NIN",$F161="NNO"),G161*60+H161,"")</f>
        <v/>
      </c>
      <c r="Y161" s="16" t="str">
        <f>IF(OR($F161="NEX",$F161="NIN",$F161="NNO"),I161*60+J161,"")</f>
        <v/>
      </c>
      <c r="Z161" s="16" t="str">
        <f>IF(OR($F161="NEX",$F161="NIN",$F161="NNO"),K161*60+L161,"")</f>
        <v/>
      </c>
      <c r="AA161" s="16" t="str">
        <f>IF(OR($F161="NEX",$F161="NIN",$F161="NNO"),M161*60+N161,"")</f>
        <v/>
      </c>
      <c r="AB161" s="16" t="str">
        <f>IF(OR($F161="NEX",$F161="NIN",$F161="NNO"),O161*60+P161,"")</f>
        <v/>
      </c>
      <c r="AC161" s="16" t="str">
        <f>IF(OR($F161="NEX",$F161="NIN",$F161="NNO"),Q161*60+R161,"")</f>
        <v/>
      </c>
    </row>
    <row r="162" spans="1:29" ht="20.100000000000001" customHeight="1">
      <c r="A162" s="7"/>
      <c r="B162" s="9" t="s">
        <v>108</v>
      </c>
      <c r="C162" s="9" t="s">
        <v>218</v>
      </c>
      <c r="D162" s="9" t="s">
        <v>80</v>
      </c>
      <c r="E162" s="9" t="s">
        <v>22</v>
      </c>
      <c r="F162" s="9" t="s">
        <v>23</v>
      </c>
      <c r="G162" s="10"/>
      <c r="H162" s="11"/>
      <c r="I162" s="14"/>
      <c r="J162" s="15"/>
      <c r="K162" s="54">
        <v>36.630000000000003</v>
      </c>
      <c r="L162" s="15"/>
      <c r="M162" s="52"/>
      <c r="N162" s="13"/>
      <c r="O162" s="52"/>
      <c r="P162" s="13"/>
      <c r="Q162" s="52"/>
      <c r="R162" s="13"/>
      <c r="S162" s="52"/>
      <c r="T162" s="13"/>
      <c r="U162" s="16">
        <f>COUNT(G162,I162,K162,M162,O162,Q162)</f>
        <v>1</v>
      </c>
      <c r="V162" s="16">
        <f>IF(OR(F162="FBI",F162="FBE",F162="FSI",F162="FSE"),100/AVERAGE(G162,I162,K162,M162,O162,Q162),AVERAGE(G162,I162,K162,M162,O162,Q162,X162,Y162,Z162,AA162,AB162,AC162))</f>
        <v>36.630000000000003</v>
      </c>
      <c r="X162" s="16" t="str">
        <f>IF(OR($F162="NEX",$F162="NIN",$F162="NNO"),G162*60+H162,"")</f>
        <v/>
      </c>
      <c r="Y162" s="16" t="str">
        <f>IF(OR($F162="NEX",$F162="NIN",$F162="NNO"),I162*60+J162,"")</f>
        <v/>
      </c>
      <c r="Z162" s="16" t="str">
        <f>IF(OR($F162="NEX",$F162="NIN",$F162="NNO"),K162*60+L162,"")</f>
        <v/>
      </c>
      <c r="AA162" s="16" t="str">
        <f>IF(OR($F162="NEX",$F162="NIN",$F162="NNO"),M162*60+N162,"")</f>
        <v/>
      </c>
      <c r="AB162" s="16" t="str">
        <f>IF(OR($F162="NEX",$F162="NIN",$F162="NNO"),O162*60+P162,"")</f>
        <v/>
      </c>
      <c r="AC162" s="16" t="str">
        <f>IF(OR($F162="NEX",$F162="NIN",$F162="NNO"),Q162*60+R162,"")</f>
        <v/>
      </c>
    </row>
    <row r="163" spans="1:29" ht="20.100000000000001" customHeight="1">
      <c r="A163" s="7"/>
      <c r="B163" s="9" t="s">
        <v>109</v>
      </c>
      <c r="C163" s="9" t="s">
        <v>218</v>
      </c>
      <c r="D163" s="9" t="s">
        <v>80</v>
      </c>
      <c r="E163" s="9" t="s">
        <v>19</v>
      </c>
      <c r="F163" s="9" t="s">
        <v>51</v>
      </c>
      <c r="G163" s="10"/>
      <c r="H163" s="11"/>
      <c r="I163" s="20"/>
      <c r="J163" s="6"/>
      <c r="K163" s="51">
        <v>32.28</v>
      </c>
      <c r="L163" s="6"/>
      <c r="M163" s="52"/>
      <c r="N163" s="13"/>
      <c r="O163" s="52"/>
      <c r="P163" s="13"/>
      <c r="Q163" s="52"/>
      <c r="R163" s="13"/>
      <c r="S163" s="52"/>
      <c r="T163" s="13"/>
      <c r="U163" s="16">
        <f>COUNT(G163,I163,K163,M163,O163,Q163)</f>
        <v>1</v>
      </c>
      <c r="V163" s="16">
        <f>IF(OR(F163="FBI",F163="FBE",F163="FSI",F163="FSE"),100/AVERAGE(G163,I163,K163,M163,O163,Q163),AVERAGE(G163,I163,K163,M163,O163,Q163,X163,Y163,Z163,AA163,AB163,AC163))</f>
        <v>32.28</v>
      </c>
      <c r="X163" s="16" t="str">
        <f>IF(OR($F163="NEX",$F163="NIN",$F163="NNO"),G163*60+H163,"")</f>
        <v/>
      </c>
      <c r="Y163" s="16" t="str">
        <f>IF(OR($F163="NEX",$F163="NIN",$F163="NNO"),I163*60+J163,"")</f>
        <v/>
      </c>
      <c r="Z163" s="16" t="str">
        <f>IF(OR($F163="NEX",$F163="NIN",$F163="NNO"),K163*60+L163,"")</f>
        <v/>
      </c>
      <c r="AA163" s="16" t="str">
        <f>IF(OR($F163="NEX",$F163="NIN",$F163="NNO"),M163*60+N163,"")</f>
        <v/>
      </c>
      <c r="AB163" s="16" t="str">
        <f>IF(OR($F163="NEX",$F163="NIN",$F163="NNO"),O163*60+P163,"")</f>
        <v/>
      </c>
      <c r="AC163" s="16" t="str">
        <f>IF(OR($F163="NEX",$F163="NIN",$F163="NNO"),Q163*60+R163,"")</f>
        <v/>
      </c>
    </row>
    <row r="164" spans="1:29" ht="20.100000000000001" customHeight="1">
      <c r="A164" s="7"/>
      <c r="B164" s="9" t="s">
        <v>110</v>
      </c>
      <c r="C164" s="9" t="s">
        <v>218</v>
      </c>
      <c r="D164" s="9" t="s">
        <v>80</v>
      </c>
      <c r="E164" s="9" t="s">
        <v>22</v>
      </c>
      <c r="F164" s="9" t="s">
        <v>23</v>
      </c>
      <c r="G164" s="21"/>
      <c r="H164" s="22"/>
      <c r="I164" s="14"/>
      <c r="J164" s="15"/>
      <c r="K164" s="54">
        <v>53.34</v>
      </c>
      <c r="L164" s="15"/>
      <c r="M164" s="52"/>
      <c r="N164" s="13"/>
      <c r="O164" s="52"/>
      <c r="P164" s="13"/>
      <c r="Q164" s="52"/>
      <c r="R164" s="13"/>
      <c r="S164" s="52"/>
      <c r="T164" s="13"/>
      <c r="U164" s="16">
        <f>COUNT(G164,I164,K164,M164,O164,Q164)</f>
        <v>1</v>
      </c>
      <c r="V164" s="16">
        <f>IF(OR(F164="FBI",F164="FBE",F164="FSI",F164="FSE"),100/AVERAGE(G164,I164,K164,M164,O164,Q164),AVERAGE(G164,I164,K164,M164,O164,Q164,X164,Y164,Z164,AA164,AB164,AC164))</f>
        <v>53.34</v>
      </c>
      <c r="X164" s="16" t="str">
        <f>IF(OR($F164="NEX",$F164="NIN",$F164="NNO"),G164*60+H164,"")</f>
        <v/>
      </c>
      <c r="Y164" s="16" t="str">
        <f>IF(OR($F164="NEX",$F164="NIN",$F164="NNO"),I164*60+J164,"")</f>
        <v/>
      </c>
      <c r="Z164" s="16" t="str">
        <f>IF(OR($F164="NEX",$F164="NIN",$F164="NNO"),K164*60+L164,"")</f>
        <v/>
      </c>
      <c r="AA164" s="16" t="str">
        <f>IF(OR($F164="NEX",$F164="NIN",$F164="NNO"),M164*60+N164,"")</f>
        <v/>
      </c>
      <c r="AB164" s="16" t="str">
        <f>IF(OR($F164="NEX",$F164="NIN",$F164="NNO"),O164*60+P164,"")</f>
        <v/>
      </c>
      <c r="AC164" s="16" t="str">
        <f>IF(OR($F164="NEX",$F164="NIN",$F164="NNO"),Q164*60+R164,"")</f>
        <v/>
      </c>
    </row>
    <row r="165" spans="1:29" ht="20.100000000000001" customHeight="1">
      <c r="A165" s="7"/>
      <c r="B165" s="9" t="s">
        <v>111</v>
      </c>
      <c r="C165" s="9" t="s">
        <v>218</v>
      </c>
      <c r="D165" s="9" t="s">
        <v>80</v>
      </c>
      <c r="E165" s="9" t="s">
        <v>19</v>
      </c>
      <c r="F165" s="9" t="s">
        <v>28</v>
      </c>
      <c r="G165" s="23"/>
      <c r="H165" s="1"/>
      <c r="I165" s="18"/>
      <c r="J165" s="3"/>
      <c r="K165" s="53"/>
      <c r="L165" s="3"/>
      <c r="M165" s="53"/>
      <c r="N165" s="3"/>
      <c r="O165" s="53"/>
      <c r="P165" s="3"/>
      <c r="Q165" s="53"/>
      <c r="R165" s="3"/>
      <c r="S165" s="53"/>
      <c r="T165" s="3"/>
      <c r="U165" s="16">
        <f>COUNT(G165,I165,K165,M165,O165,Q165)</f>
        <v>0</v>
      </c>
      <c r="V165" s="16" t="e">
        <f>IF(OR(F165="FBI",F165="FBE",F165="FSI",F165="FSE"),100/AVERAGE(G165,I165,K165,M165,O165,Q165),AVERAGE(G165,I165,K165,M165,O165,Q165,X165,Y165,Z165,AA165,AB165,AC165))</f>
        <v>#DIV/0!</v>
      </c>
      <c r="X165" s="16" t="str">
        <f>IF(OR($F165="NEX",$F165="NIN",$F165="NNO"),G165*60+H165,"")</f>
        <v/>
      </c>
      <c r="Y165" s="16" t="str">
        <f>IF(OR($F165="NEX",$F165="NIN",$F165="NNO"),I165*60+J165,"")</f>
        <v/>
      </c>
      <c r="Z165" s="16" t="str">
        <f>IF(OR($F165="NEX",$F165="NIN",$F165="NNO"),K165*60+L165,"")</f>
        <v/>
      </c>
      <c r="AA165" s="16" t="str">
        <f>IF(OR($F165="NEX",$F165="NIN",$F165="NNO"),M165*60+N165,"")</f>
        <v/>
      </c>
      <c r="AB165" s="16" t="str">
        <f>IF(OR($F165="NEX",$F165="NIN",$F165="NNO"),O165*60+P165,"")</f>
        <v/>
      </c>
      <c r="AC165" s="16" t="str">
        <f>IF(OR($F165="NEX",$F165="NIN",$F165="NNO"),Q165*60+R165,"")</f>
        <v/>
      </c>
    </row>
    <row r="166" spans="1:29" ht="20.100000000000001" customHeight="1">
      <c r="A166" s="7"/>
      <c r="B166" s="9" t="s">
        <v>111</v>
      </c>
      <c r="C166" s="9" t="s">
        <v>218</v>
      </c>
      <c r="D166" s="9" t="s">
        <v>80</v>
      </c>
      <c r="E166" s="9" t="s">
        <v>19</v>
      </c>
      <c r="F166" s="9" t="s">
        <v>51</v>
      </c>
      <c r="G166" s="23"/>
      <c r="H166" s="1"/>
      <c r="I166" s="18"/>
      <c r="J166" s="3"/>
      <c r="K166" s="52">
        <v>36.94</v>
      </c>
      <c r="L166" s="3"/>
      <c r="M166" s="53"/>
      <c r="N166" s="3"/>
      <c r="O166" s="53"/>
      <c r="P166" s="3"/>
      <c r="Q166" s="53"/>
      <c r="R166" s="3"/>
      <c r="S166" s="52"/>
      <c r="T166" s="13"/>
      <c r="U166" s="16">
        <f>COUNT(G166,I166,K166,M166,O166,Q166)</f>
        <v>1</v>
      </c>
      <c r="V166" s="16">
        <f>IF(OR(F166="FBI",F166="FBE",F166="FSI",F166="FSE"),100/AVERAGE(G166,I166,K166,M166,O166,Q166),AVERAGE(G166,I166,K166,M166,O166,Q166,X166,Y166,Z166,AA166,AB166,AC166))</f>
        <v>36.94</v>
      </c>
      <c r="X166" s="16" t="str">
        <f>IF(OR($F166="NEX",$F166="NIN",$F166="NNO"),G166*60+H166,"")</f>
        <v/>
      </c>
      <c r="Y166" s="16" t="str">
        <f>IF(OR($F166="NEX",$F166="NIN",$F166="NNO"),I166*60+J166,"")</f>
        <v/>
      </c>
      <c r="Z166" s="16" t="str">
        <f>IF(OR($F166="NEX",$F166="NIN",$F166="NNO"),K166*60+L166,"")</f>
        <v/>
      </c>
      <c r="AA166" s="16" t="str">
        <f>IF(OR($F166="NEX",$F166="NIN",$F166="NNO"),M166*60+N166,"")</f>
        <v/>
      </c>
      <c r="AB166" s="16" t="str">
        <f>IF(OR($F166="NEX",$F166="NIN",$F166="NNO"),O166*60+P166,"")</f>
        <v/>
      </c>
      <c r="AC166" s="16" t="str">
        <f>IF(OR($F166="NEX",$F166="NIN",$F166="NNO"),Q166*60+R166,"")</f>
        <v/>
      </c>
    </row>
    <row r="167" spans="1:29" ht="20.100000000000001" customHeight="1">
      <c r="A167" s="7"/>
      <c r="B167" s="9" t="s">
        <v>112</v>
      </c>
      <c r="C167" s="9" t="s">
        <v>218</v>
      </c>
      <c r="D167" s="9" t="s">
        <v>80</v>
      </c>
      <c r="E167" s="9" t="s">
        <v>19</v>
      </c>
      <c r="F167" s="9" t="s">
        <v>35</v>
      </c>
      <c r="G167" s="10"/>
      <c r="H167" s="11"/>
      <c r="I167" s="14"/>
      <c r="J167" s="15"/>
      <c r="K167" s="54">
        <v>12.5</v>
      </c>
      <c r="L167" s="15"/>
      <c r="M167" s="52"/>
      <c r="N167" s="13"/>
      <c r="O167" s="52"/>
      <c r="P167" s="13"/>
      <c r="Q167" s="52"/>
      <c r="R167" s="13"/>
      <c r="S167" s="52"/>
      <c r="T167" s="13"/>
      <c r="U167" s="16">
        <f>COUNT(G167,I167,K167,M167,O167,Q167)</f>
        <v>1</v>
      </c>
      <c r="V167" s="16">
        <f>IF(OR(F167="FBI",F167="FBE",F167="FSI",F167="FSE"),100/AVERAGE(G167,I167,K167,M167,O167,Q167),AVERAGE(G167,I167,K167,M167,O167,Q167,X167,Y167,Z167,AA167,AB167,AC167))</f>
        <v>8</v>
      </c>
      <c r="X167" s="16" t="str">
        <f>IF(OR($F167="NEX",$F167="NIN",$F167="NNO"),G167*60+H167,"")</f>
        <v/>
      </c>
      <c r="Y167" s="16" t="str">
        <f>IF(OR($F167="NEX",$F167="NIN",$F167="NNO"),I167*60+J167,"")</f>
        <v/>
      </c>
      <c r="Z167" s="16" t="str">
        <f>IF(OR($F167="NEX",$F167="NIN",$F167="NNO"),K167*60+L167,"")</f>
        <v/>
      </c>
      <c r="AA167" s="16" t="str">
        <f>IF(OR($F167="NEX",$F167="NIN",$F167="NNO"),M167*60+N167,"")</f>
        <v/>
      </c>
      <c r="AB167" s="16" t="str">
        <f>IF(OR($F167="NEX",$F167="NIN",$F167="NNO"),O167*60+P167,"")</f>
        <v/>
      </c>
      <c r="AC167" s="16" t="str">
        <f>IF(OR($F167="NEX",$F167="NIN",$F167="NNO"),Q167*60+R167,"")</f>
        <v/>
      </c>
    </row>
    <row r="168" spans="1:29" ht="20.100000000000001" customHeight="1">
      <c r="A168" s="7"/>
      <c r="B168" s="9" t="s">
        <v>112</v>
      </c>
      <c r="C168" s="9" t="s">
        <v>218</v>
      </c>
      <c r="D168" s="9" t="s">
        <v>80</v>
      </c>
      <c r="E168" s="9" t="s">
        <v>19</v>
      </c>
      <c r="F168" s="9" t="s">
        <v>23</v>
      </c>
      <c r="G168" s="10"/>
      <c r="H168" s="11"/>
      <c r="I168" s="20"/>
      <c r="J168" s="6"/>
      <c r="K168" s="51"/>
      <c r="L168" s="6"/>
      <c r="M168" s="52"/>
      <c r="N168" s="13"/>
      <c r="O168" s="52"/>
      <c r="P168" s="13"/>
      <c r="Q168" s="52"/>
      <c r="R168" s="13"/>
      <c r="S168" s="52"/>
      <c r="T168" s="13"/>
      <c r="U168" s="16">
        <f>COUNT(G168,I168,K168,M168,O168,Q168)</f>
        <v>0</v>
      </c>
      <c r="V168" s="16" t="e">
        <f>IF(OR(F168="FBI",F168="FBE",F168="FSI",F168="FSE"),100/AVERAGE(G168,I168,K168,M168,O168,Q168),AVERAGE(G168,I168,K168,M168,O168,Q168,X168,Y168,Z168,AA168,AB168,AC168))</f>
        <v>#DIV/0!</v>
      </c>
      <c r="X168" s="16" t="str">
        <f>IF(OR($F168="NEX",$F168="NIN",$F168="NNO"),G168*60+H168,"")</f>
        <v/>
      </c>
      <c r="Y168" s="16" t="str">
        <f>IF(OR($F168="NEX",$F168="NIN",$F168="NNO"),I168*60+J168,"")</f>
        <v/>
      </c>
      <c r="Z168" s="16" t="str">
        <f>IF(OR($F168="NEX",$F168="NIN",$F168="NNO"),K168*60+L168,"")</f>
        <v/>
      </c>
      <c r="AA168" s="16" t="str">
        <f>IF(OR($F168="NEX",$F168="NIN",$F168="NNO"),M168*60+N168,"")</f>
        <v/>
      </c>
      <c r="AB168" s="16" t="str">
        <f>IF(OR($F168="NEX",$F168="NIN",$F168="NNO"),O168*60+P168,"")</f>
        <v/>
      </c>
      <c r="AC168" s="16" t="str">
        <f>IF(OR($F168="NEX",$F168="NIN",$F168="NNO"),Q168*60+R168,"")</f>
        <v/>
      </c>
    </row>
    <row r="169" spans="1:29" ht="20.100000000000001" customHeight="1">
      <c r="A169" s="7"/>
      <c r="B169" s="9" t="s">
        <v>113</v>
      </c>
      <c r="C169" s="9" t="s">
        <v>218</v>
      </c>
      <c r="D169" s="9" t="s">
        <v>80</v>
      </c>
      <c r="E169" s="9" t="s">
        <v>19</v>
      </c>
      <c r="F169" s="9" t="s">
        <v>35</v>
      </c>
      <c r="G169" s="17"/>
      <c r="H169" s="2"/>
      <c r="I169" s="18"/>
      <c r="J169" s="3"/>
      <c r="K169" s="53"/>
      <c r="L169" s="3"/>
      <c r="M169" s="53"/>
      <c r="N169" s="3"/>
      <c r="O169" s="53"/>
      <c r="P169" s="3"/>
      <c r="Q169" s="53"/>
      <c r="R169" s="3"/>
      <c r="S169" s="52"/>
      <c r="T169" s="13"/>
      <c r="U169" s="16">
        <f>COUNT(G169,I169,K169,M169,O169,Q169)</f>
        <v>0</v>
      </c>
      <c r="V169" s="16" t="e">
        <f>IF(OR(F169="FBI",F169="FBE",F169="FSI",F169="FSE"),100/AVERAGE(G169,I169,K169,M169,O169,Q169),AVERAGE(G169,I169,K169,M169,O169,Q169,X169,Y169,Z169,AA169,AB169,AC169))</f>
        <v>#DIV/0!</v>
      </c>
      <c r="X169" s="16" t="str">
        <f>IF(OR($F169="NEX",$F169="NIN",$F169="NNO"),G169*60+H169,"")</f>
        <v/>
      </c>
      <c r="Y169" s="16" t="str">
        <f>IF(OR($F169="NEX",$F169="NIN",$F169="NNO"),I169*60+J169,"")</f>
        <v/>
      </c>
      <c r="Z169" s="16" t="str">
        <f>IF(OR($F169="NEX",$F169="NIN",$F169="NNO"),K169*60+L169,"")</f>
        <v/>
      </c>
      <c r="AA169" s="16" t="str">
        <f>IF(OR($F169="NEX",$F169="NIN",$F169="NNO"),M169*60+N169,"")</f>
        <v/>
      </c>
      <c r="AB169" s="16" t="str">
        <f>IF(OR($F169="NEX",$F169="NIN",$F169="NNO"),O169*60+P169,"")</f>
        <v/>
      </c>
      <c r="AC169" s="16" t="str">
        <f>IF(OR($F169="NEX",$F169="NIN",$F169="NNO"),Q169*60+R169,"")</f>
        <v/>
      </c>
    </row>
    <row r="170" spans="1:29" ht="20.100000000000001" customHeight="1">
      <c r="A170" s="7"/>
      <c r="B170" s="9" t="s">
        <v>113</v>
      </c>
      <c r="C170" s="9" t="s">
        <v>218</v>
      </c>
      <c r="D170" s="9" t="s">
        <v>80</v>
      </c>
      <c r="E170" s="9" t="s">
        <v>19</v>
      </c>
      <c r="F170" s="9" t="s">
        <v>20</v>
      </c>
      <c r="G170" s="10"/>
      <c r="H170" s="11"/>
      <c r="I170" s="12"/>
      <c r="J170" s="13"/>
      <c r="K170" s="52">
        <v>25.19</v>
      </c>
      <c r="L170" s="13"/>
      <c r="M170" s="51"/>
      <c r="N170" s="6"/>
      <c r="O170" s="51"/>
      <c r="P170" s="6"/>
      <c r="Q170" s="51"/>
      <c r="R170" s="6"/>
      <c r="S170" s="51"/>
      <c r="T170" s="6"/>
      <c r="U170" s="16">
        <f>COUNT(G170,I170,K170,M170,O170,Q170)</f>
        <v>1</v>
      </c>
      <c r="V170" s="16">
        <f>IF(OR(F170="FBI",F170="FBE",F170="FSI",F170="FSE"),100/AVERAGE(G170,I170,K170,M170,O170,Q170),AVERAGE(G170,I170,K170,M170,O170,Q170,X170,Y170,Z170,AA170,AB170,AC170))</f>
        <v>25.19</v>
      </c>
      <c r="X170" s="16" t="str">
        <f>IF(OR($F170="NEX",$F170="NIN",$F170="NNO"),G170*60+H170,"")</f>
        <v/>
      </c>
      <c r="Y170" s="16" t="str">
        <f>IF(OR($F170="NEX",$F170="NIN",$F170="NNO"),I170*60+J170,"")</f>
        <v/>
      </c>
      <c r="Z170" s="16" t="str">
        <f>IF(OR($F170="NEX",$F170="NIN",$F170="NNO"),K170*60+L170,"")</f>
        <v/>
      </c>
      <c r="AA170" s="16" t="str">
        <f>IF(OR($F170="NEX",$F170="NIN",$F170="NNO"),M170*60+N170,"")</f>
        <v/>
      </c>
      <c r="AB170" s="16" t="str">
        <f>IF(OR($F170="NEX",$F170="NIN",$F170="NNO"),O170*60+P170,"")</f>
        <v/>
      </c>
      <c r="AC170" s="16" t="str">
        <f>IF(OR($F170="NEX",$F170="NIN",$F170="NNO"),Q170*60+R170,"")</f>
        <v/>
      </c>
    </row>
    <row r="171" spans="1:29" ht="20.100000000000001" customHeight="1">
      <c r="A171" s="7"/>
      <c r="B171" s="9" t="s">
        <v>114</v>
      </c>
      <c r="C171" s="9" t="s">
        <v>218</v>
      </c>
      <c r="D171" s="9" t="s">
        <v>80</v>
      </c>
      <c r="E171" s="9" t="s">
        <v>22</v>
      </c>
      <c r="F171" s="9" t="s">
        <v>23</v>
      </c>
      <c r="G171" s="10"/>
      <c r="H171" s="11"/>
      <c r="I171" s="12"/>
      <c r="J171" s="13"/>
      <c r="K171" s="52">
        <v>69.34</v>
      </c>
      <c r="L171" s="13"/>
      <c r="M171" s="52"/>
      <c r="N171" s="13"/>
      <c r="O171" s="52"/>
      <c r="P171" s="13"/>
      <c r="Q171" s="52"/>
      <c r="R171" s="13"/>
      <c r="S171" s="58"/>
      <c r="T171" s="13"/>
      <c r="U171" s="16">
        <f>COUNT(G171,I171,K171,M171,O171,Q171)</f>
        <v>1</v>
      </c>
      <c r="V171" s="16">
        <f>IF(OR(F171="FBI",F171="FBE",F171="FSI",F171="FSE"),100/AVERAGE(G171,I171,K171,M171,O171,Q171),AVERAGE(G171,I171,K171,M171,O171,Q171,X171,Y171,Z171,AA171,AB171,AC171))</f>
        <v>69.34</v>
      </c>
      <c r="X171" s="16" t="str">
        <f>IF(OR($F171="NEX",$F171="NIN",$F171="NNO"),G171*60+H171,"")</f>
        <v/>
      </c>
      <c r="Y171" s="16" t="str">
        <f>IF(OR($F171="NEX",$F171="NIN",$F171="NNO"),I171*60+J171,"")</f>
        <v/>
      </c>
      <c r="Z171" s="16" t="str">
        <f>IF(OR($F171="NEX",$F171="NIN",$F171="NNO"),K171*60+L171,"")</f>
        <v/>
      </c>
      <c r="AA171" s="16" t="str">
        <f>IF(OR($F171="NEX",$F171="NIN",$F171="NNO"),M171*60+N171,"")</f>
        <v/>
      </c>
      <c r="AB171" s="16" t="str">
        <f>IF(OR($F171="NEX",$F171="NIN",$F171="NNO"),O171*60+P171,"")</f>
        <v/>
      </c>
      <c r="AC171" s="16" t="str">
        <f>IF(OR($F171="NEX",$F171="NIN",$F171="NNO"),Q171*60+R171,"")</f>
        <v/>
      </c>
    </row>
    <row r="172" spans="1:29" ht="20.100000000000001" customHeight="1">
      <c r="A172" s="7"/>
      <c r="B172" s="9" t="s">
        <v>753</v>
      </c>
      <c r="C172" s="9" t="s">
        <v>218</v>
      </c>
      <c r="D172" s="9" t="s">
        <v>80</v>
      </c>
      <c r="E172" s="9" t="s">
        <v>19</v>
      </c>
      <c r="F172" s="9" t="s">
        <v>45</v>
      </c>
      <c r="G172" s="10"/>
      <c r="H172" s="11"/>
      <c r="I172" s="14"/>
      <c r="J172" s="15"/>
      <c r="K172" s="54"/>
      <c r="L172" s="15"/>
      <c r="M172" s="51"/>
      <c r="N172" s="6"/>
      <c r="O172" s="51"/>
      <c r="P172" s="6"/>
      <c r="Q172" s="51"/>
      <c r="R172" s="6"/>
      <c r="S172" s="58"/>
      <c r="T172" s="6"/>
      <c r="U172" s="16">
        <f>COUNT(G172,I172,K172,M172,O172,Q172)</f>
        <v>0</v>
      </c>
      <c r="V172" s="16" t="e">
        <f>IF(OR(F172="FBI",F172="FBE",F172="FSI",F172="FSE"),100/AVERAGE(G172,I172,K172,M172,O172,Q172),AVERAGE(G172,I172,K172,M172,O172,Q172,X172,Y172,Z172,AA172,AB172,AC172))</f>
        <v>#DIV/0!</v>
      </c>
      <c r="X172" s="16" t="str">
        <f>IF(OR($F172="NEX",$F172="NIN",$F172="NNO"),G172*60+H172,"")</f>
        <v/>
      </c>
      <c r="Y172" s="16" t="str">
        <f>IF(OR($F172="NEX",$F172="NIN",$F172="NNO"),I172*60+J172,"")</f>
        <v/>
      </c>
      <c r="Z172" s="16" t="str">
        <f>IF(OR($F172="NEX",$F172="NIN",$F172="NNO"),K172*60+L172,"")</f>
        <v/>
      </c>
      <c r="AA172" s="16" t="str">
        <f>IF(OR($F172="NEX",$F172="NIN",$F172="NNO"),M172*60+N172,"")</f>
        <v/>
      </c>
      <c r="AB172" s="16" t="str">
        <f>IF(OR($F172="NEX",$F172="NIN",$F172="NNO"),O172*60+P172,"")</f>
        <v/>
      </c>
      <c r="AC172" s="16" t="str">
        <f>IF(OR($F172="NEX",$F172="NIN",$F172="NNO"),Q172*60+R172,"")</f>
        <v/>
      </c>
    </row>
    <row r="173" spans="1:29" ht="20.100000000000001" customHeight="1">
      <c r="A173" s="7"/>
      <c r="B173" s="9" t="s">
        <v>115</v>
      </c>
      <c r="C173" s="9" t="s">
        <v>218</v>
      </c>
      <c r="D173" s="9" t="s">
        <v>80</v>
      </c>
      <c r="E173" s="9" t="s">
        <v>19</v>
      </c>
      <c r="F173" s="9" t="s">
        <v>35</v>
      </c>
      <c r="G173" s="23"/>
      <c r="H173" s="1"/>
      <c r="I173" s="18"/>
      <c r="J173" s="3"/>
      <c r="K173" s="52">
        <v>14.5</v>
      </c>
      <c r="L173" s="3"/>
      <c r="M173" s="56"/>
      <c r="N173" s="4"/>
      <c r="O173" s="56"/>
      <c r="P173" s="4"/>
      <c r="Q173" s="56"/>
      <c r="R173" s="4"/>
      <c r="S173" s="56"/>
      <c r="T173" s="4"/>
      <c r="U173" s="16">
        <f>COUNT(G173,I173,K173,M173,O173,Q173)</f>
        <v>1</v>
      </c>
      <c r="V173" s="16">
        <f>IF(OR(F173="FBI",F173="FBE",F173="FSI",F173="FSE"),100/AVERAGE(G173,I173,K173,M173,O173,Q173),AVERAGE(G173,I173,K173,M173,O173,Q173,X173,Y173,Z173,AA173,AB173,AC173))</f>
        <v>6.8965517241379306</v>
      </c>
      <c r="X173" s="16" t="str">
        <f>IF(OR($F173="NEX",$F173="NIN",$F173="NNO"),G173*60+H173,"")</f>
        <v/>
      </c>
      <c r="Y173" s="16" t="str">
        <f>IF(OR($F173="NEX",$F173="NIN",$F173="NNO"),I173*60+J173,"")</f>
        <v/>
      </c>
      <c r="Z173" s="16" t="str">
        <f>IF(OR($F173="NEX",$F173="NIN",$F173="NNO"),K173*60+L173,"")</f>
        <v/>
      </c>
      <c r="AA173" s="16" t="str">
        <f>IF(OR($F173="NEX",$F173="NIN",$F173="NNO"),M173*60+N173,"")</f>
        <v/>
      </c>
      <c r="AB173" s="16" t="str">
        <f>IF(OR($F173="NEX",$F173="NIN",$F173="NNO"),O173*60+P173,"")</f>
        <v/>
      </c>
      <c r="AC173" s="16" t="str">
        <f>IF(OR($F173="NEX",$F173="NIN",$F173="NNO"),Q173*60+R173,"")</f>
        <v/>
      </c>
    </row>
    <row r="174" spans="1:29" ht="20.100000000000001" customHeight="1">
      <c r="A174" s="7"/>
      <c r="B174" s="9" t="s">
        <v>115</v>
      </c>
      <c r="C174" s="9" t="s">
        <v>218</v>
      </c>
      <c r="D174" s="9" t="s">
        <v>80</v>
      </c>
      <c r="E174" s="9" t="s">
        <v>19</v>
      </c>
      <c r="F174" s="9" t="s">
        <v>20</v>
      </c>
      <c r="G174" s="21"/>
      <c r="H174" s="22"/>
      <c r="I174" s="12"/>
      <c r="J174" s="13"/>
      <c r="K174" s="52"/>
      <c r="L174" s="13"/>
      <c r="M174" s="52"/>
      <c r="N174" s="13"/>
      <c r="O174" s="52"/>
      <c r="P174" s="13"/>
      <c r="Q174" s="52"/>
      <c r="R174" s="13"/>
      <c r="S174" s="52"/>
      <c r="T174" s="13"/>
      <c r="U174" s="16">
        <f>COUNT(G174,I174,K174,M174,O174,Q174)</f>
        <v>0</v>
      </c>
      <c r="V174" s="16" t="e">
        <f>IF(OR(F174="FBI",F174="FBE",F174="FSI",F174="FSE"),100/AVERAGE(G174,I174,K174,M174,O174,Q174),AVERAGE(G174,I174,K174,M174,O174,Q174,X174,Y174,Z174,AA174,AB174,AC174))</f>
        <v>#DIV/0!</v>
      </c>
      <c r="X174" s="16" t="str">
        <f>IF(OR($F174="NEX",$F174="NIN",$F174="NNO"),G174*60+H174,"")</f>
        <v/>
      </c>
      <c r="Y174" s="16" t="str">
        <f>IF(OR($F174="NEX",$F174="NIN",$F174="NNO"),I174*60+J174,"")</f>
        <v/>
      </c>
      <c r="Z174" s="16" t="str">
        <f>IF(OR($F174="NEX",$F174="NIN",$F174="NNO"),K174*60+L174,"")</f>
        <v/>
      </c>
      <c r="AA174" s="16" t="str">
        <f>IF(OR($F174="NEX",$F174="NIN",$F174="NNO"),M174*60+N174,"")</f>
        <v/>
      </c>
      <c r="AB174" s="16" t="str">
        <f>IF(OR($F174="NEX",$F174="NIN",$F174="NNO"),O174*60+P174,"")</f>
        <v/>
      </c>
      <c r="AC174" s="16" t="str">
        <f>IF(OR($F174="NEX",$F174="NIN",$F174="NNO"),Q174*60+R174,"")</f>
        <v/>
      </c>
    </row>
    <row r="175" spans="1:29" ht="20.100000000000001" customHeight="1">
      <c r="A175" s="7"/>
      <c r="B175" s="9" t="s">
        <v>116</v>
      </c>
      <c r="C175" s="9" t="s">
        <v>218</v>
      </c>
      <c r="D175" s="9" t="s">
        <v>80</v>
      </c>
      <c r="E175" s="9" t="s">
        <v>19</v>
      </c>
      <c r="F175" s="9" t="s">
        <v>23</v>
      </c>
      <c r="G175" s="10"/>
      <c r="H175" s="11"/>
      <c r="I175" s="20"/>
      <c r="J175" s="6"/>
      <c r="K175" s="52">
        <v>26</v>
      </c>
      <c r="L175" s="6"/>
      <c r="M175" s="52"/>
      <c r="N175" s="13"/>
      <c r="O175" s="52"/>
      <c r="P175" s="13"/>
      <c r="Q175" s="52"/>
      <c r="R175" s="13"/>
      <c r="S175" s="58"/>
      <c r="T175" s="13"/>
      <c r="U175" s="16">
        <f>COUNT(G175,I175,K175,M175,O175,Q175)</f>
        <v>1</v>
      </c>
      <c r="V175" s="16">
        <f>IF(OR(F175="FBI",F175="FBE",F175="FSI",F175="FSE"),100/AVERAGE(G175,I175,K175,M175,O175,Q175),AVERAGE(G175,I175,K175,M175,O175,Q175,X175,Y175,Z175,AA175,AB175,AC175))</f>
        <v>26</v>
      </c>
      <c r="X175" s="16" t="str">
        <f>IF(OR($F175="NEX",$F175="NIN",$F175="NNO"),G175*60+H175,"")</f>
        <v/>
      </c>
      <c r="Y175" s="16" t="str">
        <f>IF(OR($F175="NEX",$F175="NIN",$F175="NNO"),I175*60+J175,"")</f>
        <v/>
      </c>
      <c r="Z175" s="16" t="str">
        <f>IF(OR($F175="NEX",$F175="NIN",$F175="NNO"),K175*60+L175,"")</f>
        <v/>
      </c>
      <c r="AA175" s="16" t="str">
        <f>IF(OR($F175="NEX",$F175="NIN",$F175="NNO"),M175*60+N175,"")</f>
        <v/>
      </c>
      <c r="AB175" s="16" t="str">
        <f>IF(OR($F175="NEX",$F175="NIN",$F175="NNO"),O175*60+P175,"")</f>
        <v/>
      </c>
      <c r="AC175" s="16" t="str">
        <f>IF(OR($F175="NEX",$F175="NIN",$F175="NNO"),Q175*60+R175,"")</f>
        <v/>
      </c>
    </row>
    <row r="176" spans="1:29" ht="20.100000000000001" customHeight="1">
      <c r="A176" s="7"/>
      <c r="B176" s="9" t="s">
        <v>117</v>
      </c>
      <c r="C176" s="9" t="s">
        <v>218</v>
      </c>
      <c r="D176" s="9" t="s">
        <v>80</v>
      </c>
      <c r="E176" s="9" t="s">
        <v>19</v>
      </c>
      <c r="F176" s="9" t="s">
        <v>31</v>
      </c>
      <c r="G176" s="10"/>
      <c r="H176" s="11"/>
      <c r="I176" s="20"/>
      <c r="J176" s="6"/>
      <c r="K176" s="51">
        <v>39.880000000000003</v>
      </c>
      <c r="L176" s="6"/>
      <c r="M176" s="51"/>
      <c r="N176" s="6"/>
      <c r="O176" s="51"/>
      <c r="P176" s="6"/>
      <c r="Q176" s="51"/>
      <c r="R176" s="6"/>
      <c r="S176" s="58"/>
      <c r="T176" s="6"/>
      <c r="U176" s="16">
        <f>COUNT(G176,I176,K176,M176,O176,Q176)</f>
        <v>1</v>
      </c>
      <c r="V176" s="16">
        <f>IF(OR(F176="FBI",F176="FBE",F176="FSI",F176="FSE"),100/AVERAGE(G176,I176,K176,M176,O176,Q176),AVERAGE(G176,I176,K176,M176,O176,Q176,X176,Y176,Z176,AA176,AB176,AC176))</f>
        <v>39.880000000000003</v>
      </c>
      <c r="X176" s="16" t="str">
        <f>IF(OR($F176="NEX",$F176="NIN",$F176="NNO"),G176*60+H176,"")</f>
        <v/>
      </c>
      <c r="Y176" s="16" t="str">
        <f>IF(OR($F176="NEX",$F176="NIN",$F176="NNO"),I176*60+J176,"")</f>
        <v/>
      </c>
      <c r="Z176" s="16" t="str">
        <f>IF(OR($F176="NEX",$F176="NIN",$F176="NNO"),K176*60+L176,"")</f>
        <v/>
      </c>
      <c r="AA176" s="16" t="str">
        <f>IF(OR($F176="NEX",$F176="NIN",$F176="NNO"),M176*60+N176,"")</f>
        <v/>
      </c>
      <c r="AB176" s="16" t="str">
        <f>IF(OR($F176="NEX",$F176="NIN",$F176="NNO"),O176*60+P176,"")</f>
        <v/>
      </c>
      <c r="AC176" s="16" t="str">
        <f>IF(OR($F176="NEX",$F176="NIN",$F176="NNO"),Q176*60+R176,"")</f>
        <v/>
      </c>
    </row>
    <row r="177" spans="1:29" ht="20.100000000000001" customHeight="1">
      <c r="A177" s="7"/>
      <c r="B177" s="9" t="s">
        <v>118</v>
      </c>
      <c r="C177" s="9" t="s">
        <v>218</v>
      </c>
      <c r="D177" s="9" t="s">
        <v>80</v>
      </c>
      <c r="E177" s="9" t="s">
        <v>22</v>
      </c>
      <c r="F177" s="9" t="s">
        <v>51</v>
      </c>
      <c r="G177" s="10"/>
      <c r="H177" s="11"/>
      <c r="I177" s="12"/>
      <c r="J177" s="13"/>
      <c r="K177" s="52">
        <v>34.590000000000003</v>
      </c>
      <c r="L177" s="13"/>
      <c r="M177" s="51"/>
      <c r="N177" s="6"/>
      <c r="O177" s="51"/>
      <c r="P177" s="6"/>
      <c r="Q177" s="51"/>
      <c r="R177" s="6"/>
      <c r="S177" s="51"/>
      <c r="T177" s="6"/>
      <c r="U177" s="16">
        <f>COUNT(G177,I177,K177,M177,O177,Q177)</f>
        <v>1</v>
      </c>
      <c r="V177" s="16">
        <f>IF(OR(F177="FBI",F177="FBE",F177="FSI",F177="FSE"),100/AVERAGE(G177,I177,K177,M177,O177,Q177),AVERAGE(G177,I177,K177,M177,O177,Q177,X177,Y177,Z177,AA177,AB177,AC177))</f>
        <v>34.590000000000003</v>
      </c>
      <c r="X177" s="16" t="str">
        <f>IF(OR($F177="NEX",$F177="NIN",$F177="NNO"),G177*60+H177,"")</f>
        <v/>
      </c>
      <c r="Y177" s="16" t="str">
        <f>IF(OR($F177="NEX",$F177="NIN",$F177="NNO"),I177*60+J177,"")</f>
        <v/>
      </c>
      <c r="Z177" s="16" t="str">
        <f>IF(OR($F177="NEX",$F177="NIN",$F177="NNO"),K177*60+L177,"")</f>
        <v/>
      </c>
      <c r="AA177" s="16" t="str">
        <f>IF(OR($F177="NEX",$F177="NIN",$F177="NNO"),M177*60+N177,"")</f>
        <v/>
      </c>
      <c r="AB177" s="16" t="str">
        <f>IF(OR($F177="NEX",$F177="NIN",$F177="NNO"),O177*60+P177,"")</f>
        <v/>
      </c>
      <c r="AC177" s="16" t="str">
        <f>IF(OR($F177="NEX",$F177="NIN",$F177="NNO"),Q177*60+R177,"")</f>
        <v/>
      </c>
    </row>
    <row r="178" spans="1:29" ht="20.100000000000001" customHeight="1">
      <c r="A178" s="7"/>
      <c r="B178" s="9" t="s">
        <v>119</v>
      </c>
      <c r="C178" s="9" t="s">
        <v>218</v>
      </c>
      <c r="D178" s="9" t="s">
        <v>80</v>
      </c>
      <c r="E178" s="9" t="s">
        <v>19</v>
      </c>
      <c r="F178" s="9" t="s">
        <v>20</v>
      </c>
      <c r="G178" s="10"/>
      <c r="H178" s="11"/>
      <c r="I178" s="20"/>
      <c r="J178" s="6"/>
      <c r="K178" s="51"/>
      <c r="L178" s="6"/>
      <c r="M178" s="51"/>
      <c r="N178" s="6"/>
      <c r="O178" s="51"/>
      <c r="P178" s="6"/>
      <c r="Q178" s="51"/>
      <c r="R178" s="6"/>
      <c r="S178" s="51"/>
      <c r="T178" s="6"/>
      <c r="U178" s="16">
        <f>COUNT(G178,I178,K178,M178,O178,Q178)</f>
        <v>0</v>
      </c>
      <c r="V178" s="16" t="e">
        <f>IF(OR(F178="FBI",F178="FBE",F178="FSI",F178="FSE"),100/AVERAGE(G178,I178,K178,M178,O178,Q178),AVERAGE(G178,I178,K178,M178,O178,Q178,X178,Y178,Z178,AA178,AB178,AC178))</f>
        <v>#DIV/0!</v>
      </c>
      <c r="X178" s="16" t="str">
        <f>IF(OR($F178="NEX",$F178="NIN",$F178="NNO"),G178*60+H178,"")</f>
        <v/>
      </c>
      <c r="Y178" s="16" t="str">
        <f>IF(OR($F178="NEX",$F178="NIN",$F178="NNO"),I178*60+J178,"")</f>
        <v/>
      </c>
      <c r="Z178" s="16" t="str">
        <f>IF(OR($F178="NEX",$F178="NIN",$F178="NNO"),K178*60+L178,"")</f>
        <v/>
      </c>
      <c r="AA178" s="16" t="str">
        <f>IF(OR($F178="NEX",$F178="NIN",$F178="NNO"),M178*60+N178,"")</f>
        <v/>
      </c>
      <c r="AB178" s="16" t="str">
        <f>IF(OR($F178="NEX",$F178="NIN",$F178="NNO"),O178*60+P178,"")</f>
        <v/>
      </c>
      <c r="AC178" s="16" t="str">
        <f>IF(OR($F178="NEX",$F178="NIN",$F178="NNO"),Q178*60+R178,"")</f>
        <v/>
      </c>
    </row>
    <row r="179" spans="1:29" ht="20.100000000000001" customHeight="1">
      <c r="A179" s="7"/>
      <c r="B179" s="9" t="s">
        <v>120</v>
      </c>
      <c r="C179" s="9" t="s">
        <v>218</v>
      </c>
      <c r="D179" s="9" t="s">
        <v>80</v>
      </c>
      <c r="E179" s="9" t="s">
        <v>22</v>
      </c>
      <c r="F179" s="9" t="s">
        <v>27</v>
      </c>
      <c r="G179" s="10"/>
      <c r="H179" s="11"/>
      <c r="I179" s="12"/>
      <c r="J179" s="13"/>
      <c r="K179" s="52">
        <v>39.840000000000003</v>
      </c>
      <c r="L179" s="13"/>
      <c r="M179" s="55"/>
      <c r="N179" s="25"/>
      <c r="O179" s="55"/>
      <c r="P179" s="25"/>
      <c r="Q179" s="55"/>
      <c r="R179" s="25"/>
      <c r="S179" s="61"/>
      <c r="T179" s="25"/>
      <c r="U179" s="16">
        <f>COUNT(G179,I179,K179,M179,O179,Q179)</f>
        <v>1</v>
      </c>
      <c r="V179" s="16">
        <f>IF(OR(F179="FBI",F179="FBE",F179="FSI",F179="FSE"),100/AVERAGE(G179,I179,K179,M179,O179,Q179),AVERAGE(G179,I179,K179,M179,O179,Q179,X179,Y179,Z179,AA179,AB179,AC179))</f>
        <v>39.840000000000003</v>
      </c>
      <c r="X179" s="16" t="str">
        <f>IF(OR($F179="NEX",$F179="NIN",$F179="NNO"),G179*60+H179,"")</f>
        <v/>
      </c>
      <c r="Y179" s="16" t="str">
        <f>IF(OR($F179="NEX",$F179="NIN",$F179="NNO"),I179*60+J179,"")</f>
        <v/>
      </c>
      <c r="Z179" s="16" t="str">
        <f>IF(OR($F179="NEX",$F179="NIN",$F179="NNO"),K179*60+L179,"")</f>
        <v/>
      </c>
      <c r="AA179" s="16" t="str">
        <f>IF(OR($F179="NEX",$F179="NIN",$F179="NNO"),M179*60+N179,"")</f>
        <v/>
      </c>
      <c r="AB179" s="16" t="str">
        <f>IF(OR($F179="NEX",$F179="NIN",$F179="NNO"),O179*60+P179,"")</f>
        <v/>
      </c>
      <c r="AC179" s="16" t="str">
        <f>IF(OR($F179="NEX",$F179="NIN",$F179="NNO"),Q179*60+R179,"")</f>
        <v/>
      </c>
    </row>
    <row r="180" spans="1:29" ht="20.100000000000001" customHeight="1">
      <c r="A180" s="7"/>
      <c r="B180" s="9" t="s">
        <v>120</v>
      </c>
      <c r="C180" s="9" t="s">
        <v>218</v>
      </c>
      <c r="D180" s="9" t="s">
        <v>80</v>
      </c>
      <c r="E180" s="9" t="s">
        <v>22</v>
      </c>
      <c r="F180" s="9" t="s">
        <v>31</v>
      </c>
      <c r="G180" s="23"/>
      <c r="H180" s="1"/>
      <c r="I180" s="18"/>
      <c r="J180" s="3"/>
      <c r="K180" s="53"/>
      <c r="L180" s="3"/>
      <c r="M180" s="56"/>
      <c r="N180" s="4"/>
      <c r="O180" s="56"/>
      <c r="P180" s="4"/>
      <c r="Q180" s="56"/>
      <c r="R180" s="4"/>
      <c r="S180" s="54"/>
      <c r="T180" s="15"/>
      <c r="U180" s="16">
        <f>COUNT(G180,I180,K180,M180,O180,Q180)</f>
        <v>0</v>
      </c>
      <c r="V180" s="16" t="e">
        <f>IF(OR(F180="FBI",F180="FBE",F180="FSI",F180="FSE"),100/AVERAGE(G180,I180,K180,M180,O180,Q180),AVERAGE(G180,I180,K180,M180,O180,Q180,X180,Y180,Z180,AA180,AB180,AC180))</f>
        <v>#DIV/0!</v>
      </c>
      <c r="X180" s="16" t="str">
        <f>IF(OR($F180="NEX",$F180="NIN",$F180="NNO"),G180*60+H180,"")</f>
        <v/>
      </c>
      <c r="Y180" s="16" t="str">
        <f>IF(OR($F180="NEX",$F180="NIN",$F180="NNO"),I180*60+J180,"")</f>
        <v/>
      </c>
      <c r="Z180" s="16" t="str">
        <f>IF(OR($F180="NEX",$F180="NIN",$F180="NNO"),K180*60+L180,"")</f>
        <v/>
      </c>
      <c r="AA180" s="16" t="str">
        <f>IF(OR($F180="NEX",$F180="NIN",$F180="NNO"),M180*60+N180,"")</f>
        <v/>
      </c>
      <c r="AB180" s="16" t="str">
        <f>IF(OR($F180="NEX",$F180="NIN",$F180="NNO"),O180*60+P180,"")</f>
        <v/>
      </c>
      <c r="AC180" s="16" t="str">
        <f>IF(OR($F180="NEX",$F180="NIN",$F180="NNO"),Q180*60+R180,"")</f>
        <v/>
      </c>
    </row>
    <row r="181" spans="1:29" ht="20.100000000000001" customHeight="1">
      <c r="A181" s="7"/>
      <c r="B181" s="9" t="s">
        <v>121</v>
      </c>
      <c r="C181" s="9" t="s">
        <v>218</v>
      </c>
      <c r="D181" s="9" t="s">
        <v>80</v>
      </c>
      <c r="E181" s="9" t="s">
        <v>19</v>
      </c>
      <c r="F181" s="9" t="s">
        <v>23</v>
      </c>
      <c r="G181" s="26"/>
      <c r="H181" s="27"/>
      <c r="I181" s="20"/>
      <c r="J181" s="6"/>
      <c r="K181" s="51">
        <v>25.47</v>
      </c>
      <c r="L181" s="6"/>
      <c r="M181" s="51"/>
      <c r="N181" s="6"/>
      <c r="O181" s="51"/>
      <c r="P181" s="6"/>
      <c r="Q181" s="51"/>
      <c r="R181" s="6"/>
      <c r="S181" s="58"/>
      <c r="T181" s="6"/>
      <c r="U181" s="16">
        <f>COUNT(G181,I181,K181,M181,O181,Q181)</f>
        <v>1</v>
      </c>
      <c r="V181" s="16">
        <f>IF(OR(F181="FBI",F181="FBE",F181="FSI",F181="FSE"),100/AVERAGE(G181,I181,K181,M181,O181,Q181),AVERAGE(G181,I181,K181,M181,O181,Q181,X181,Y181,Z181,AA181,AB181,AC181))</f>
        <v>25.47</v>
      </c>
      <c r="X181" s="16" t="str">
        <f>IF(OR($F181="NEX",$F181="NIN",$F181="NNO"),G181*60+H181,"")</f>
        <v/>
      </c>
      <c r="Y181" s="16" t="str">
        <f>IF(OR($F181="NEX",$F181="NIN",$F181="NNO"),I181*60+J181,"")</f>
        <v/>
      </c>
      <c r="Z181" s="16" t="str">
        <f>IF(OR($F181="NEX",$F181="NIN",$F181="NNO"),K181*60+L181,"")</f>
        <v/>
      </c>
      <c r="AA181" s="16" t="str">
        <f>IF(OR($F181="NEX",$F181="NIN",$F181="NNO"),M181*60+N181,"")</f>
        <v/>
      </c>
      <c r="AB181" s="16" t="str">
        <f>IF(OR($F181="NEX",$F181="NIN",$F181="NNO"),O181*60+P181,"")</f>
        <v/>
      </c>
      <c r="AC181" s="16" t="str">
        <f>IF(OR($F181="NEX",$F181="NIN",$F181="NNO"),Q181*60+R181,"")</f>
        <v/>
      </c>
    </row>
    <row r="182" spans="1:29" ht="20.100000000000001" customHeight="1">
      <c r="A182" s="7"/>
      <c r="B182" s="9" t="s">
        <v>122</v>
      </c>
      <c r="C182" s="9" t="s">
        <v>218</v>
      </c>
      <c r="D182" s="9" t="s">
        <v>80</v>
      </c>
      <c r="E182" s="9" t="s">
        <v>22</v>
      </c>
      <c r="F182" s="9" t="s">
        <v>23</v>
      </c>
      <c r="G182" s="10"/>
      <c r="H182" s="11"/>
      <c r="I182" s="20"/>
      <c r="J182" s="6"/>
      <c r="K182" s="51"/>
      <c r="L182" s="6"/>
      <c r="M182" s="51"/>
      <c r="N182" s="6"/>
      <c r="O182" s="51"/>
      <c r="P182" s="6"/>
      <c r="Q182" s="51"/>
      <c r="R182" s="6"/>
      <c r="S182" s="51"/>
      <c r="T182" s="6"/>
      <c r="U182" s="16">
        <f>COUNT(G182,I182,K182,M182,O182,Q182)</f>
        <v>0</v>
      </c>
      <c r="V182" s="16" t="e">
        <f>IF(OR(F182="FBI",F182="FBE",F182="FSI",F182="FSE"),100/AVERAGE(G182,I182,K182,M182,O182,Q182),AVERAGE(G182,I182,K182,M182,O182,Q182,X182,Y182,Z182,AA182,AB182,AC182))</f>
        <v>#DIV/0!</v>
      </c>
      <c r="X182" s="16" t="str">
        <f>IF(OR($F182="NEX",$F182="NIN",$F182="NNO"),G182*60+H182,"")</f>
        <v/>
      </c>
      <c r="Y182" s="16" t="str">
        <f>IF(OR($F182="NEX",$F182="NIN",$F182="NNO"),I182*60+J182,"")</f>
        <v/>
      </c>
      <c r="Z182" s="16" t="str">
        <f>IF(OR($F182="NEX",$F182="NIN",$F182="NNO"),K182*60+L182,"")</f>
        <v/>
      </c>
      <c r="AA182" s="16" t="str">
        <f>IF(OR($F182="NEX",$F182="NIN",$F182="NNO"),M182*60+N182,"")</f>
        <v/>
      </c>
      <c r="AB182" s="16" t="str">
        <f>IF(OR($F182="NEX",$F182="NIN",$F182="NNO"),O182*60+P182,"")</f>
        <v/>
      </c>
      <c r="AC182" s="16" t="str">
        <f>IF(OR($F182="NEX",$F182="NIN",$F182="NNO"),Q182*60+R182,"")</f>
        <v/>
      </c>
    </row>
    <row r="183" spans="1:29" ht="20.100000000000001" customHeight="1">
      <c r="A183" s="7"/>
      <c r="B183" s="9" t="s">
        <v>123</v>
      </c>
      <c r="C183" s="9" t="s">
        <v>218</v>
      </c>
      <c r="D183" s="9" t="s">
        <v>80</v>
      </c>
      <c r="E183" s="9" t="s">
        <v>19</v>
      </c>
      <c r="F183" s="9" t="s">
        <v>23</v>
      </c>
      <c r="G183" s="10"/>
      <c r="H183" s="11"/>
      <c r="I183" s="12"/>
      <c r="J183" s="13"/>
      <c r="K183" s="52">
        <v>29.32</v>
      </c>
      <c r="L183" s="13"/>
      <c r="M183" s="54"/>
      <c r="N183" s="15"/>
      <c r="O183" s="54"/>
      <c r="P183" s="15"/>
      <c r="Q183" s="54"/>
      <c r="R183" s="15"/>
      <c r="S183" s="54"/>
      <c r="T183" s="15"/>
      <c r="U183" s="16">
        <f>COUNT(G183,I183,K183,M183,O183,Q183)</f>
        <v>1</v>
      </c>
      <c r="V183" s="16">
        <f>IF(OR(F183="FBI",F183="FBE",F183="FSI",F183="FSE"),100/AVERAGE(G183,I183,K183,M183,O183,Q183),AVERAGE(G183,I183,K183,M183,O183,Q183,X183,Y183,Z183,AA183,AB183,AC183))</f>
        <v>29.32</v>
      </c>
      <c r="X183" s="16" t="str">
        <f>IF(OR($F183="NEX",$F183="NIN",$F183="NNO"),G183*60+H183,"")</f>
        <v/>
      </c>
      <c r="Y183" s="16" t="str">
        <f>IF(OR($F183="NEX",$F183="NIN",$F183="NNO"),I183*60+J183,"")</f>
        <v/>
      </c>
      <c r="Z183" s="16" t="str">
        <f>IF(OR($F183="NEX",$F183="NIN",$F183="NNO"),K183*60+L183,"")</f>
        <v/>
      </c>
      <c r="AA183" s="16" t="str">
        <f>IF(OR($F183="NEX",$F183="NIN",$F183="NNO"),M183*60+N183,"")</f>
        <v/>
      </c>
      <c r="AB183" s="16" t="str">
        <f>IF(OR($F183="NEX",$F183="NIN",$F183="NNO"),O183*60+P183,"")</f>
        <v/>
      </c>
      <c r="AC183" s="16" t="str">
        <f>IF(OR($F183="NEX",$F183="NIN",$F183="NNO"),Q183*60+R183,"")</f>
        <v/>
      </c>
    </row>
    <row r="184" spans="1:29" ht="20.100000000000001" customHeight="1">
      <c r="A184" s="7"/>
      <c r="B184" s="9" t="s">
        <v>124</v>
      </c>
      <c r="C184" s="9" t="s">
        <v>218</v>
      </c>
      <c r="D184" s="9" t="s">
        <v>80</v>
      </c>
      <c r="E184" s="9" t="s">
        <v>22</v>
      </c>
      <c r="F184" s="9" t="s">
        <v>31</v>
      </c>
      <c r="G184" s="17"/>
      <c r="H184" s="2"/>
      <c r="I184" s="19"/>
      <c r="J184" s="4"/>
      <c r="K184" s="54">
        <v>40.340000000000003</v>
      </c>
      <c r="L184" s="4"/>
      <c r="M184" s="53"/>
      <c r="N184" s="3"/>
      <c r="O184" s="53"/>
      <c r="P184" s="3"/>
      <c r="Q184" s="53"/>
      <c r="R184" s="3"/>
      <c r="S184" s="53"/>
      <c r="T184" s="3"/>
      <c r="U184" s="16">
        <f>COUNT(G184,I184,K184,M184,O184,Q184)</f>
        <v>1</v>
      </c>
      <c r="V184" s="16">
        <f>IF(OR(F184="FBI",F184="FBE",F184="FSI",F184="FSE"),100/AVERAGE(G184,I184,K184,M184,O184,Q184),AVERAGE(G184,I184,K184,M184,O184,Q184,X184,Y184,Z184,AA184,AB184,AC184))</f>
        <v>40.340000000000003</v>
      </c>
      <c r="X184" s="16" t="str">
        <f>IF(OR($F184="NEX",$F184="NIN",$F184="NNO"),G184*60+H184,"")</f>
        <v/>
      </c>
      <c r="Y184" s="16" t="str">
        <f>IF(OR($F184="NEX",$F184="NIN",$F184="NNO"),I184*60+J184,"")</f>
        <v/>
      </c>
      <c r="Z184" s="16" t="str">
        <f>IF(OR($F184="NEX",$F184="NIN",$F184="NNO"),K184*60+L184,"")</f>
        <v/>
      </c>
      <c r="AA184" s="16" t="str">
        <f>IF(OR($F184="NEX",$F184="NIN",$F184="NNO"),M184*60+N184,"")</f>
        <v/>
      </c>
      <c r="AB184" s="16" t="str">
        <f>IF(OR($F184="NEX",$F184="NIN",$F184="NNO"),O184*60+P184,"")</f>
        <v/>
      </c>
      <c r="AC184" s="16" t="str">
        <f>IF(OR($F184="NEX",$F184="NIN",$F184="NNO"),Q184*60+R184,"")</f>
        <v/>
      </c>
    </row>
    <row r="185" spans="1:29" ht="20.100000000000001" customHeight="1">
      <c r="A185" s="7"/>
      <c r="B185" s="9" t="s">
        <v>125</v>
      </c>
      <c r="C185" s="9" t="s">
        <v>218</v>
      </c>
      <c r="D185" s="9" t="s">
        <v>80</v>
      </c>
      <c r="E185" s="9" t="s">
        <v>19</v>
      </c>
      <c r="F185" s="9" t="s">
        <v>20</v>
      </c>
      <c r="G185" s="21"/>
      <c r="H185" s="22"/>
      <c r="I185" s="12"/>
      <c r="J185" s="13"/>
      <c r="K185" s="52">
        <v>26.94</v>
      </c>
      <c r="L185" s="13"/>
      <c r="M185" s="52"/>
      <c r="N185" s="13"/>
      <c r="O185" s="52"/>
      <c r="P185" s="13"/>
      <c r="Q185" s="52"/>
      <c r="R185" s="13"/>
      <c r="S185" s="52"/>
      <c r="T185" s="13"/>
      <c r="U185" s="16">
        <f>COUNT(G185,I185,K185,M185,O185,Q185)</f>
        <v>1</v>
      </c>
      <c r="V185" s="16">
        <f>IF(OR(F185="FBI",F185="FBE",F185="FSI",F185="FSE"),100/AVERAGE(G185,I185,K185,M185,O185,Q185),AVERAGE(G185,I185,K185,M185,O185,Q185,X185,Y185,Z185,AA185,AB185,AC185))</f>
        <v>26.94</v>
      </c>
      <c r="X185" s="16" t="str">
        <f>IF(OR($F185="NEX",$F185="NIN",$F185="NNO"),G185*60+H185,"")</f>
        <v/>
      </c>
      <c r="Y185" s="16" t="str">
        <f>IF(OR($F185="NEX",$F185="NIN",$F185="NNO"),I185*60+J185,"")</f>
        <v/>
      </c>
      <c r="Z185" s="16" t="str">
        <f>IF(OR($F185="NEX",$F185="NIN",$F185="NNO"),K185*60+L185,"")</f>
        <v/>
      </c>
      <c r="AA185" s="16" t="str">
        <f>IF(OR($F185="NEX",$F185="NIN",$F185="NNO"),M185*60+N185,"")</f>
        <v/>
      </c>
      <c r="AB185" s="16" t="str">
        <f>IF(OR($F185="NEX",$F185="NIN",$F185="NNO"),O185*60+P185,"")</f>
        <v/>
      </c>
      <c r="AC185" s="16" t="str">
        <f>IF(OR($F185="NEX",$F185="NIN",$F185="NNO"),Q185*60+R185,"")</f>
        <v/>
      </c>
    </row>
    <row r="186" spans="1:29" ht="20.100000000000001" customHeight="1">
      <c r="A186" s="7"/>
      <c r="B186" s="9" t="s">
        <v>125</v>
      </c>
      <c r="C186" s="9" t="s">
        <v>218</v>
      </c>
      <c r="D186" s="9" t="s">
        <v>80</v>
      </c>
      <c r="E186" s="9" t="s">
        <v>19</v>
      </c>
      <c r="F186" s="9" t="s">
        <v>41</v>
      </c>
      <c r="G186" s="10"/>
      <c r="H186" s="11"/>
      <c r="I186" s="20"/>
      <c r="J186" s="6"/>
      <c r="K186" s="51">
        <v>5</v>
      </c>
      <c r="L186" s="6">
        <v>53</v>
      </c>
      <c r="M186" s="51"/>
      <c r="N186" s="6"/>
      <c r="O186" s="51"/>
      <c r="P186" s="6"/>
      <c r="Q186" s="51"/>
      <c r="R186" s="6"/>
      <c r="S186" s="51"/>
      <c r="T186" s="6"/>
      <c r="U186" s="16">
        <f>COUNT(G186,I186,K186,M186,O186,Q186)</f>
        <v>1</v>
      </c>
      <c r="V186" s="16">
        <f>IF(OR(F186="FBI",F186="FBE",F186="FSI",F186="FSE"),100/AVERAGE(G186,I186,K186,M186,O186,Q186),AVERAGE(G186,I186,K186,M186,O186,Q186,X186,Y186,Z186,AA186,AB186,AC186))</f>
        <v>51.142857142857146</v>
      </c>
      <c r="X186" s="16">
        <f>IF(OR($F186="NEX",$F186="NIN",$F186="NNO"),G186*60+H186,"")</f>
        <v>0</v>
      </c>
      <c r="Y186" s="16">
        <f>IF(OR($F186="NEX",$F186="NIN",$F186="NNO"),I186*60+J186,"")</f>
        <v>0</v>
      </c>
      <c r="Z186" s="16">
        <f>IF(OR($F186="NEX",$F186="NIN",$F186="NNO"),K186*60+L186,"")</f>
        <v>353</v>
      </c>
      <c r="AA186" s="16">
        <f>IF(OR($F186="NEX",$F186="NIN",$F186="NNO"),M186*60+N186,"")</f>
        <v>0</v>
      </c>
      <c r="AB186" s="16">
        <f>IF(OR($F186="NEX",$F186="NIN",$F186="NNO"),O186*60+P186,"")</f>
        <v>0</v>
      </c>
      <c r="AC186" s="16">
        <f>IF(OR($F186="NEX",$F186="NIN",$F186="NNO"),Q186*60+R186,"")</f>
        <v>0</v>
      </c>
    </row>
    <row r="187" spans="1:29" ht="20.100000000000001" customHeight="1">
      <c r="A187" s="7"/>
      <c r="B187" s="9" t="s">
        <v>126</v>
      </c>
      <c r="C187" s="9" t="s">
        <v>218</v>
      </c>
      <c r="D187" s="9" t="s">
        <v>80</v>
      </c>
      <c r="E187" s="9" t="s">
        <v>19</v>
      </c>
      <c r="F187" s="9" t="s">
        <v>23</v>
      </c>
      <c r="G187" s="23"/>
      <c r="H187" s="1"/>
      <c r="I187" s="18"/>
      <c r="J187" s="3"/>
      <c r="K187" s="52">
        <v>28.34</v>
      </c>
      <c r="L187" s="3"/>
      <c r="M187" s="53"/>
      <c r="N187" s="3"/>
      <c r="O187" s="53"/>
      <c r="P187" s="3"/>
      <c r="Q187" s="53"/>
      <c r="R187" s="3"/>
      <c r="S187" s="53"/>
      <c r="T187" s="3"/>
      <c r="U187" s="16">
        <f>COUNT(G187,I187,K187,M187,O187,Q187)</f>
        <v>1</v>
      </c>
      <c r="V187" s="16">
        <f>IF(OR(F187="FBI",F187="FBE",F187="FSI",F187="FSE"),100/AVERAGE(G187,I187,K187,M187,O187,Q187),AVERAGE(G187,I187,K187,M187,O187,Q187,X187,Y187,Z187,AA187,AB187,AC187))</f>
        <v>28.34</v>
      </c>
      <c r="X187" s="16" t="str">
        <f>IF(OR($F187="NEX",$F187="NIN",$F187="NNO"),G187*60+H187,"")</f>
        <v/>
      </c>
      <c r="Y187" s="16" t="str">
        <f>IF(OR($F187="NEX",$F187="NIN",$F187="NNO"),I187*60+J187,"")</f>
        <v/>
      </c>
      <c r="Z187" s="16" t="str">
        <f>IF(OR($F187="NEX",$F187="NIN",$F187="NNO"),K187*60+L187,"")</f>
        <v/>
      </c>
      <c r="AA187" s="16" t="str">
        <f>IF(OR($F187="NEX",$F187="NIN",$F187="NNO"),M187*60+N187,"")</f>
        <v/>
      </c>
      <c r="AB187" s="16" t="str">
        <f>IF(OR($F187="NEX",$F187="NIN",$F187="NNO"),O187*60+P187,"")</f>
        <v/>
      </c>
      <c r="AC187" s="16" t="str">
        <f>IF(OR($F187="NEX",$F187="NIN",$F187="NNO"),Q187*60+R187,"")</f>
        <v/>
      </c>
    </row>
    <row r="188" spans="1:29" ht="20.100000000000001" customHeight="1">
      <c r="A188" s="7"/>
      <c r="B188" s="9" t="s">
        <v>127</v>
      </c>
      <c r="C188" s="9" t="s">
        <v>218</v>
      </c>
      <c r="D188" s="9" t="s">
        <v>80</v>
      </c>
      <c r="E188" s="9" t="s">
        <v>19</v>
      </c>
      <c r="F188" s="9" t="s">
        <v>51</v>
      </c>
      <c r="G188" s="10"/>
      <c r="H188" s="11"/>
      <c r="I188" s="20"/>
      <c r="J188" s="6"/>
      <c r="K188" s="51"/>
      <c r="L188" s="6"/>
      <c r="M188" s="52"/>
      <c r="N188" s="13"/>
      <c r="O188" s="52"/>
      <c r="P188" s="13"/>
      <c r="Q188" s="52"/>
      <c r="R188" s="13"/>
      <c r="S188" s="52"/>
      <c r="T188" s="13"/>
      <c r="U188" s="16">
        <f>COUNT(G188,I188,K188,M188,O188,Q188)</f>
        <v>0</v>
      </c>
      <c r="V188" s="16" t="e">
        <f>IF(OR(F188="FBI",F188="FBE",F188="FSI",F188="FSE"),100/AVERAGE(G188,I188,K188,M188,O188,Q188),AVERAGE(G188,I188,K188,M188,O188,Q188,X188,Y188,Z188,AA188,AB188,AC188))</f>
        <v>#DIV/0!</v>
      </c>
      <c r="X188" s="16" t="str">
        <f>IF(OR($F188="NEX",$F188="NIN",$F188="NNO"),G188*60+H188,"")</f>
        <v/>
      </c>
      <c r="Y188" s="16" t="str">
        <f>IF(OR($F188="NEX",$F188="NIN",$F188="NNO"),I188*60+J188,"")</f>
        <v/>
      </c>
      <c r="Z188" s="16" t="str">
        <f>IF(OR($F188="NEX",$F188="NIN",$F188="NNO"),K188*60+L188,"")</f>
        <v/>
      </c>
      <c r="AA188" s="16" t="str">
        <f>IF(OR($F188="NEX",$F188="NIN",$F188="NNO"),M188*60+N188,"")</f>
        <v/>
      </c>
      <c r="AB188" s="16" t="str">
        <f>IF(OR($F188="NEX",$F188="NIN",$F188="NNO"),O188*60+P188,"")</f>
        <v/>
      </c>
      <c r="AC188" s="16" t="str">
        <f>IF(OR($F188="NEX",$F188="NIN",$F188="NNO"),Q188*60+R188,"")</f>
        <v/>
      </c>
    </row>
    <row r="189" spans="1:29" ht="20.100000000000001" customHeight="1">
      <c r="A189" s="7"/>
      <c r="B189" s="9" t="s">
        <v>129</v>
      </c>
      <c r="C189" s="9" t="s">
        <v>218</v>
      </c>
      <c r="D189" s="9" t="s">
        <v>80</v>
      </c>
      <c r="E189" s="9" t="s">
        <v>19</v>
      </c>
      <c r="F189" s="9" t="s">
        <v>31</v>
      </c>
      <c r="G189" s="10"/>
      <c r="H189" s="11"/>
      <c r="I189" s="12"/>
      <c r="J189" s="13"/>
      <c r="K189" s="52">
        <v>31.44</v>
      </c>
      <c r="L189" s="13"/>
      <c r="M189" s="52"/>
      <c r="N189" s="13"/>
      <c r="O189" s="52"/>
      <c r="P189" s="13"/>
      <c r="Q189" s="53"/>
      <c r="R189" s="13"/>
      <c r="S189" s="52"/>
      <c r="T189" s="13"/>
      <c r="U189" s="16">
        <f>COUNT(G189,I189,K189,M189,O189,Q189)</f>
        <v>1</v>
      </c>
      <c r="V189" s="16">
        <f>IF(OR(F189="FBI",F189="FBE",F189="FSI",F189="FSE"),100/AVERAGE(G189,I189,K189,M189,O189,Q189),AVERAGE(G189,I189,K189,M189,O189,Q189,X189,Y189,Z189,AA189,AB189,AC189))</f>
        <v>31.44</v>
      </c>
      <c r="X189" s="16" t="str">
        <f>IF(OR($F189="NEX",$F189="NIN",$F189="NNO"),G189*60+H189,"")</f>
        <v/>
      </c>
      <c r="Y189" s="16" t="str">
        <f>IF(OR($F189="NEX",$F189="NIN",$F189="NNO"),I189*60+J189,"")</f>
        <v/>
      </c>
      <c r="Z189" s="16" t="str">
        <f>IF(OR($F189="NEX",$F189="NIN",$F189="NNO"),K189*60+L189,"")</f>
        <v/>
      </c>
      <c r="AA189" s="16" t="str">
        <f>IF(OR($F189="NEX",$F189="NIN",$F189="NNO"),M189*60+N189,"")</f>
        <v/>
      </c>
      <c r="AB189" s="16" t="str">
        <f>IF(OR($F189="NEX",$F189="NIN",$F189="NNO"),O189*60+P189,"")</f>
        <v/>
      </c>
      <c r="AC189" s="16" t="str">
        <f>IF(OR($F189="NEX",$F189="NIN",$F189="NNO"),Q189*60+R189,"")</f>
        <v/>
      </c>
    </row>
    <row r="190" spans="1:29" ht="20.100000000000001" customHeight="1">
      <c r="A190" s="7"/>
      <c r="B190" s="9" t="s">
        <v>128</v>
      </c>
      <c r="C190" s="9" t="s">
        <v>218</v>
      </c>
      <c r="D190" s="9" t="s">
        <v>80</v>
      </c>
      <c r="E190" s="9" t="s">
        <v>19</v>
      </c>
      <c r="F190" s="9" t="s">
        <v>31</v>
      </c>
      <c r="G190" s="10"/>
      <c r="H190" s="11"/>
      <c r="I190" s="20"/>
      <c r="J190" s="6"/>
      <c r="K190" s="51">
        <v>28.94</v>
      </c>
      <c r="L190" s="6"/>
      <c r="M190" s="51"/>
      <c r="N190" s="6"/>
      <c r="O190" s="51"/>
      <c r="P190" s="6"/>
      <c r="Q190" s="51"/>
      <c r="R190" s="6"/>
      <c r="S190" s="51"/>
      <c r="T190" s="6"/>
      <c r="U190" s="16">
        <f>COUNT(G190,I190,K190,M190,O190,Q190)</f>
        <v>1</v>
      </c>
      <c r="V190" s="16">
        <f>IF(OR(F190="FBI",F190="FBE",F190="FSI",F190="FSE"),100/AVERAGE(G190,I190,K190,M190,O190,Q190),AVERAGE(G190,I190,K190,M190,O190,Q190,X190,Y190,Z190,AA190,AB190,AC190))</f>
        <v>28.94</v>
      </c>
      <c r="X190" s="16" t="str">
        <f>IF(OR($F190="NEX",$F190="NIN",$F190="NNO"),G190*60+H190,"")</f>
        <v/>
      </c>
      <c r="Y190" s="16" t="str">
        <f>IF(OR($F190="NEX",$F190="NIN",$F190="NNO"),I190*60+J190,"")</f>
        <v/>
      </c>
      <c r="Z190" s="16" t="str">
        <f>IF(OR($F190="NEX",$F190="NIN",$F190="NNO"),K190*60+L190,"")</f>
        <v/>
      </c>
      <c r="AA190" s="16" t="str">
        <f>IF(OR($F190="NEX",$F190="NIN",$F190="NNO"),M190*60+N190,"")</f>
        <v/>
      </c>
      <c r="AB190" s="16" t="str">
        <f>IF(OR($F190="NEX",$F190="NIN",$F190="NNO"),O190*60+P190,"")</f>
        <v/>
      </c>
      <c r="AC190" s="16" t="str">
        <f>IF(OR($F190="NEX",$F190="NIN",$F190="NNO"),Q190*60+R190,"")</f>
        <v/>
      </c>
    </row>
    <row r="191" spans="1:29" ht="20.100000000000001" customHeight="1">
      <c r="A191" s="7"/>
      <c r="B191" s="9" t="s">
        <v>128</v>
      </c>
      <c r="C191" s="9" t="s">
        <v>218</v>
      </c>
      <c r="D191" s="9" t="s">
        <v>80</v>
      </c>
      <c r="E191" s="9" t="s">
        <v>19</v>
      </c>
      <c r="F191" s="9" t="s">
        <v>41</v>
      </c>
      <c r="G191" s="10"/>
      <c r="H191" s="11"/>
      <c r="I191" s="20"/>
      <c r="J191" s="6"/>
      <c r="K191" s="51">
        <v>6</v>
      </c>
      <c r="L191" s="6">
        <v>4</v>
      </c>
      <c r="M191" s="51"/>
      <c r="N191" s="6"/>
      <c r="O191" s="51"/>
      <c r="P191" s="6"/>
      <c r="Q191" s="51"/>
      <c r="R191" s="6"/>
      <c r="S191" s="51"/>
      <c r="T191" s="6"/>
      <c r="U191" s="16">
        <f>COUNT(G191,I191,K191,M191,O191,Q191)</f>
        <v>1</v>
      </c>
      <c r="V191" s="16">
        <f>IF(OR(F191="FBI",F191="FBE",F191="FSI",F191="FSE"),100/AVERAGE(G191,I191,K191,M191,O191,Q191),AVERAGE(G191,I191,K191,M191,O191,Q191,X191,Y191,Z191,AA191,AB191,AC191))</f>
        <v>52.857142857142854</v>
      </c>
      <c r="X191" s="16">
        <f>IF(OR($F191="NEX",$F191="NIN",$F191="NNO"),G191*60+H191,"")</f>
        <v>0</v>
      </c>
      <c r="Y191" s="16">
        <f>IF(OR($F191="NEX",$F191="NIN",$F191="NNO"),I191*60+J191,"")</f>
        <v>0</v>
      </c>
      <c r="Z191" s="16">
        <f>IF(OR($F191="NEX",$F191="NIN",$F191="NNO"),K191*60+L191,"")</f>
        <v>364</v>
      </c>
      <c r="AA191" s="16">
        <f>IF(OR($F191="NEX",$F191="NIN",$F191="NNO"),M191*60+N191,"")</f>
        <v>0</v>
      </c>
      <c r="AB191" s="16">
        <f>IF(OR($F191="NEX",$F191="NIN",$F191="NNO"),O191*60+P191,"")</f>
        <v>0</v>
      </c>
      <c r="AC191" s="16">
        <f>IF(OR($F191="NEX",$F191="NIN",$F191="NNO"),Q191*60+R191,"")</f>
        <v>0</v>
      </c>
    </row>
    <row r="192" spans="1:29" ht="20.100000000000001" customHeight="1">
      <c r="A192" s="7"/>
      <c r="B192" s="9" t="s">
        <v>130</v>
      </c>
      <c r="C192" s="9" t="s">
        <v>218</v>
      </c>
      <c r="D192" s="9" t="s">
        <v>80</v>
      </c>
      <c r="E192" s="9" t="s">
        <v>19</v>
      </c>
      <c r="F192" s="9" t="s">
        <v>20</v>
      </c>
      <c r="G192" s="10"/>
      <c r="H192" s="11"/>
      <c r="I192" s="12"/>
      <c r="J192" s="13"/>
      <c r="K192" s="52">
        <v>26.06</v>
      </c>
      <c r="L192" s="13"/>
      <c r="M192" s="51"/>
      <c r="N192" s="6"/>
      <c r="O192" s="51"/>
      <c r="P192" s="6"/>
      <c r="Q192" s="51"/>
      <c r="R192" s="6"/>
      <c r="S192" s="51"/>
      <c r="T192" s="6"/>
      <c r="U192" s="16">
        <f>COUNT(G192,I192,K192,M192,O192,Q192)</f>
        <v>1</v>
      </c>
      <c r="V192" s="16">
        <f>IF(OR(F192="FBI",F192="FBE",F192="FSI",F192="FSE"),100/AVERAGE(G192,I192,K192,M192,O192,Q192),AVERAGE(G192,I192,K192,M192,O192,Q192,X192,Y192,Z192,AA192,AB192,AC192))</f>
        <v>26.06</v>
      </c>
      <c r="X192" s="16" t="str">
        <f>IF(OR($F192="NEX",$F192="NIN",$F192="NNO"),G192*60+H192,"")</f>
        <v/>
      </c>
      <c r="Y192" s="16" t="str">
        <f>IF(OR($F192="NEX",$F192="NIN",$F192="NNO"),I192*60+J192,"")</f>
        <v/>
      </c>
      <c r="Z192" s="16" t="str">
        <f>IF(OR($F192="NEX",$F192="NIN",$F192="NNO"),K192*60+L192,"")</f>
        <v/>
      </c>
      <c r="AA192" s="16" t="str">
        <f>IF(OR($F192="NEX",$F192="NIN",$F192="NNO"),M192*60+N192,"")</f>
        <v/>
      </c>
      <c r="AB192" s="16" t="str">
        <f>IF(OR($F192="NEX",$F192="NIN",$F192="NNO"),O192*60+P192,"")</f>
        <v/>
      </c>
      <c r="AC192" s="16" t="str">
        <f>IF(OR($F192="NEX",$F192="NIN",$F192="NNO"),Q192*60+R192,"")</f>
        <v/>
      </c>
    </row>
    <row r="193" spans="1:29" ht="20.100000000000001" customHeight="1">
      <c r="A193" s="7"/>
      <c r="B193" s="9" t="s">
        <v>130</v>
      </c>
      <c r="C193" s="9" t="s">
        <v>218</v>
      </c>
      <c r="D193" s="9" t="s">
        <v>80</v>
      </c>
      <c r="E193" s="9" t="s">
        <v>19</v>
      </c>
      <c r="F193" s="9" t="s">
        <v>59</v>
      </c>
      <c r="G193" s="10"/>
      <c r="H193" s="11"/>
      <c r="I193" s="14"/>
      <c r="J193" s="15"/>
      <c r="K193" s="56">
        <v>999</v>
      </c>
      <c r="L193" s="15"/>
      <c r="M193" s="52"/>
      <c r="N193" s="13"/>
      <c r="O193" s="52"/>
      <c r="P193" s="13"/>
      <c r="Q193" s="52"/>
      <c r="R193" s="13"/>
      <c r="S193" s="52"/>
      <c r="T193" s="13"/>
      <c r="U193" s="16">
        <f>COUNT(G193,I193,K193,M193,O193,Q193)</f>
        <v>1</v>
      </c>
      <c r="V193" s="16">
        <f>IF(OR(F193="FBI",F193="FBE",F193="FSI",F193="FSE"),100/AVERAGE(G193,I193,K193,M193,O193,Q193),AVERAGE(G193,I193,K193,M193,O193,Q193,X193,Y193,Z193,AA193,AB193,AC193))</f>
        <v>8705.5714285714294</v>
      </c>
      <c r="X193" s="16">
        <f>IF(OR($F193="NEX",$F193="NIN",$F193="NNO"),G193*60+H193,"")</f>
        <v>0</v>
      </c>
      <c r="Y193" s="16">
        <f>IF(OR($F193="NEX",$F193="NIN",$F193="NNO"),I193*60+J193,"")</f>
        <v>0</v>
      </c>
      <c r="Z193" s="16">
        <f>IF(OR($F193="NEX",$F193="NIN",$F193="NNO"),K193*60+L193,"")</f>
        <v>59940</v>
      </c>
      <c r="AA193" s="16">
        <f>IF(OR($F193="NEX",$F193="NIN",$F193="NNO"),M193*60+N193,"")</f>
        <v>0</v>
      </c>
      <c r="AB193" s="16">
        <f>IF(OR($F193="NEX",$F193="NIN",$F193="NNO"),O193*60+P193,"")</f>
        <v>0</v>
      </c>
      <c r="AC193" s="16">
        <f>IF(OR($F193="NEX",$F193="NIN",$F193="NNO"),Q193*60+R193,"")</f>
        <v>0</v>
      </c>
    </row>
    <row r="194" spans="1:29" ht="20.100000000000001" customHeight="1">
      <c r="A194" s="7"/>
      <c r="B194" s="9" t="s">
        <v>131</v>
      </c>
      <c r="C194" s="9" t="s">
        <v>218</v>
      </c>
      <c r="D194" s="9" t="s">
        <v>80</v>
      </c>
      <c r="E194" s="9" t="s">
        <v>19</v>
      </c>
      <c r="F194" s="9" t="s">
        <v>35</v>
      </c>
      <c r="G194" s="10"/>
      <c r="H194" s="11"/>
      <c r="I194" s="12"/>
      <c r="J194" s="13"/>
      <c r="K194" s="52"/>
      <c r="L194" s="13"/>
      <c r="M194" s="52"/>
      <c r="N194" s="13"/>
      <c r="O194" s="52"/>
      <c r="P194" s="13"/>
      <c r="Q194" s="52"/>
      <c r="R194" s="13"/>
      <c r="S194" s="58"/>
      <c r="T194" s="13"/>
      <c r="U194" s="16">
        <f>COUNT(G194,I194,K194,M194,O194,Q194)</f>
        <v>0</v>
      </c>
      <c r="V194" s="16" t="e">
        <f>IF(OR(F194="FBI",F194="FBE",F194="FSI",F194="FSE"),100/AVERAGE(G194,I194,K194,M194,O194,Q194),AVERAGE(G194,I194,K194,M194,O194,Q194,X194,Y194,Z194,AA194,AB194,AC194))</f>
        <v>#DIV/0!</v>
      </c>
      <c r="X194" s="16" t="str">
        <f>IF(OR($F194="NEX",$F194="NIN",$F194="NNO"),G194*60+H194,"")</f>
        <v/>
      </c>
      <c r="Y194" s="16" t="str">
        <f>IF(OR($F194="NEX",$F194="NIN",$F194="NNO"),I194*60+J194,"")</f>
        <v/>
      </c>
      <c r="Z194" s="16" t="str">
        <f>IF(OR($F194="NEX",$F194="NIN",$F194="NNO"),K194*60+L194,"")</f>
        <v/>
      </c>
      <c r="AA194" s="16" t="str">
        <f>IF(OR($F194="NEX",$F194="NIN",$F194="NNO"),M194*60+N194,"")</f>
        <v/>
      </c>
      <c r="AB194" s="16" t="str">
        <f>IF(OR($F194="NEX",$F194="NIN",$F194="NNO"),O194*60+P194,"")</f>
        <v/>
      </c>
      <c r="AC194" s="16" t="str">
        <f>IF(OR($F194="NEX",$F194="NIN",$F194="NNO"),Q194*60+R194,"")</f>
        <v/>
      </c>
    </row>
    <row r="195" spans="1:29" ht="20.100000000000001" customHeight="1">
      <c r="A195" s="7"/>
      <c r="B195" s="9" t="s">
        <v>131</v>
      </c>
      <c r="C195" s="9" t="s">
        <v>218</v>
      </c>
      <c r="D195" s="9" t="s">
        <v>80</v>
      </c>
      <c r="E195" s="9" t="s">
        <v>19</v>
      </c>
      <c r="F195" s="9" t="s">
        <v>23</v>
      </c>
      <c r="G195" s="10"/>
      <c r="H195" s="11"/>
      <c r="I195" s="20"/>
      <c r="J195" s="6"/>
      <c r="K195" s="51">
        <v>44.06</v>
      </c>
      <c r="L195" s="6"/>
      <c r="M195" s="51"/>
      <c r="N195" s="6"/>
      <c r="O195" s="51"/>
      <c r="P195" s="6"/>
      <c r="Q195" s="51"/>
      <c r="R195" s="6"/>
      <c r="S195" s="58"/>
      <c r="T195" s="6"/>
      <c r="U195" s="16">
        <f>COUNT(G195,I195,K195,M195,O195,Q195)</f>
        <v>1</v>
      </c>
      <c r="V195" s="16">
        <f>IF(OR(F195="FBI",F195="FBE",F195="FSI",F195="FSE"),100/AVERAGE(G195,I195,K195,M195,O195,Q195),AVERAGE(G195,I195,K195,M195,O195,Q195,X195,Y195,Z195,AA195,AB195,AC195))</f>
        <v>44.06</v>
      </c>
      <c r="X195" s="16" t="str">
        <f>IF(OR($F195="NEX",$F195="NIN",$F195="NNO"),G195*60+H195,"")</f>
        <v/>
      </c>
      <c r="Y195" s="16" t="str">
        <f>IF(OR($F195="NEX",$F195="NIN",$F195="NNO"),I195*60+J195,"")</f>
        <v/>
      </c>
      <c r="Z195" s="16" t="str">
        <f>IF(OR($F195="NEX",$F195="NIN",$F195="NNO"),K195*60+L195,"")</f>
        <v/>
      </c>
      <c r="AA195" s="16" t="str">
        <f>IF(OR($F195="NEX",$F195="NIN",$F195="NNO"),M195*60+N195,"")</f>
        <v/>
      </c>
      <c r="AB195" s="16" t="str">
        <f>IF(OR($F195="NEX",$F195="NIN",$F195="NNO"),O195*60+P195,"")</f>
        <v/>
      </c>
      <c r="AC195" s="16" t="str">
        <f>IF(OR($F195="NEX",$F195="NIN",$F195="NNO"),Q195*60+R195,"")</f>
        <v/>
      </c>
    </row>
    <row r="196" spans="1:29" ht="20.100000000000001" customHeight="1">
      <c r="A196" s="7"/>
      <c r="B196" s="9" t="s">
        <v>132</v>
      </c>
      <c r="C196" s="9" t="s">
        <v>218</v>
      </c>
      <c r="D196" s="9" t="s">
        <v>80</v>
      </c>
      <c r="E196" s="9" t="s">
        <v>19</v>
      </c>
      <c r="F196" s="9" t="s">
        <v>35</v>
      </c>
      <c r="G196" s="10"/>
      <c r="H196" s="11"/>
      <c r="I196" s="12"/>
      <c r="J196" s="13"/>
      <c r="K196" s="52"/>
      <c r="L196" s="13"/>
      <c r="M196" s="52"/>
      <c r="N196" s="13"/>
      <c r="O196" s="52"/>
      <c r="P196" s="13"/>
      <c r="Q196" s="52"/>
      <c r="R196" s="13"/>
      <c r="S196" s="52"/>
      <c r="T196" s="13"/>
      <c r="U196" s="16">
        <f>COUNT(G196,I196,K196,M196,O196,Q196)</f>
        <v>0</v>
      </c>
      <c r="V196" s="16" t="e">
        <f>IF(OR(F196="FBI",F196="FBE",F196="FSI",F196="FSE"),100/AVERAGE(G196,I196,K196,M196,O196,Q196),AVERAGE(G196,I196,K196,M196,O196,Q196,X196,Y196,Z196,AA196,AB196,AC196))</f>
        <v>#DIV/0!</v>
      </c>
      <c r="X196" s="16" t="str">
        <f>IF(OR($F196="NEX",$F196="NIN",$F196="NNO"),G196*60+H196,"")</f>
        <v/>
      </c>
      <c r="Y196" s="16" t="str">
        <f>IF(OR($F196="NEX",$F196="NIN",$F196="NNO"),I196*60+J196,"")</f>
        <v/>
      </c>
      <c r="Z196" s="16" t="str">
        <f>IF(OR($F196="NEX",$F196="NIN",$F196="NNO"),K196*60+L196,"")</f>
        <v/>
      </c>
      <c r="AA196" s="16" t="str">
        <f>IF(OR($F196="NEX",$F196="NIN",$F196="NNO"),M196*60+N196,"")</f>
        <v/>
      </c>
      <c r="AB196" s="16" t="str">
        <f>IF(OR($F196="NEX",$F196="NIN",$F196="NNO"),O196*60+P196,"")</f>
        <v/>
      </c>
      <c r="AC196" s="16" t="str">
        <f>IF(OR($F196="NEX",$F196="NIN",$F196="NNO"),Q196*60+R196,"")</f>
        <v/>
      </c>
    </row>
    <row r="197" spans="1:29" ht="20.100000000000001" customHeight="1">
      <c r="A197" s="7"/>
      <c r="B197" s="9" t="s">
        <v>132</v>
      </c>
      <c r="C197" s="9" t="s">
        <v>218</v>
      </c>
      <c r="D197" s="9" t="s">
        <v>80</v>
      </c>
      <c r="E197" s="9" t="s">
        <v>19</v>
      </c>
      <c r="F197" s="9" t="s">
        <v>20</v>
      </c>
      <c r="G197" s="10"/>
      <c r="H197" s="11"/>
      <c r="I197" s="20"/>
      <c r="J197" s="6"/>
      <c r="K197" s="51"/>
      <c r="L197" s="6"/>
      <c r="M197" s="53"/>
      <c r="N197" s="13"/>
      <c r="O197" s="52"/>
      <c r="P197" s="13"/>
      <c r="Q197" s="52"/>
      <c r="R197" s="13"/>
      <c r="S197" s="52"/>
      <c r="T197" s="13"/>
      <c r="U197" s="16">
        <f>COUNT(G197,I197,K197,M197,O197,Q197)</f>
        <v>0</v>
      </c>
      <c r="V197" s="16" t="e">
        <f>IF(OR(F197="FBI",F197="FBE",F197="FSI",F197="FSE"),100/AVERAGE(G197,I197,K197,M197,O197,Q197),AVERAGE(G197,I197,K197,M197,O197,Q197,X197,Y197,Z197,AA197,AB197,AC197))</f>
        <v>#DIV/0!</v>
      </c>
      <c r="X197" s="16" t="str">
        <f>IF(OR($F197="NEX",$F197="NIN",$F197="NNO"),G197*60+H197,"")</f>
        <v/>
      </c>
      <c r="Y197" s="16" t="str">
        <f>IF(OR($F197="NEX",$F197="NIN",$F197="NNO"),I197*60+J197,"")</f>
        <v/>
      </c>
      <c r="Z197" s="16" t="str">
        <f>IF(OR($F197="NEX",$F197="NIN",$F197="NNO"),K197*60+L197,"")</f>
        <v/>
      </c>
      <c r="AA197" s="16" t="str">
        <f>IF(OR($F197="NEX",$F197="NIN",$F197="NNO"),M197*60+N197,"")</f>
        <v/>
      </c>
      <c r="AB197" s="16" t="str">
        <f>IF(OR($F197="NEX",$F197="NIN",$F197="NNO"),O197*60+P197,"")</f>
        <v/>
      </c>
      <c r="AC197" s="16" t="str">
        <f>IF(OR($F197="NEX",$F197="NIN",$F197="NNO"),Q197*60+R197,"")</f>
        <v/>
      </c>
    </row>
    <row r="198" spans="1:29" ht="20.100000000000001" customHeight="1">
      <c r="A198" s="7"/>
      <c r="B198" s="9" t="s">
        <v>133</v>
      </c>
      <c r="C198" s="9" t="s">
        <v>218</v>
      </c>
      <c r="D198" s="9" t="s">
        <v>80</v>
      </c>
      <c r="E198" s="9" t="s">
        <v>19</v>
      </c>
      <c r="F198" s="9" t="s">
        <v>45</v>
      </c>
      <c r="G198" s="10"/>
      <c r="H198" s="11"/>
      <c r="I198" s="20"/>
      <c r="J198" s="6"/>
      <c r="K198" s="51">
        <v>44.97</v>
      </c>
      <c r="L198" s="6"/>
      <c r="M198" s="51"/>
      <c r="N198" s="6"/>
      <c r="O198" s="51"/>
      <c r="P198" s="6"/>
      <c r="Q198" s="51"/>
      <c r="R198" s="6"/>
      <c r="S198" s="51"/>
      <c r="T198" s="6"/>
      <c r="U198" s="16">
        <f>COUNT(G198,I198,K198,M198,O198,Q198)</f>
        <v>1</v>
      </c>
      <c r="V198" s="16">
        <f>IF(OR(F198="FBI",F198="FBE",F198="FSI",F198="FSE"),100/AVERAGE(G198,I198,K198,M198,O198,Q198),AVERAGE(G198,I198,K198,M198,O198,Q198,X198,Y198,Z198,AA198,AB198,AC198))</f>
        <v>44.97</v>
      </c>
      <c r="X198" s="16" t="str">
        <f>IF(OR($F198="NEX",$F198="NIN",$F198="NNO"),G198*60+H198,"")</f>
        <v/>
      </c>
      <c r="Y198" s="16" t="str">
        <f>IF(OR($F198="NEX",$F198="NIN",$F198="NNO"),I198*60+J198,"")</f>
        <v/>
      </c>
      <c r="Z198" s="16" t="str">
        <f>IF(OR($F198="NEX",$F198="NIN",$F198="NNO"),K198*60+L198,"")</f>
        <v/>
      </c>
      <c r="AA198" s="16" t="str">
        <f>IF(OR($F198="NEX",$F198="NIN",$F198="NNO"),M198*60+N198,"")</f>
        <v/>
      </c>
      <c r="AB198" s="16" t="str">
        <f>IF(OR($F198="NEX",$F198="NIN",$F198="NNO"),O198*60+P198,"")</f>
        <v/>
      </c>
      <c r="AC198" s="16" t="str">
        <f>IF(OR($F198="NEX",$F198="NIN",$F198="NNO"),Q198*60+R198,"")</f>
        <v/>
      </c>
    </row>
    <row r="199" spans="1:29" ht="20.100000000000001" customHeight="1">
      <c r="A199" s="7"/>
      <c r="B199" s="9" t="s">
        <v>134</v>
      </c>
      <c r="C199" s="9" t="s">
        <v>218</v>
      </c>
      <c r="D199" s="9" t="s">
        <v>80</v>
      </c>
      <c r="E199" s="9" t="s">
        <v>19</v>
      </c>
      <c r="F199" s="9" t="s">
        <v>28</v>
      </c>
      <c r="G199" s="10"/>
      <c r="H199" s="11"/>
      <c r="I199" s="12"/>
      <c r="J199" s="13"/>
      <c r="K199" s="52">
        <v>9</v>
      </c>
      <c r="L199" s="13"/>
      <c r="M199" s="51"/>
      <c r="N199" s="6"/>
      <c r="O199" s="51"/>
      <c r="P199" s="6"/>
      <c r="Q199" s="51"/>
      <c r="R199" s="6"/>
      <c r="S199" s="51"/>
      <c r="T199" s="6"/>
      <c r="U199" s="16">
        <f>COUNT(G199,I199,K199,M199,O199,Q199)</f>
        <v>1</v>
      </c>
      <c r="V199" s="16">
        <f>IF(OR(F199="FBI",F199="FBE",F199="FSI",F199="FSE"),100/AVERAGE(G199,I199,K199,M199,O199,Q199),AVERAGE(G199,I199,K199,M199,O199,Q199,X199,Y199,Z199,AA199,AB199,AC199))</f>
        <v>11.111111111111111</v>
      </c>
      <c r="X199" s="16" t="str">
        <f>IF(OR($F199="NEX",$F199="NIN",$F199="NNO"),G199*60+H199,"")</f>
        <v/>
      </c>
      <c r="Y199" s="16" t="str">
        <f>IF(OR($F199="NEX",$F199="NIN",$F199="NNO"),I199*60+J199,"")</f>
        <v/>
      </c>
      <c r="Z199" s="16" t="str">
        <f>IF(OR($F199="NEX",$F199="NIN",$F199="NNO"),K199*60+L199,"")</f>
        <v/>
      </c>
      <c r="AA199" s="16" t="str">
        <f>IF(OR($F199="NEX",$F199="NIN",$F199="NNO"),M199*60+N199,"")</f>
        <v/>
      </c>
      <c r="AB199" s="16" t="str">
        <f>IF(OR($F199="NEX",$F199="NIN",$F199="NNO"),O199*60+P199,"")</f>
        <v/>
      </c>
      <c r="AC199" s="16" t="str">
        <f>IF(OR($F199="NEX",$F199="NIN",$F199="NNO"),Q199*60+R199,"")</f>
        <v/>
      </c>
    </row>
    <row r="200" spans="1:29" ht="20.100000000000001" customHeight="1">
      <c r="A200" s="7"/>
      <c r="B200" s="9" t="s">
        <v>135</v>
      </c>
      <c r="C200" s="9" t="s">
        <v>218</v>
      </c>
      <c r="D200" s="9" t="s">
        <v>80</v>
      </c>
      <c r="E200" s="9" t="s">
        <v>19</v>
      </c>
      <c r="F200" s="9" t="s">
        <v>27</v>
      </c>
      <c r="G200" s="10"/>
      <c r="H200" s="11"/>
      <c r="I200" s="12"/>
      <c r="J200" s="13"/>
      <c r="K200" s="52"/>
      <c r="L200" s="13"/>
      <c r="M200" s="51"/>
      <c r="N200" s="6"/>
      <c r="O200" s="51"/>
      <c r="P200" s="6"/>
      <c r="Q200" s="51"/>
      <c r="R200" s="6"/>
      <c r="S200" s="51"/>
      <c r="T200" s="6"/>
      <c r="U200" s="16">
        <f>COUNT(G200,I200,K200,M200,O200,Q200)</f>
        <v>0</v>
      </c>
      <c r="V200" s="16" t="e">
        <f>IF(OR(F200="FBI",F200="FBE",F200="FSI",F200="FSE"),100/AVERAGE(G200,I200,K200,M200,O200,Q200),AVERAGE(G200,I200,K200,M200,O200,Q200,X200,Y200,Z200,AA200,AB200,AC200))</f>
        <v>#DIV/0!</v>
      </c>
      <c r="X200" s="16" t="str">
        <f>IF(OR($F200="NEX",$F200="NIN",$F200="NNO"),G200*60+H200,"")</f>
        <v/>
      </c>
      <c r="Y200" s="16" t="str">
        <f>IF(OR($F200="NEX",$F200="NIN",$F200="NNO"),I200*60+J200,"")</f>
        <v/>
      </c>
      <c r="Z200" s="16" t="str">
        <f>IF(OR($F200="NEX",$F200="NIN",$F200="NNO"),K200*60+L200,"")</f>
        <v/>
      </c>
      <c r="AA200" s="16" t="str">
        <f>IF(OR($F200="NEX",$F200="NIN",$F200="NNO"),M200*60+N200,"")</f>
        <v/>
      </c>
      <c r="AB200" s="16" t="str">
        <f>IF(OR($F200="NEX",$F200="NIN",$F200="NNO"),O200*60+P200,"")</f>
        <v/>
      </c>
      <c r="AC200" s="16" t="str">
        <f>IF(OR($F200="NEX",$F200="NIN",$F200="NNO"),Q200*60+R200,"")</f>
        <v/>
      </c>
    </row>
    <row r="201" spans="1:29" ht="20.100000000000001" customHeight="1">
      <c r="A201" s="7"/>
      <c r="B201" s="9" t="s">
        <v>136</v>
      </c>
      <c r="C201" s="9" t="s">
        <v>218</v>
      </c>
      <c r="D201" s="9" t="s">
        <v>80</v>
      </c>
      <c r="E201" s="9" t="s">
        <v>19</v>
      </c>
      <c r="F201" s="9" t="s">
        <v>27</v>
      </c>
      <c r="G201" s="26"/>
      <c r="H201" s="27"/>
      <c r="I201" s="20"/>
      <c r="J201" s="6"/>
      <c r="K201" s="51"/>
      <c r="L201" s="6"/>
      <c r="M201" s="51"/>
      <c r="N201" s="6"/>
      <c r="O201" s="51"/>
      <c r="P201" s="6"/>
      <c r="Q201" s="51"/>
      <c r="R201" s="6"/>
      <c r="S201" s="51"/>
      <c r="T201" s="6"/>
      <c r="U201" s="16">
        <f>COUNT(G201,I201,K201,M201,O201,Q201)</f>
        <v>0</v>
      </c>
      <c r="V201" s="16" t="e">
        <f>IF(OR(F201="FBI",F201="FBE",F201="FSI",F201="FSE"),100/AVERAGE(G201,I201,K201,M201,O201,Q201),AVERAGE(G201,I201,K201,M201,O201,Q201,X201,Y201,Z201,AA201,AB201,AC201))</f>
        <v>#DIV/0!</v>
      </c>
      <c r="X201" s="16" t="str">
        <f>IF(OR($F201="NEX",$F201="NIN",$F201="NNO"),G201*60+H201,"")</f>
        <v/>
      </c>
      <c r="Y201" s="16" t="str">
        <f>IF(OR($F201="NEX",$F201="NIN",$F201="NNO"),I201*60+J201,"")</f>
        <v/>
      </c>
      <c r="Z201" s="16" t="str">
        <f>IF(OR($F201="NEX",$F201="NIN",$F201="NNO"),K201*60+L201,"")</f>
        <v/>
      </c>
      <c r="AA201" s="16" t="str">
        <f>IF(OR($F201="NEX",$F201="NIN",$F201="NNO"),M201*60+N201,"")</f>
        <v/>
      </c>
      <c r="AB201" s="16" t="str">
        <f>IF(OR($F201="NEX",$F201="NIN",$F201="NNO"),O201*60+P201,"")</f>
        <v/>
      </c>
      <c r="AC201" s="16" t="str">
        <f>IF(OR($F201="NEX",$F201="NIN",$F201="NNO"),Q201*60+R201,"")</f>
        <v/>
      </c>
    </row>
    <row r="202" spans="1:29" ht="20.100000000000001" customHeight="1">
      <c r="A202" s="7"/>
      <c r="B202" s="9" t="s">
        <v>137</v>
      </c>
      <c r="C202" s="9" t="s">
        <v>218</v>
      </c>
      <c r="D202" s="9" t="s">
        <v>80</v>
      </c>
      <c r="E202" s="9" t="s">
        <v>19</v>
      </c>
      <c r="F202" s="9" t="s">
        <v>35</v>
      </c>
      <c r="G202" s="26"/>
      <c r="H202" s="27"/>
      <c r="I202" s="20"/>
      <c r="J202" s="6"/>
      <c r="K202" s="51"/>
      <c r="L202" s="6"/>
      <c r="M202" s="51"/>
      <c r="N202" s="6"/>
      <c r="O202" s="51"/>
      <c r="P202" s="6"/>
      <c r="Q202" s="51"/>
      <c r="R202" s="6"/>
      <c r="S202" s="51"/>
      <c r="T202" s="6"/>
      <c r="U202" s="16">
        <f>COUNT(G202,I202,K202,M202,O202,Q202)</f>
        <v>0</v>
      </c>
      <c r="V202" s="16" t="e">
        <f>IF(OR(F202="FBI",F202="FBE",F202="FSI",F202="FSE"),100/AVERAGE(G202,I202,K202,M202,O202,Q202),AVERAGE(G202,I202,K202,M202,O202,Q202,X202,Y202,Z202,AA202,AB202,AC202))</f>
        <v>#DIV/0!</v>
      </c>
      <c r="X202" s="16" t="str">
        <f>IF(OR($F202="NEX",$F202="NIN",$F202="NNO"),G202*60+H202,"")</f>
        <v/>
      </c>
      <c r="Y202" s="16" t="str">
        <f>IF(OR($F202="NEX",$F202="NIN",$F202="NNO"),I202*60+J202,"")</f>
        <v/>
      </c>
      <c r="Z202" s="16" t="str">
        <f>IF(OR($F202="NEX",$F202="NIN",$F202="NNO"),K202*60+L202,"")</f>
        <v/>
      </c>
      <c r="AA202" s="16" t="str">
        <f>IF(OR($F202="NEX",$F202="NIN",$F202="NNO"),M202*60+N202,"")</f>
        <v/>
      </c>
      <c r="AB202" s="16" t="str">
        <f>IF(OR($F202="NEX",$F202="NIN",$F202="NNO"),O202*60+P202,"")</f>
        <v/>
      </c>
      <c r="AC202" s="16" t="str">
        <f>IF(OR($F202="NEX",$F202="NIN",$F202="NNO"),Q202*60+R202,"")</f>
        <v/>
      </c>
    </row>
    <row r="203" spans="1:29" ht="20.100000000000001" customHeight="1">
      <c r="A203" s="7"/>
      <c r="B203" s="9" t="s">
        <v>137</v>
      </c>
      <c r="C203" s="9" t="s">
        <v>218</v>
      </c>
      <c r="D203" s="9" t="s">
        <v>80</v>
      </c>
      <c r="E203" s="9" t="s">
        <v>19</v>
      </c>
      <c r="F203" s="9" t="s">
        <v>20</v>
      </c>
      <c r="G203" s="10"/>
      <c r="H203" s="11"/>
      <c r="I203" s="12"/>
      <c r="J203" s="13"/>
      <c r="K203" s="52"/>
      <c r="L203" s="13"/>
      <c r="M203" s="52"/>
      <c r="N203" s="13"/>
      <c r="O203" s="52"/>
      <c r="P203" s="13"/>
      <c r="Q203" s="52"/>
      <c r="R203" s="13"/>
      <c r="S203" s="52"/>
      <c r="T203" s="13"/>
      <c r="U203" s="16">
        <f>COUNT(G203,I203,K203,M203,O203,Q203)</f>
        <v>0</v>
      </c>
      <c r="V203" s="16" t="e">
        <f>IF(OR(F203="FBI",F203="FBE",F203="FSI",F203="FSE"),100/AVERAGE(G203,I203,K203,M203,O203,Q203),AVERAGE(G203,I203,K203,M203,O203,Q203,X203,Y203,Z203,AA203,AB203,AC203))</f>
        <v>#DIV/0!</v>
      </c>
      <c r="X203" s="16" t="str">
        <f>IF(OR($F203="NEX",$F203="NIN",$F203="NNO"),G203*60+H203,"")</f>
        <v/>
      </c>
      <c r="Y203" s="16" t="str">
        <f>IF(OR($F203="NEX",$F203="NIN",$F203="NNO"),I203*60+J203,"")</f>
        <v/>
      </c>
      <c r="Z203" s="16" t="str">
        <f>IF(OR($F203="NEX",$F203="NIN",$F203="NNO"),K203*60+L203,"")</f>
        <v/>
      </c>
      <c r="AA203" s="16" t="str">
        <f>IF(OR($F203="NEX",$F203="NIN",$F203="NNO"),M203*60+N203,"")</f>
        <v/>
      </c>
      <c r="AB203" s="16" t="str">
        <f>IF(OR($F203="NEX",$F203="NIN",$F203="NNO"),O203*60+P203,"")</f>
        <v/>
      </c>
      <c r="AC203" s="16" t="str">
        <f>IF(OR($F203="NEX",$F203="NIN",$F203="NNO"),Q203*60+R203,"")</f>
        <v/>
      </c>
    </row>
    <row r="204" spans="1:29" ht="20.100000000000001" customHeight="1">
      <c r="A204" s="7"/>
      <c r="B204" s="9" t="s">
        <v>137</v>
      </c>
      <c r="C204" s="9" t="s">
        <v>218</v>
      </c>
      <c r="D204" s="9" t="s">
        <v>80</v>
      </c>
      <c r="E204" s="9" t="s">
        <v>19</v>
      </c>
      <c r="F204" s="9" t="s">
        <v>59</v>
      </c>
      <c r="G204" s="10"/>
      <c r="H204" s="11"/>
      <c r="I204" s="12"/>
      <c r="J204" s="13"/>
      <c r="K204" s="52"/>
      <c r="L204" s="13"/>
      <c r="M204" s="52"/>
      <c r="N204" s="13"/>
      <c r="O204" s="52"/>
      <c r="P204" s="13"/>
      <c r="Q204" s="52"/>
      <c r="R204" s="13"/>
      <c r="S204" s="52"/>
      <c r="T204" s="13"/>
      <c r="U204" s="16">
        <f>COUNT(G204,I204,K204,M204,O204,Q204)</f>
        <v>0</v>
      </c>
      <c r="V204" s="16">
        <f>IF(OR(F204="FBI",F204="FBE",F204="FSI",F204="FSE"),100/AVERAGE(G204,I204,K204,M204,O204,Q204),AVERAGE(G204,I204,K204,M204,O204,Q204,X204,Y204,Z204,AA204,AB204,AC204))</f>
        <v>0</v>
      </c>
      <c r="X204" s="16">
        <f>IF(OR($F204="NEX",$F204="NIN",$F204="NNO"),G204*60+H204,"")</f>
        <v>0</v>
      </c>
      <c r="Y204" s="16">
        <f>IF(OR($F204="NEX",$F204="NIN",$F204="NNO"),I204*60+J204,"")</f>
        <v>0</v>
      </c>
      <c r="Z204" s="16">
        <f>IF(OR($F204="NEX",$F204="NIN",$F204="NNO"),K204*60+L204,"")</f>
        <v>0</v>
      </c>
      <c r="AA204" s="16">
        <f>IF(OR($F204="NEX",$F204="NIN",$F204="NNO"),M204*60+N204,"")</f>
        <v>0</v>
      </c>
      <c r="AB204" s="16">
        <f>IF(OR($F204="NEX",$F204="NIN",$F204="NNO"),O204*60+P204,"")</f>
        <v>0</v>
      </c>
      <c r="AC204" s="16">
        <f>IF(OR($F204="NEX",$F204="NIN",$F204="NNO"),Q204*60+R204,"")</f>
        <v>0</v>
      </c>
    </row>
    <row r="205" spans="1:29" ht="20.100000000000001" customHeight="1">
      <c r="A205" s="7"/>
      <c r="B205" s="9" t="s">
        <v>138</v>
      </c>
      <c r="C205" s="9" t="s">
        <v>218</v>
      </c>
      <c r="D205" s="9" t="s">
        <v>80</v>
      </c>
      <c r="E205" s="9" t="s">
        <v>19</v>
      </c>
      <c r="F205" s="9" t="s">
        <v>23</v>
      </c>
      <c r="G205" s="10"/>
      <c r="H205" s="11"/>
      <c r="I205" s="20"/>
      <c r="J205" s="6"/>
      <c r="K205" s="51">
        <v>47.06</v>
      </c>
      <c r="L205" s="6"/>
      <c r="M205" s="52"/>
      <c r="N205" s="13"/>
      <c r="O205" s="52"/>
      <c r="P205" s="13"/>
      <c r="Q205" s="52"/>
      <c r="R205" s="13"/>
      <c r="S205" s="58"/>
      <c r="T205" s="13"/>
      <c r="U205" s="16">
        <f>COUNT(G205,I205,K205,M205,O205,Q205)</f>
        <v>1</v>
      </c>
      <c r="V205" s="16">
        <f>IF(OR(F205="FBI",F205="FBE",F205="FSI",F205="FSE"),100/AVERAGE(G205,I205,K205,M205,O205,Q205),AVERAGE(G205,I205,K205,M205,O205,Q205,X205,Y205,Z205,AA205,AB205,AC205))</f>
        <v>47.06</v>
      </c>
      <c r="X205" s="16" t="str">
        <f>IF(OR($F205="NEX",$F205="NIN",$F205="NNO"),G205*60+H205,"")</f>
        <v/>
      </c>
      <c r="Y205" s="16" t="str">
        <f>IF(OR($F205="NEX",$F205="NIN",$F205="NNO"),I205*60+J205,"")</f>
        <v/>
      </c>
      <c r="Z205" s="16" t="str">
        <f>IF(OR($F205="NEX",$F205="NIN",$F205="NNO"),K205*60+L205,"")</f>
        <v/>
      </c>
      <c r="AA205" s="16" t="str">
        <f>IF(OR($F205="NEX",$F205="NIN",$F205="NNO"),M205*60+N205,"")</f>
        <v/>
      </c>
      <c r="AB205" s="16" t="str">
        <f>IF(OR($F205="NEX",$F205="NIN",$F205="NNO"),O205*60+P205,"")</f>
        <v/>
      </c>
      <c r="AC205" s="16" t="str">
        <f>IF(OR($F205="NEX",$F205="NIN",$F205="NNO"),Q205*60+R205,"")</f>
        <v/>
      </c>
    </row>
    <row r="206" spans="1:29" ht="20.100000000000001" customHeight="1">
      <c r="A206" s="7"/>
      <c r="B206" s="9" t="s">
        <v>139</v>
      </c>
      <c r="C206" s="9" t="s">
        <v>218</v>
      </c>
      <c r="D206" s="9" t="s">
        <v>80</v>
      </c>
      <c r="E206" s="9" t="s">
        <v>19</v>
      </c>
      <c r="F206" s="9" t="s">
        <v>41</v>
      </c>
      <c r="G206" s="10"/>
      <c r="H206" s="11"/>
      <c r="I206" s="20"/>
      <c r="J206" s="6"/>
      <c r="K206" s="51">
        <v>6</v>
      </c>
      <c r="L206" s="6">
        <v>49</v>
      </c>
      <c r="M206" s="52"/>
      <c r="N206" s="13"/>
      <c r="O206" s="52"/>
      <c r="P206" s="13"/>
      <c r="Q206" s="52"/>
      <c r="R206" s="13"/>
      <c r="S206" s="52"/>
      <c r="T206" s="13"/>
      <c r="U206" s="16">
        <f>COUNT(G206,I206,K206,M206,O206,Q206)</f>
        <v>1</v>
      </c>
      <c r="V206" s="16">
        <f>IF(OR(F206="FBI",F206="FBE",F206="FSI",F206="FSE"),100/AVERAGE(G206,I206,K206,M206,O206,Q206),AVERAGE(G206,I206,K206,M206,O206,Q206,X206,Y206,Z206,AA206,AB206,AC206))</f>
        <v>59.285714285714285</v>
      </c>
      <c r="X206" s="16">
        <f>IF(OR($F206="NEX",$F206="NIN",$F206="NNO"),G206*60+H206,"")</f>
        <v>0</v>
      </c>
      <c r="Y206" s="16">
        <f>IF(OR($F206="NEX",$F206="NIN",$F206="NNO"),I206*60+J206,"")</f>
        <v>0</v>
      </c>
      <c r="Z206" s="16">
        <f>IF(OR($F206="NEX",$F206="NIN",$F206="NNO"),K206*60+L206,"")</f>
        <v>409</v>
      </c>
      <c r="AA206" s="16">
        <f>IF(OR($F206="NEX",$F206="NIN",$F206="NNO"),M206*60+N206,"")</f>
        <v>0</v>
      </c>
      <c r="AB206" s="16">
        <f>IF(OR($F206="NEX",$F206="NIN",$F206="NNO"),O206*60+P206,"")</f>
        <v>0</v>
      </c>
      <c r="AC206" s="16">
        <f>IF(OR($F206="NEX",$F206="NIN",$F206="NNO"),Q206*60+R206,"")</f>
        <v>0</v>
      </c>
    </row>
    <row r="207" spans="1:29" ht="20.100000000000001" customHeight="1">
      <c r="A207" s="7"/>
      <c r="B207" s="9" t="s">
        <v>140</v>
      </c>
      <c r="C207" s="9" t="s">
        <v>218</v>
      </c>
      <c r="D207" s="9" t="s">
        <v>80</v>
      </c>
      <c r="E207" s="9" t="s">
        <v>22</v>
      </c>
      <c r="F207" s="9" t="s">
        <v>20</v>
      </c>
      <c r="G207" s="10"/>
      <c r="H207" s="11"/>
      <c r="I207" s="12"/>
      <c r="J207" s="13"/>
      <c r="K207" s="52"/>
      <c r="L207" s="13"/>
      <c r="M207" s="52"/>
      <c r="N207" s="13"/>
      <c r="O207" s="52"/>
      <c r="P207" s="13"/>
      <c r="Q207" s="52"/>
      <c r="R207" s="13"/>
      <c r="S207" s="52"/>
      <c r="T207" s="13"/>
      <c r="U207" s="16">
        <f>COUNT(G207,I207,K207,M207,O207,Q207)</f>
        <v>0</v>
      </c>
      <c r="V207" s="16" t="e">
        <f>IF(OR(F207="FBI",F207="FBE",F207="FSI",F207="FSE"),100/AVERAGE(G207,I207,K207,M207,O207,Q207),AVERAGE(G207,I207,K207,M207,O207,Q207,X207,Y207,Z207,AA207,AB207,AC207))</f>
        <v>#DIV/0!</v>
      </c>
      <c r="X207" s="16" t="str">
        <f>IF(OR($F207="NEX",$F207="NIN",$F207="NNO"),G207*60+H207,"")</f>
        <v/>
      </c>
      <c r="Y207" s="16" t="str">
        <f>IF(OR($F207="NEX",$F207="NIN",$F207="NNO"),I207*60+J207,"")</f>
        <v/>
      </c>
      <c r="Z207" s="16" t="str">
        <f>IF(OR($F207="NEX",$F207="NIN",$F207="NNO"),K207*60+L207,"")</f>
        <v/>
      </c>
      <c r="AA207" s="16" t="str">
        <f>IF(OR($F207="NEX",$F207="NIN",$F207="NNO"),M207*60+N207,"")</f>
        <v/>
      </c>
      <c r="AB207" s="16" t="str">
        <f>IF(OR($F207="NEX",$F207="NIN",$F207="NNO"),O207*60+P207,"")</f>
        <v/>
      </c>
      <c r="AC207" s="16" t="str">
        <f>IF(OR($F207="NEX",$F207="NIN",$F207="NNO"),Q207*60+R207,"")</f>
        <v/>
      </c>
    </row>
    <row r="208" spans="1:29" ht="20.100000000000001" customHeight="1">
      <c r="A208" s="7"/>
      <c r="B208" s="9" t="s">
        <v>140</v>
      </c>
      <c r="C208" s="9" t="s">
        <v>218</v>
      </c>
      <c r="D208" s="9" t="s">
        <v>80</v>
      </c>
      <c r="E208" s="9" t="s">
        <v>22</v>
      </c>
      <c r="F208" s="9" t="s">
        <v>41</v>
      </c>
      <c r="G208" s="10"/>
      <c r="H208" s="11"/>
      <c r="I208" s="12"/>
      <c r="J208" s="13"/>
      <c r="K208" s="52"/>
      <c r="L208" s="13"/>
      <c r="M208" s="52"/>
      <c r="N208" s="13"/>
      <c r="O208" s="52"/>
      <c r="P208" s="13"/>
      <c r="Q208" s="52"/>
      <c r="R208" s="13"/>
      <c r="S208" s="52"/>
      <c r="T208" s="13"/>
      <c r="U208" s="16">
        <f>COUNT(G208,I208,K208,M208,O208,Q208)</f>
        <v>0</v>
      </c>
      <c r="V208" s="16">
        <f>IF(OR(F208="FBI",F208="FBE",F208="FSI",F208="FSE"),100/AVERAGE(G208,I208,K208,M208,O208,Q208),AVERAGE(G208,I208,K208,M208,O208,Q208,X208,Y208,Z208,AA208,AB208,AC208))</f>
        <v>0</v>
      </c>
      <c r="X208" s="16">
        <f>IF(OR($F208="NEX",$F208="NIN",$F208="NNO"),G208*60+H208,"")</f>
        <v>0</v>
      </c>
      <c r="Y208" s="16">
        <f>IF(OR($F208="NEX",$F208="NIN",$F208="NNO"),I208*60+J208,"")</f>
        <v>0</v>
      </c>
      <c r="Z208" s="16">
        <f>IF(OR($F208="NEX",$F208="NIN",$F208="NNO"),K208*60+L208,"")</f>
        <v>0</v>
      </c>
      <c r="AA208" s="16">
        <f>IF(OR($F208="NEX",$F208="NIN",$F208="NNO"),M208*60+N208,"")</f>
        <v>0</v>
      </c>
      <c r="AB208" s="16">
        <f>IF(OR($F208="NEX",$F208="NIN",$F208="NNO"),O208*60+P208,"")</f>
        <v>0</v>
      </c>
      <c r="AC208" s="16">
        <f>IF(OR($F208="NEX",$F208="NIN",$F208="NNO"),Q208*60+R208,"")</f>
        <v>0</v>
      </c>
    </row>
    <row r="209" spans="1:29" ht="20.100000000000001" customHeight="1">
      <c r="A209" s="7"/>
      <c r="B209" s="9" t="s">
        <v>141</v>
      </c>
      <c r="C209" s="9" t="s">
        <v>218</v>
      </c>
      <c r="D209" s="9" t="s">
        <v>80</v>
      </c>
      <c r="E209" s="9" t="s">
        <v>19</v>
      </c>
      <c r="F209" s="9" t="s">
        <v>20</v>
      </c>
      <c r="G209" s="10"/>
      <c r="H209" s="11"/>
      <c r="I209" s="12"/>
      <c r="J209" s="13"/>
      <c r="K209" s="52">
        <v>27.5</v>
      </c>
      <c r="L209" s="13"/>
      <c r="M209" s="51"/>
      <c r="N209" s="6"/>
      <c r="O209" s="51"/>
      <c r="P209" s="6"/>
      <c r="Q209" s="51"/>
      <c r="R209" s="6"/>
      <c r="S209" s="51"/>
      <c r="T209" s="6"/>
      <c r="U209" s="16">
        <f>COUNT(G209,I209,K209,M209,O209,Q209)</f>
        <v>1</v>
      </c>
      <c r="V209" s="16">
        <f>IF(OR(F209="FBI",F209="FBE",F209="FSI",F209="FSE"),100/AVERAGE(G209,I209,K209,M209,O209,Q209),AVERAGE(G209,I209,K209,M209,O209,Q209,X209,Y209,Z209,AA209,AB209,AC209))</f>
        <v>27.5</v>
      </c>
      <c r="X209" s="16" t="str">
        <f>IF(OR($F209="NEX",$F209="NIN",$F209="NNO"),G209*60+H209,"")</f>
        <v/>
      </c>
      <c r="Y209" s="16" t="str">
        <f>IF(OR($F209="NEX",$F209="NIN",$F209="NNO"),I209*60+J209,"")</f>
        <v/>
      </c>
      <c r="Z209" s="16" t="str">
        <f>IF(OR($F209="NEX",$F209="NIN",$F209="NNO"),K209*60+L209,"")</f>
        <v/>
      </c>
      <c r="AA209" s="16" t="str">
        <f>IF(OR($F209="NEX",$F209="NIN",$F209="NNO"),M209*60+N209,"")</f>
        <v/>
      </c>
      <c r="AB209" s="16" t="str">
        <f>IF(OR($F209="NEX",$F209="NIN",$F209="NNO"),O209*60+P209,"")</f>
        <v/>
      </c>
      <c r="AC209" s="16" t="str">
        <f>IF(OR($F209="NEX",$F209="NIN",$F209="NNO"),Q209*60+R209,"")</f>
        <v/>
      </c>
    </row>
    <row r="210" spans="1:29" ht="20.100000000000001" customHeight="1">
      <c r="A210" s="7"/>
      <c r="B210" s="9" t="s">
        <v>142</v>
      </c>
      <c r="C210" s="9" t="s">
        <v>218</v>
      </c>
      <c r="D210" s="9" t="s">
        <v>80</v>
      </c>
      <c r="E210" s="9" t="s">
        <v>19</v>
      </c>
      <c r="F210" s="9" t="s">
        <v>41</v>
      </c>
      <c r="G210" s="21"/>
      <c r="H210" s="22"/>
      <c r="I210" s="12"/>
      <c r="J210" s="13"/>
      <c r="K210" s="52"/>
      <c r="L210" s="13"/>
      <c r="M210" s="52"/>
      <c r="N210" s="13"/>
      <c r="O210" s="52"/>
      <c r="P210" s="13"/>
      <c r="Q210" s="52"/>
      <c r="R210" s="13"/>
      <c r="S210" s="52"/>
      <c r="T210" s="13"/>
      <c r="U210" s="16">
        <f>COUNT(G210,I210,K210,M210,O210,Q210)</f>
        <v>0</v>
      </c>
      <c r="V210" s="16">
        <f>IF(OR(F210="FBI",F210="FBE",F210="FSI",F210="FSE"),100/AVERAGE(G210,I210,K210,M210,O210,Q210),AVERAGE(G210,I210,K210,M210,O210,Q210,X210,Y210,Z210,AA210,AB210,AC210))</f>
        <v>0</v>
      </c>
      <c r="X210" s="16">
        <f>IF(OR($F210="NEX",$F210="NIN",$F210="NNO"),G210*60+H210,"")</f>
        <v>0</v>
      </c>
      <c r="Y210" s="16">
        <f>IF(OR($F210="NEX",$F210="NIN",$F210="NNO"),I210*60+J210,"")</f>
        <v>0</v>
      </c>
      <c r="Z210" s="16">
        <f>IF(OR($F210="NEX",$F210="NIN",$F210="NNO"),K210*60+L210,"")</f>
        <v>0</v>
      </c>
      <c r="AA210" s="16">
        <f>IF(OR($F210="NEX",$F210="NIN",$F210="NNO"),M210*60+N210,"")</f>
        <v>0</v>
      </c>
      <c r="AB210" s="16">
        <f>IF(OR($F210="NEX",$F210="NIN",$F210="NNO"),O210*60+P210,"")</f>
        <v>0</v>
      </c>
      <c r="AC210" s="16">
        <f>IF(OR($F210="NEX",$F210="NIN",$F210="NNO"),Q210*60+R210,"")</f>
        <v>0</v>
      </c>
    </row>
    <row r="211" spans="1:29" ht="20.100000000000001" customHeight="1">
      <c r="A211" s="7"/>
      <c r="B211" s="9" t="s">
        <v>143</v>
      </c>
      <c r="C211" s="9" t="s">
        <v>218</v>
      </c>
      <c r="D211" s="9" t="s">
        <v>80</v>
      </c>
      <c r="E211" s="9" t="s">
        <v>19</v>
      </c>
      <c r="F211" s="9" t="s">
        <v>35</v>
      </c>
      <c r="G211" s="21"/>
      <c r="H211" s="22"/>
      <c r="I211" s="20"/>
      <c r="J211" s="6"/>
      <c r="K211" s="52">
        <v>14.5</v>
      </c>
      <c r="L211" s="6"/>
      <c r="M211" s="51"/>
      <c r="N211" s="6"/>
      <c r="O211" s="51"/>
      <c r="P211" s="6"/>
      <c r="Q211" s="51"/>
      <c r="R211" s="6"/>
      <c r="S211" s="51"/>
      <c r="T211" s="6"/>
      <c r="U211" s="16">
        <f>COUNT(G211,I211,K211,M211,O211,Q211)</f>
        <v>1</v>
      </c>
      <c r="V211" s="16">
        <f>IF(OR(F211="FBI",F211="FBE",F211="FSI",F211="FSE"),100/AVERAGE(G211,I211,K211,M211,O211,Q211),AVERAGE(G211,I211,K211,M211,O211,Q211,X211,Y211,Z211,AA211,AB211,AC211))</f>
        <v>6.8965517241379306</v>
      </c>
      <c r="X211" s="16" t="str">
        <f>IF(OR($F211="NEX",$F211="NIN",$F211="NNO"),G211*60+H211,"")</f>
        <v/>
      </c>
      <c r="Y211" s="16" t="str">
        <f>IF(OR($F211="NEX",$F211="NIN",$F211="NNO"),I211*60+J211,"")</f>
        <v/>
      </c>
      <c r="Z211" s="16" t="str">
        <f>IF(OR($F211="NEX",$F211="NIN",$F211="NNO"),K211*60+L211,"")</f>
        <v/>
      </c>
      <c r="AA211" s="16" t="str">
        <f>IF(OR($F211="NEX",$F211="NIN",$F211="NNO"),M211*60+N211,"")</f>
        <v/>
      </c>
      <c r="AB211" s="16" t="str">
        <f>IF(OR($F211="NEX",$F211="NIN",$F211="NNO"),O211*60+P211,"")</f>
        <v/>
      </c>
      <c r="AC211" s="16" t="str">
        <f>IF(OR($F211="NEX",$F211="NIN",$F211="NNO"),Q211*60+R211,"")</f>
        <v/>
      </c>
    </row>
    <row r="212" spans="1:29" ht="20.100000000000001" customHeight="1">
      <c r="A212" s="7"/>
      <c r="B212" s="9" t="s">
        <v>143</v>
      </c>
      <c r="C212" s="9" t="s">
        <v>218</v>
      </c>
      <c r="D212" s="9" t="s">
        <v>80</v>
      </c>
      <c r="E212" s="9" t="s">
        <v>19</v>
      </c>
      <c r="F212" s="9" t="s">
        <v>20</v>
      </c>
      <c r="G212" s="10"/>
      <c r="H212" s="11"/>
      <c r="I212" s="20"/>
      <c r="J212" s="6"/>
      <c r="K212" s="51"/>
      <c r="L212" s="6"/>
      <c r="M212" s="51"/>
      <c r="N212" s="6"/>
      <c r="O212" s="51"/>
      <c r="P212" s="6"/>
      <c r="Q212" s="51"/>
      <c r="R212" s="6"/>
      <c r="S212" s="51"/>
      <c r="T212" s="6"/>
      <c r="U212" s="16">
        <f>COUNT(G212,I212,K212,M212,O212,Q212)</f>
        <v>0</v>
      </c>
      <c r="V212" s="16" t="e">
        <f>IF(OR(F212="FBI",F212="FBE",F212="FSI",F212="FSE"),100/AVERAGE(G212,I212,K212,M212,O212,Q212),AVERAGE(G212,I212,K212,M212,O212,Q212,X212,Y212,Z212,AA212,AB212,AC212))</f>
        <v>#DIV/0!</v>
      </c>
      <c r="X212" s="16" t="str">
        <f>IF(OR($F212="NEX",$F212="NIN",$F212="NNO"),G212*60+H212,"")</f>
        <v/>
      </c>
      <c r="Y212" s="16" t="str">
        <f>IF(OR($F212="NEX",$F212="NIN",$F212="NNO"),I212*60+J212,"")</f>
        <v/>
      </c>
      <c r="Z212" s="16" t="str">
        <f>IF(OR($F212="NEX",$F212="NIN",$F212="NNO"),K212*60+L212,"")</f>
        <v/>
      </c>
      <c r="AA212" s="16" t="str">
        <f>IF(OR($F212="NEX",$F212="NIN",$F212="NNO"),M212*60+N212,"")</f>
        <v/>
      </c>
      <c r="AB212" s="16" t="str">
        <f>IF(OR($F212="NEX",$F212="NIN",$F212="NNO"),O212*60+P212,"")</f>
        <v/>
      </c>
      <c r="AC212" s="16" t="str">
        <f>IF(OR($F212="NEX",$F212="NIN",$F212="NNO"),Q212*60+R212,"")</f>
        <v/>
      </c>
    </row>
    <row r="213" spans="1:29" ht="20.100000000000001" customHeight="1">
      <c r="A213" s="7"/>
      <c r="B213" s="9" t="s">
        <v>144</v>
      </c>
      <c r="C213" s="9" t="s">
        <v>218</v>
      </c>
      <c r="D213" s="9" t="s">
        <v>80</v>
      </c>
      <c r="E213" s="9" t="s">
        <v>19</v>
      </c>
      <c r="F213" s="9" t="s">
        <v>23</v>
      </c>
      <c r="G213" s="21"/>
      <c r="H213" s="22"/>
      <c r="I213" s="12"/>
      <c r="J213" s="13"/>
      <c r="K213" s="52">
        <v>20.94</v>
      </c>
      <c r="L213" s="13"/>
      <c r="M213" s="52"/>
      <c r="N213" s="13"/>
      <c r="O213" s="52"/>
      <c r="P213" s="13"/>
      <c r="Q213" s="52"/>
      <c r="R213" s="13"/>
      <c r="S213" s="52"/>
      <c r="T213" s="13"/>
      <c r="U213" s="16">
        <f>COUNT(G213,I213,K213,M213,O213,Q213)</f>
        <v>1</v>
      </c>
      <c r="V213" s="16">
        <f>IF(OR(F213="FBI",F213="FBE",F213="FSI",F213="FSE"),100/AVERAGE(G213,I213,K213,M213,O213,Q213),AVERAGE(G213,I213,K213,M213,O213,Q213,X213,Y213,Z213,AA213,AB213,AC213))</f>
        <v>20.94</v>
      </c>
      <c r="X213" s="16" t="str">
        <f>IF(OR($F213="NEX",$F213="NIN",$F213="NNO"),G213*60+H213,"")</f>
        <v/>
      </c>
      <c r="Y213" s="16" t="str">
        <f>IF(OR($F213="NEX",$F213="NIN",$F213="NNO"),I213*60+J213,"")</f>
        <v/>
      </c>
      <c r="Z213" s="16" t="str">
        <f>IF(OR($F213="NEX",$F213="NIN",$F213="NNO"),K213*60+L213,"")</f>
        <v/>
      </c>
      <c r="AA213" s="16" t="str">
        <f>IF(OR($F213="NEX",$F213="NIN",$F213="NNO"),M213*60+N213,"")</f>
        <v/>
      </c>
      <c r="AB213" s="16" t="str">
        <f>IF(OR($F213="NEX",$F213="NIN",$F213="NNO"),O213*60+P213,"")</f>
        <v/>
      </c>
      <c r="AC213" s="16" t="str">
        <f>IF(OR($F213="NEX",$F213="NIN",$F213="NNO"),Q213*60+R213,"")</f>
        <v/>
      </c>
    </row>
    <row r="214" spans="1:29" ht="20.100000000000001" customHeight="1">
      <c r="A214" s="7"/>
      <c r="B214" s="9" t="s">
        <v>145</v>
      </c>
      <c r="C214" s="9" t="s">
        <v>218</v>
      </c>
      <c r="D214" s="9" t="s">
        <v>80</v>
      </c>
      <c r="E214" s="9" t="s">
        <v>19</v>
      </c>
      <c r="F214" s="9" t="s">
        <v>35</v>
      </c>
      <c r="G214" s="21"/>
      <c r="H214" s="22"/>
      <c r="I214" s="20"/>
      <c r="J214" s="6"/>
      <c r="K214" s="52">
        <v>4</v>
      </c>
      <c r="L214" s="6"/>
      <c r="M214" s="52"/>
      <c r="N214" s="13"/>
      <c r="O214" s="52"/>
      <c r="P214" s="13"/>
      <c r="Q214" s="52"/>
      <c r="R214" s="13"/>
      <c r="S214" s="52"/>
      <c r="T214" s="13"/>
      <c r="U214" s="16">
        <f>COUNT(G214,I214,K214,M214,O214,Q214)</f>
        <v>1</v>
      </c>
      <c r="V214" s="16">
        <f>IF(OR(F214="FBI",F214="FBE",F214="FSI",F214="FSE"),100/AVERAGE(G214,I214,K214,M214,O214,Q214),AVERAGE(G214,I214,K214,M214,O214,Q214,X214,Y214,Z214,AA214,AB214,AC214))</f>
        <v>25</v>
      </c>
      <c r="X214" s="16" t="str">
        <f>IF(OR($F214="NEX",$F214="NIN",$F214="NNO"),G214*60+H214,"")</f>
        <v/>
      </c>
      <c r="Y214" s="16" t="str">
        <f>IF(OR($F214="NEX",$F214="NIN",$F214="NNO"),I214*60+J214,"")</f>
        <v/>
      </c>
      <c r="Z214" s="16" t="str">
        <f>IF(OR($F214="NEX",$F214="NIN",$F214="NNO"),K214*60+L214,"")</f>
        <v/>
      </c>
      <c r="AA214" s="16" t="str">
        <f>IF(OR($F214="NEX",$F214="NIN",$F214="NNO"),M214*60+N214,"")</f>
        <v/>
      </c>
      <c r="AB214" s="16" t="str">
        <f>IF(OR($F214="NEX",$F214="NIN",$F214="NNO"),O214*60+P214,"")</f>
        <v/>
      </c>
      <c r="AC214" s="16" t="str">
        <f>IF(OR($F214="NEX",$F214="NIN",$F214="NNO"),Q214*60+R214,"")</f>
        <v/>
      </c>
    </row>
    <row r="215" spans="1:29" ht="20.100000000000001" customHeight="1">
      <c r="A215" s="7"/>
      <c r="B215" s="9" t="s">
        <v>145</v>
      </c>
      <c r="C215" s="9" t="s">
        <v>218</v>
      </c>
      <c r="D215" s="9" t="s">
        <v>80</v>
      </c>
      <c r="E215" s="9" t="s">
        <v>19</v>
      </c>
      <c r="F215" s="9" t="s">
        <v>20</v>
      </c>
      <c r="G215" s="21"/>
      <c r="H215" s="22"/>
      <c r="I215" s="20"/>
      <c r="J215" s="6"/>
      <c r="K215" s="51">
        <v>41.91</v>
      </c>
      <c r="L215" s="6"/>
      <c r="M215" s="52"/>
      <c r="N215" s="13"/>
      <c r="O215" s="52"/>
      <c r="P215" s="13"/>
      <c r="Q215" s="52"/>
      <c r="R215" s="13"/>
      <c r="S215" s="52"/>
      <c r="T215" s="13"/>
      <c r="U215" s="16">
        <f>COUNT(G215,I215,K215,M215,O215,Q215)</f>
        <v>1</v>
      </c>
      <c r="V215" s="16">
        <f>IF(OR(F215="FBI",F215="FBE",F215="FSI",F215="FSE"),100/AVERAGE(G215,I215,K215,M215,O215,Q215),AVERAGE(G215,I215,K215,M215,O215,Q215,X215,Y215,Z215,AA215,AB215,AC215))</f>
        <v>41.91</v>
      </c>
      <c r="X215" s="16" t="str">
        <f>IF(OR($F215="NEX",$F215="NIN",$F215="NNO"),G215*60+H215,"")</f>
        <v/>
      </c>
      <c r="Y215" s="16" t="str">
        <f>IF(OR($F215="NEX",$F215="NIN",$F215="NNO"),I215*60+J215,"")</f>
        <v/>
      </c>
      <c r="Z215" s="16" t="str">
        <f>IF(OR($F215="NEX",$F215="NIN",$F215="NNO"),K215*60+L215,"")</f>
        <v/>
      </c>
      <c r="AA215" s="16" t="str">
        <f>IF(OR($F215="NEX",$F215="NIN",$F215="NNO"),M215*60+N215,"")</f>
        <v/>
      </c>
      <c r="AB215" s="16" t="str">
        <f>IF(OR($F215="NEX",$F215="NIN",$F215="NNO"),O215*60+P215,"")</f>
        <v/>
      </c>
      <c r="AC215" s="16" t="str">
        <f>IF(OR($F215="NEX",$F215="NIN",$F215="NNO"),Q215*60+R215,"")</f>
        <v/>
      </c>
    </row>
    <row r="216" spans="1:29" ht="20.100000000000001" customHeight="1">
      <c r="A216" s="7"/>
      <c r="B216" s="9" t="s">
        <v>145</v>
      </c>
      <c r="C216" s="9" t="s">
        <v>218</v>
      </c>
      <c r="D216" s="9" t="s">
        <v>80</v>
      </c>
      <c r="E216" s="9" t="s">
        <v>19</v>
      </c>
      <c r="F216" s="9" t="s">
        <v>59</v>
      </c>
      <c r="G216" s="21"/>
      <c r="H216" s="22"/>
      <c r="I216" s="12"/>
      <c r="J216" s="13"/>
      <c r="K216" s="53">
        <v>10</v>
      </c>
      <c r="L216" s="3">
        <v>7</v>
      </c>
      <c r="M216" s="52"/>
      <c r="N216" s="13"/>
      <c r="O216" s="52"/>
      <c r="P216" s="13"/>
      <c r="Q216" s="52"/>
      <c r="R216" s="13"/>
      <c r="S216" s="52"/>
      <c r="T216" s="13"/>
      <c r="U216" s="16">
        <f>COUNT(G216,I216,K216,M216,O216,Q216)</f>
        <v>1</v>
      </c>
      <c r="V216" s="16">
        <f>IF(OR(F216="FBI",F216="FBE",F216="FSI",F216="FSE"),100/AVERAGE(G216,I216,K216,M216,O216,Q216),AVERAGE(G216,I216,K216,M216,O216,Q216,X216,Y216,Z216,AA216,AB216,AC216))</f>
        <v>88.142857142857139</v>
      </c>
      <c r="X216" s="16">
        <f>IF(OR($F216="NEX",$F216="NIN",$F216="NNO"),G216*60+H216,"")</f>
        <v>0</v>
      </c>
      <c r="Y216" s="16">
        <f>IF(OR($F216="NEX",$F216="NIN",$F216="NNO"),I216*60+J216,"")</f>
        <v>0</v>
      </c>
      <c r="Z216" s="16">
        <f>IF(OR($F216="NEX",$F216="NIN",$F216="NNO"),K216*60+L216,"")</f>
        <v>607</v>
      </c>
      <c r="AA216" s="16">
        <f>IF(OR($F216="NEX",$F216="NIN",$F216="NNO"),M216*60+N216,"")</f>
        <v>0</v>
      </c>
      <c r="AB216" s="16">
        <f>IF(OR($F216="NEX",$F216="NIN",$F216="NNO"),O216*60+P216,"")</f>
        <v>0</v>
      </c>
      <c r="AC216" s="16">
        <f>IF(OR($F216="NEX",$F216="NIN",$F216="NNO"),Q216*60+R216,"")</f>
        <v>0</v>
      </c>
    </row>
    <row r="217" spans="1:29" ht="20.100000000000001" customHeight="1">
      <c r="A217" s="7"/>
      <c r="B217" s="9" t="s">
        <v>146</v>
      </c>
      <c r="C217" s="9" t="s">
        <v>218</v>
      </c>
      <c r="D217" s="9" t="s">
        <v>80</v>
      </c>
      <c r="E217" s="9" t="s">
        <v>19</v>
      </c>
      <c r="F217" s="9" t="s">
        <v>35</v>
      </c>
      <c r="G217" s="10"/>
      <c r="H217" s="11"/>
      <c r="I217" s="12"/>
      <c r="J217" s="13"/>
      <c r="K217" s="52">
        <v>2</v>
      </c>
      <c r="L217" s="13"/>
      <c r="M217" s="51"/>
      <c r="N217" s="6"/>
      <c r="O217" s="51"/>
      <c r="P217" s="6"/>
      <c r="Q217" s="51"/>
      <c r="R217" s="6"/>
      <c r="S217" s="51"/>
      <c r="T217" s="6"/>
      <c r="U217" s="16">
        <f>COUNT(G217,I217,K217,M217,O217,Q217)</f>
        <v>1</v>
      </c>
      <c r="V217" s="16">
        <f>IF(OR(F217="FBI",F217="FBE",F217="FSI",F217="FSE"),100/AVERAGE(G217,I217,K217,M217,O217,Q217),AVERAGE(G217,I217,K217,M217,O217,Q217,X217,Y217,Z217,AA217,AB217,AC217))</f>
        <v>50</v>
      </c>
      <c r="X217" s="16" t="str">
        <f>IF(OR($F217="NEX",$F217="NIN",$F217="NNO"),G217*60+H217,"")</f>
        <v/>
      </c>
      <c r="Y217" s="16" t="str">
        <f>IF(OR($F217="NEX",$F217="NIN",$F217="NNO"),I217*60+J217,"")</f>
        <v/>
      </c>
      <c r="Z217" s="16" t="str">
        <f>IF(OR($F217="NEX",$F217="NIN",$F217="NNO"),K217*60+L217,"")</f>
        <v/>
      </c>
      <c r="AA217" s="16" t="str">
        <f>IF(OR($F217="NEX",$F217="NIN",$F217="NNO"),M217*60+N217,"")</f>
        <v/>
      </c>
      <c r="AB217" s="16" t="str">
        <f>IF(OR($F217="NEX",$F217="NIN",$F217="NNO"),O217*60+P217,"")</f>
        <v/>
      </c>
      <c r="AC217" s="16" t="str">
        <f>IF(OR($F217="NEX",$F217="NIN",$F217="NNO"),Q217*60+R217,"")</f>
        <v/>
      </c>
    </row>
    <row r="218" spans="1:29" ht="20.100000000000001" customHeight="1">
      <c r="A218" s="7"/>
      <c r="B218" s="9" t="s">
        <v>146</v>
      </c>
      <c r="C218" s="9" t="s">
        <v>218</v>
      </c>
      <c r="D218" s="9" t="s">
        <v>80</v>
      </c>
      <c r="E218" s="9" t="s">
        <v>19</v>
      </c>
      <c r="F218" s="9" t="s">
        <v>20</v>
      </c>
      <c r="G218" s="10"/>
      <c r="H218" s="11"/>
      <c r="I218" s="12"/>
      <c r="J218" s="13"/>
      <c r="K218" s="52">
        <v>28.62</v>
      </c>
      <c r="L218" s="13"/>
      <c r="M218" s="52"/>
      <c r="N218" s="13"/>
      <c r="O218" s="52"/>
      <c r="P218" s="13"/>
      <c r="Q218" s="52"/>
      <c r="R218" s="13"/>
      <c r="S218" s="52"/>
      <c r="T218" s="13"/>
      <c r="U218" s="16">
        <f>COUNT(G218,I218,K218,M218,O218,Q218)</f>
        <v>1</v>
      </c>
      <c r="V218" s="16">
        <f>IF(OR(F218="FBI",F218="FBE",F218="FSI",F218="FSE"),100/AVERAGE(G218,I218,K218,M218,O218,Q218),AVERAGE(G218,I218,K218,M218,O218,Q218,X218,Y218,Z218,AA218,AB218,AC218))</f>
        <v>28.62</v>
      </c>
      <c r="X218" s="16" t="str">
        <f>IF(OR($F218="NEX",$F218="NIN",$F218="NNO"),G218*60+H218,"")</f>
        <v/>
      </c>
      <c r="Y218" s="16" t="str">
        <f>IF(OR($F218="NEX",$F218="NIN",$F218="NNO"),I218*60+J218,"")</f>
        <v/>
      </c>
      <c r="Z218" s="16" t="str">
        <f>IF(OR($F218="NEX",$F218="NIN",$F218="NNO"),K218*60+L218,"")</f>
        <v/>
      </c>
      <c r="AA218" s="16" t="str">
        <f>IF(OR($F218="NEX",$F218="NIN",$F218="NNO"),M218*60+N218,"")</f>
        <v/>
      </c>
      <c r="AB218" s="16" t="str">
        <f>IF(OR($F218="NEX",$F218="NIN",$F218="NNO"),O218*60+P218,"")</f>
        <v/>
      </c>
      <c r="AC218" s="16" t="str">
        <f>IF(OR($F218="NEX",$F218="NIN",$F218="NNO"),Q218*60+R218,"")</f>
        <v/>
      </c>
    </row>
    <row r="219" spans="1:29" ht="20.100000000000001" customHeight="1">
      <c r="A219" s="7"/>
      <c r="B219" s="9" t="s">
        <v>146</v>
      </c>
      <c r="C219" s="9" t="s">
        <v>218</v>
      </c>
      <c r="D219" s="9" t="s">
        <v>80</v>
      </c>
      <c r="E219" s="9" t="s">
        <v>19</v>
      </c>
      <c r="F219" s="9" t="s">
        <v>59</v>
      </c>
      <c r="G219" s="10"/>
      <c r="H219" s="11"/>
      <c r="I219" s="20"/>
      <c r="J219" s="6"/>
      <c r="K219" s="51">
        <v>11</v>
      </c>
      <c r="L219" s="6">
        <v>19</v>
      </c>
      <c r="M219" s="51"/>
      <c r="N219" s="6"/>
      <c r="O219" s="51"/>
      <c r="P219" s="6"/>
      <c r="Q219" s="51"/>
      <c r="R219" s="6"/>
      <c r="S219" s="51"/>
      <c r="T219" s="6"/>
      <c r="U219" s="16">
        <f>COUNT(G219,I219,K219,M219,O219,Q219)</f>
        <v>1</v>
      </c>
      <c r="V219" s="16">
        <f>IF(OR(F219="FBI",F219="FBE",F219="FSI",F219="FSE"),100/AVERAGE(G219,I219,K219,M219,O219,Q219),AVERAGE(G219,I219,K219,M219,O219,Q219,X219,Y219,Z219,AA219,AB219,AC219))</f>
        <v>98.571428571428569</v>
      </c>
      <c r="X219" s="16">
        <f>IF(OR($F219="NEX",$F219="NIN",$F219="NNO"),G219*60+H219,"")</f>
        <v>0</v>
      </c>
      <c r="Y219" s="16">
        <f>IF(OR($F219="NEX",$F219="NIN",$F219="NNO"),I219*60+J219,"")</f>
        <v>0</v>
      </c>
      <c r="Z219" s="16">
        <f>IF(OR($F219="NEX",$F219="NIN",$F219="NNO"),K219*60+L219,"")</f>
        <v>679</v>
      </c>
      <c r="AA219" s="16">
        <f>IF(OR($F219="NEX",$F219="NIN",$F219="NNO"),M219*60+N219,"")</f>
        <v>0</v>
      </c>
      <c r="AB219" s="16">
        <f>IF(OR($F219="NEX",$F219="NIN",$F219="NNO"),O219*60+P219,"")</f>
        <v>0</v>
      </c>
      <c r="AC219" s="16">
        <f>IF(OR($F219="NEX",$F219="NIN",$F219="NNO"),Q219*60+R219,"")</f>
        <v>0</v>
      </c>
    </row>
    <row r="220" spans="1:29" ht="20.100000000000001" customHeight="1">
      <c r="A220" s="7"/>
      <c r="B220" s="9" t="s">
        <v>147</v>
      </c>
      <c r="C220" s="9" t="s">
        <v>218</v>
      </c>
      <c r="D220" s="9" t="s">
        <v>80</v>
      </c>
      <c r="E220" s="9" t="s">
        <v>19</v>
      </c>
      <c r="F220" s="9" t="s">
        <v>31</v>
      </c>
      <c r="G220" s="10"/>
      <c r="H220" s="11"/>
      <c r="I220" s="14"/>
      <c r="J220" s="15"/>
      <c r="K220" s="54">
        <v>24.84</v>
      </c>
      <c r="L220" s="15"/>
      <c r="M220" s="51"/>
      <c r="N220" s="6"/>
      <c r="O220" s="51"/>
      <c r="P220" s="6"/>
      <c r="Q220" s="51"/>
      <c r="R220" s="6"/>
      <c r="S220" s="51"/>
      <c r="T220" s="6"/>
      <c r="U220" s="16">
        <f>COUNT(G220,I220,K220,M220,O220,Q220)</f>
        <v>1</v>
      </c>
      <c r="V220" s="16">
        <f>IF(OR(F220="FBI",F220="FBE",F220="FSI",F220="FSE"),100/AVERAGE(G220,I220,K220,M220,O220,Q220),AVERAGE(G220,I220,K220,M220,O220,Q220,X220,Y220,Z220,AA220,AB220,AC220))</f>
        <v>24.84</v>
      </c>
      <c r="X220" s="16" t="str">
        <f>IF(OR($F220="NEX",$F220="NIN",$F220="NNO"),G220*60+H220,"")</f>
        <v/>
      </c>
      <c r="Y220" s="16" t="str">
        <f>IF(OR($F220="NEX",$F220="NIN",$F220="NNO"),I220*60+J220,"")</f>
        <v/>
      </c>
      <c r="Z220" s="16" t="str">
        <f>IF(OR($F220="NEX",$F220="NIN",$F220="NNO"),K220*60+L220,"")</f>
        <v/>
      </c>
      <c r="AA220" s="16" t="str">
        <f>IF(OR($F220="NEX",$F220="NIN",$F220="NNO"),M220*60+N220,"")</f>
        <v/>
      </c>
      <c r="AB220" s="16" t="str">
        <f>IF(OR($F220="NEX",$F220="NIN",$F220="NNO"),O220*60+P220,"")</f>
        <v/>
      </c>
      <c r="AC220" s="16" t="str">
        <f>IF(OR($F220="NEX",$F220="NIN",$F220="NNO"),Q220*60+R220,"")</f>
        <v/>
      </c>
    </row>
    <row r="221" spans="1:29" ht="20.100000000000001" customHeight="1">
      <c r="A221" s="7"/>
      <c r="B221" s="9" t="s">
        <v>148</v>
      </c>
      <c r="C221" s="9" t="s">
        <v>218</v>
      </c>
      <c r="D221" s="9" t="s">
        <v>80</v>
      </c>
      <c r="E221" s="9" t="s">
        <v>19</v>
      </c>
      <c r="F221" s="9" t="s">
        <v>23</v>
      </c>
      <c r="G221" s="10"/>
      <c r="H221" s="11"/>
      <c r="I221" s="12"/>
      <c r="J221" s="13"/>
      <c r="K221" s="52">
        <v>29.53</v>
      </c>
      <c r="L221" s="13"/>
      <c r="M221" s="51"/>
      <c r="N221" s="6"/>
      <c r="O221" s="51"/>
      <c r="P221" s="6"/>
      <c r="Q221" s="51"/>
      <c r="R221" s="6"/>
      <c r="S221" s="51"/>
      <c r="T221" s="6"/>
      <c r="U221" s="16">
        <f>COUNT(G221,I221,K221,M221,O221,Q221)</f>
        <v>1</v>
      </c>
      <c r="V221" s="16">
        <f>IF(OR(F221="FBI",F221="FBE",F221="FSI",F221="FSE"),100/AVERAGE(G221,I221,K221,M221,O221,Q221),AVERAGE(G221,I221,K221,M221,O221,Q221,X221,Y221,Z221,AA221,AB221,AC221))</f>
        <v>29.53</v>
      </c>
      <c r="X221" s="16" t="str">
        <f>IF(OR($F221="NEX",$F221="NIN",$F221="NNO"),G221*60+H221,"")</f>
        <v/>
      </c>
      <c r="Y221" s="16" t="str">
        <f>IF(OR($F221="NEX",$F221="NIN",$F221="NNO"),I221*60+J221,"")</f>
        <v/>
      </c>
      <c r="Z221" s="16" t="str">
        <f>IF(OR($F221="NEX",$F221="NIN",$F221="NNO"),K221*60+L221,"")</f>
        <v/>
      </c>
      <c r="AA221" s="16" t="str">
        <f>IF(OR($F221="NEX",$F221="NIN",$F221="NNO"),M221*60+N221,"")</f>
        <v/>
      </c>
      <c r="AB221" s="16" t="str">
        <f>IF(OR($F221="NEX",$F221="NIN",$F221="NNO"),O221*60+P221,"")</f>
        <v/>
      </c>
      <c r="AC221" s="16" t="str">
        <f>IF(OR($F221="NEX",$F221="NIN",$F221="NNO"),Q221*60+R221,"")</f>
        <v/>
      </c>
    </row>
    <row r="222" spans="1:29" ht="20.100000000000001" customHeight="1">
      <c r="A222" s="7"/>
      <c r="B222" s="9" t="s">
        <v>149</v>
      </c>
      <c r="C222" s="9" t="s">
        <v>218</v>
      </c>
      <c r="D222" s="9" t="s">
        <v>80</v>
      </c>
      <c r="E222" s="9" t="s">
        <v>19</v>
      </c>
      <c r="F222" s="9" t="s">
        <v>23</v>
      </c>
      <c r="G222" s="10"/>
      <c r="H222" s="11"/>
      <c r="I222" s="12"/>
      <c r="J222" s="13"/>
      <c r="K222" s="52"/>
      <c r="L222" s="13"/>
      <c r="M222" s="51"/>
      <c r="N222" s="6"/>
      <c r="O222" s="51"/>
      <c r="P222" s="6"/>
      <c r="Q222" s="51"/>
      <c r="R222" s="6"/>
      <c r="S222" s="51"/>
      <c r="T222" s="6"/>
      <c r="U222" s="16">
        <f>COUNT(G222,I222,K222,M222,O222,Q222)</f>
        <v>0</v>
      </c>
      <c r="V222" s="16" t="e">
        <f>IF(OR(F222="FBI",F222="FBE",F222="FSI",F222="FSE"),100/AVERAGE(G222,I222,K222,M222,O222,Q222),AVERAGE(G222,I222,K222,M222,O222,Q222,X222,Y222,Z222,AA222,AB222,AC222))</f>
        <v>#DIV/0!</v>
      </c>
      <c r="X222" s="16" t="str">
        <f>IF(OR($F222="NEX",$F222="NIN",$F222="NNO"),G222*60+H222,"")</f>
        <v/>
      </c>
      <c r="Y222" s="16" t="str">
        <f>IF(OR($F222="NEX",$F222="NIN",$F222="NNO"),I222*60+J222,"")</f>
        <v/>
      </c>
      <c r="Z222" s="16" t="str">
        <f>IF(OR($F222="NEX",$F222="NIN",$F222="NNO"),K222*60+L222,"")</f>
        <v/>
      </c>
      <c r="AA222" s="16" t="str">
        <f>IF(OR($F222="NEX",$F222="NIN",$F222="NNO"),M222*60+N222,"")</f>
        <v/>
      </c>
      <c r="AB222" s="16" t="str">
        <f>IF(OR($F222="NEX",$F222="NIN",$F222="NNO"),O222*60+P222,"")</f>
        <v/>
      </c>
      <c r="AC222" s="16" t="str">
        <f>IF(OR($F222="NEX",$F222="NIN",$F222="NNO"),Q222*60+R222,"")</f>
        <v/>
      </c>
    </row>
    <row r="223" spans="1:29" ht="20.100000000000001" customHeight="1">
      <c r="A223" s="7"/>
      <c r="B223" s="9" t="s">
        <v>150</v>
      </c>
      <c r="C223" s="9" t="s">
        <v>218</v>
      </c>
      <c r="D223" s="9" t="s">
        <v>80</v>
      </c>
      <c r="E223" s="9" t="s">
        <v>22</v>
      </c>
      <c r="F223" s="9" t="s">
        <v>23</v>
      </c>
      <c r="G223" s="10"/>
      <c r="H223" s="11"/>
      <c r="I223" s="12"/>
      <c r="J223" s="13"/>
      <c r="K223" s="52">
        <v>31.25</v>
      </c>
      <c r="L223" s="13"/>
      <c r="M223" s="54"/>
      <c r="N223" s="15"/>
      <c r="O223" s="54"/>
      <c r="P223" s="15"/>
      <c r="Q223" s="54"/>
      <c r="R223" s="15"/>
      <c r="S223" s="54"/>
      <c r="T223" s="15"/>
      <c r="U223" s="16">
        <f>COUNT(G223,I223,K223,M223,O223,Q223)</f>
        <v>1</v>
      </c>
      <c r="V223" s="16">
        <f>IF(OR(F223="FBI",F223="FBE",F223="FSI",F223="FSE"),100/AVERAGE(G223,I223,K223,M223,O223,Q223),AVERAGE(G223,I223,K223,M223,O223,Q223,X223,Y223,Z223,AA223,AB223,AC223))</f>
        <v>31.25</v>
      </c>
      <c r="X223" s="16" t="str">
        <f>IF(OR($F223="NEX",$F223="NIN",$F223="NNO"),G223*60+H223,"")</f>
        <v/>
      </c>
      <c r="Y223" s="16" t="str">
        <f>IF(OR($F223="NEX",$F223="NIN",$F223="NNO"),I223*60+J223,"")</f>
        <v/>
      </c>
      <c r="Z223" s="16" t="str">
        <f>IF(OR($F223="NEX",$F223="NIN",$F223="NNO"),K223*60+L223,"")</f>
        <v/>
      </c>
      <c r="AA223" s="16" t="str">
        <f>IF(OR($F223="NEX",$F223="NIN",$F223="NNO"),M223*60+N223,"")</f>
        <v/>
      </c>
      <c r="AB223" s="16" t="str">
        <f>IF(OR($F223="NEX",$F223="NIN",$F223="NNO"),O223*60+P223,"")</f>
        <v/>
      </c>
      <c r="AC223" s="16" t="str">
        <f>IF(OR($F223="NEX",$F223="NIN",$F223="NNO"),Q223*60+R223,"")</f>
        <v/>
      </c>
    </row>
    <row r="224" spans="1:29" ht="20.100000000000001" customHeight="1">
      <c r="A224" s="7"/>
      <c r="B224" s="9" t="s">
        <v>151</v>
      </c>
      <c r="C224" s="9" t="s">
        <v>218</v>
      </c>
      <c r="D224" s="9" t="s">
        <v>80</v>
      </c>
      <c r="E224" s="9" t="s">
        <v>22</v>
      </c>
      <c r="F224" s="9" t="s">
        <v>28</v>
      </c>
      <c r="G224" s="10"/>
      <c r="H224" s="11"/>
      <c r="I224" s="12"/>
      <c r="J224" s="13"/>
      <c r="K224" s="52"/>
      <c r="L224" s="13"/>
      <c r="M224" s="52"/>
      <c r="N224" s="13"/>
      <c r="O224" s="53"/>
      <c r="P224" s="13"/>
      <c r="Q224" s="52"/>
      <c r="R224" s="13"/>
      <c r="S224" s="52"/>
      <c r="T224" s="13"/>
      <c r="U224" s="16">
        <f>COUNT(G224,I224,K224,M224,O224,Q224)</f>
        <v>0</v>
      </c>
      <c r="V224" s="16" t="e">
        <f>IF(OR(F224="FBI",F224="FBE",F224="FSI",F224="FSE"),100/AVERAGE(G224,I224,K224,M224,O224,Q224),AVERAGE(G224,I224,K224,M224,O224,Q224,X224,Y224,Z224,AA224,AB224,AC224))</f>
        <v>#DIV/0!</v>
      </c>
      <c r="X224" s="16" t="str">
        <f>IF(OR($F224="NEX",$F224="NIN",$F224="NNO"),G224*60+H224,"")</f>
        <v/>
      </c>
      <c r="Y224" s="16" t="str">
        <f>IF(OR($F224="NEX",$F224="NIN",$F224="NNO"),I224*60+J224,"")</f>
        <v/>
      </c>
      <c r="Z224" s="16" t="str">
        <f>IF(OR($F224="NEX",$F224="NIN",$F224="NNO"),K224*60+L224,"")</f>
        <v/>
      </c>
      <c r="AA224" s="16" t="str">
        <f>IF(OR($F224="NEX",$F224="NIN",$F224="NNO"),M224*60+N224,"")</f>
        <v/>
      </c>
      <c r="AB224" s="16" t="str">
        <f>IF(OR($F224="NEX",$F224="NIN",$F224="NNO"),O224*60+P224,"")</f>
        <v/>
      </c>
      <c r="AC224" s="16" t="str">
        <f>IF(OR($F224="NEX",$F224="NIN",$F224="NNO"),Q224*60+R224,"")</f>
        <v/>
      </c>
    </row>
    <row r="225" spans="1:29" ht="20.100000000000001" customHeight="1">
      <c r="A225" s="7"/>
      <c r="B225" s="9" t="s">
        <v>151</v>
      </c>
      <c r="C225" s="9" t="s">
        <v>218</v>
      </c>
      <c r="D225" s="9" t="s">
        <v>80</v>
      </c>
      <c r="E225" s="9" t="s">
        <v>22</v>
      </c>
      <c r="F225" s="9" t="s">
        <v>45</v>
      </c>
      <c r="G225" s="10"/>
      <c r="H225" s="11"/>
      <c r="I225" s="12"/>
      <c r="J225" s="13"/>
      <c r="K225" s="52">
        <v>23.27</v>
      </c>
      <c r="L225" s="13"/>
      <c r="M225" s="55"/>
      <c r="N225" s="25"/>
      <c r="O225" s="55"/>
      <c r="P225" s="25"/>
      <c r="Q225" s="55"/>
      <c r="R225" s="25"/>
      <c r="S225" s="55"/>
      <c r="T225" s="25"/>
      <c r="U225" s="16">
        <f>COUNT(G225,I225,K225,M225,O225,Q225)</f>
        <v>1</v>
      </c>
      <c r="V225" s="16">
        <f>IF(OR(F225="FBI",F225="FBE",F225="FSI",F225="FSE"),100/AVERAGE(G225,I225,K225,M225,O225,Q225),AVERAGE(G225,I225,K225,M225,O225,Q225,X225,Y225,Z225,AA225,AB225,AC225))</f>
        <v>23.27</v>
      </c>
      <c r="X225" s="16" t="str">
        <f>IF(OR($F225="NEX",$F225="NIN",$F225="NNO"),G225*60+H225,"")</f>
        <v/>
      </c>
      <c r="Y225" s="16" t="str">
        <f>IF(OR($F225="NEX",$F225="NIN",$F225="NNO"),I225*60+J225,"")</f>
        <v/>
      </c>
      <c r="Z225" s="16" t="str">
        <f>IF(OR($F225="NEX",$F225="NIN",$F225="NNO"),K225*60+L225,"")</f>
        <v/>
      </c>
      <c r="AA225" s="16" t="str">
        <f>IF(OR($F225="NEX",$F225="NIN",$F225="NNO"),M225*60+N225,"")</f>
        <v/>
      </c>
      <c r="AB225" s="16" t="str">
        <f>IF(OR($F225="NEX",$F225="NIN",$F225="NNO"),O225*60+P225,"")</f>
        <v/>
      </c>
      <c r="AC225" s="16" t="str">
        <f>IF(OR($F225="NEX",$F225="NIN",$F225="NNO"),Q225*60+R225,"")</f>
        <v/>
      </c>
    </row>
    <row r="226" spans="1:29" ht="20.100000000000001" customHeight="1">
      <c r="A226" s="7"/>
      <c r="B226" s="9" t="s">
        <v>151</v>
      </c>
      <c r="C226" s="9" t="s">
        <v>218</v>
      </c>
      <c r="D226" s="9" t="s">
        <v>80</v>
      </c>
      <c r="E226" s="9" t="s">
        <v>22</v>
      </c>
      <c r="F226" s="9" t="s">
        <v>41</v>
      </c>
      <c r="G226" s="10"/>
      <c r="H226" s="11"/>
      <c r="I226" s="20"/>
      <c r="J226" s="6"/>
      <c r="K226" s="51"/>
      <c r="L226" s="6"/>
      <c r="M226" s="52"/>
      <c r="N226" s="13"/>
      <c r="O226" s="52"/>
      <c r="P226" s="13"/>
      <c r="Q226" s="52"/>
      <c r="R226" s="13"/>
      <c r="S226" s="52"/>
      <c r="T226" s="13"/>
      <c r="U226" s="16">
        <f>COUNT(G226,I226,K226,M226,O226,Q226)</f>
        <v>0</v>
      </c>
      <c r="V226" s="16">
        <f>IF(OR(F226="FBI",F226="FBE",F226="FSI",F226="FSE"),100/AVERAGE(G226,I226,K226,M226,O226,Q226),AVERAGE(G226,I226,K226,M226,O226,Q226,X226,Y226,Z226,AA226,AB226,AC226))</f>
        <v>0</v>
      </c>
      <c r="X226" s="16">
        <f>IF(OR($F226="NEX",$F226="NIN",$F226="NNO"),G226*60+H226,"")</f>
        <v>0</v>
      </c>
      <c r="Y226" s="16">
        <f>IF(OR($F226="NEX",$F226="NIN",$F226="NNO"),I226*60+J226,"")</f>
        <v>0</v>
      </c>
      <c r="Z226" s="16">
        <f>IF(OR($F226="NEX",$F226="NIN",$F226="NNO"),K226*60+L226,"")</f>
        <v>0</v>
      </c>
      <c r="AA226" s="16">
        <f>IF(OR($F226="NEX",$F226="NIN",$F226="NNO"),M226*60+N226,"")</f>
        <v>0</v>
      </c>
      <c r="AB226" s="16">
        <f>IF(OR($F226="NEX",$F226="NIN",$F226="NNO"),O226*60+P226,"")</f>
        <v>0</v>
      </c>
      <c r="AC226" s="16">
        <f>IF(OR($F226="NEX",$F226="NIN",$F226="NNO"),Q226*60+R226,"")</f>
        <v>0</v>
      </c>
    </row>
    <row r="227" spans="1:29" ht="20.100000000000001" customHeight="1">
      <c r="A227" s="7"/>
      <c r="B227" s="9" t="s">
        <v>152</v>
      </c>
      <c r="C227" s="9" t="s">
        <v>218</v>
      </c>
      <c r="D227" s="9" t="s">
        <v>80</v>
      </c>
      <c r="E227" s="9" t="s">
        <v>22</v>
      </c>
      <c r="F227" s="9" t="s">
        <v>23</v>
      </c>
      <c r="G227" s="10"/>
      <c r="H227" s="11"/>
      <c r="I227" s="20"/>
      <c r="J227" s="6"/>
      <c r="K227" s="51"/>
      <c r="L227" s="6"/>
      <c r="M227" s="52"/>
      <c r="N227" s="13"/>
      <c r="O227" s="52"/>
      <c r="P227" s="13"/>
      <c r="Q227" s="52"/>
      <c r="R227" s="13"/>
      <c r="S227" s="52"/>
      <c r="T227" s="13"/>
      <c r="U227" s="16">
        <f>COUNT(G227,I227,K227,M227,O227,Q227)</f>
        <v>0</v>
      </c>
      <c r="V227" s="16" t="e">
        <f>IF(OR(F227="FBI",F227="FBE",F227="FSI",F227="FSE"),100/AVERAGE(G227,I227,K227,M227,O227,Q227),AVERAGE(G227,I227,K227,M227,O227,Q227,X227,Y227,Z227,AA227,AB227,AC227))</f>
        <v>#DIV/0!</v>
      </c>
      <c r="X227" s="16" t="str">
        <f>IF(OR($F227="NEX",$F227="NIN",$F227="NNO"),G227*60+H227,"")</f>
        <v/>
      </c>
      <c r="Y227" s="16" t="str">
        <f>IF(OR($F227="NEX",$F227="NIN",$F227="NNO"),I227*60+J227,"")</f>
        <v/>
      </c>
      <c r="Z227" s="16" t="str">
        <f>IF(OR($F227="NEX",$F227="NIN",$F227="NNO"),K227*60+L227,"")</f>
        <v/>
      </c>
      <c r="AA227" s="16" t="str">
        <f>IF(OR($F227="NEX",$F227="NIN",$F227="NNO"),M227*60+N227,"")</f>
        <v/>
      </c>
      <c r="AB227" s="16" t="str">
        <f>IF(OR($F227="NEX",$F227="NIN",$F227="NNO"),O227*60+P227,"")</f>
        <v/>
      </c>
      <c r="AC227" s="16" t="str">
        <f>IF(OR($F227="NEX",$F227="NIN",$F227="NNO"),Q227*60+R227,"")</f>
        <v/>
      </c>
    </row>
    <row r="228" spans="1:29" ht="20.100000000000001" customHeight="1">
      <c r="A228" s="7"/>
      <c r="B228" s="9" t="s">
        <v>152</v>
      </c>
      <c r="C228" s="9" t="s">
        <v>218</v>
      </c>
      <c r="D228" s="9" t="s">
        <v>80</v>
      </c>
      <c r="E228" s="9" t="s">
        <v>22</v>
      </c>
      <c r="F228" s="9" t="s">
        <v>41</v>
      </c>
      <c r="G228" s="10"/>
      <c r="H228" s="11"/>
      <c r="I228" s="12"/>
      <c r="J228" s="13"/>
      <c r="K228" s="52"/>
      <c r="L228" s="13"/>
      <c r="M228" s="51"/>
      <c r="N228" s="6"/>
      <c r="O228" s="51"/>
      <c r="P228" s="6"/>
      <c r="Q228" s="51"/>
      <c r="R228" s="6"/>
      <c r="S228" s="51"/>
      <c r="T228" s="6"/>
      <c r="U228" s="16">
        <f>COUNT(G228,I228,K228,M228,O228,Q228)</f>
        <v>0</v>
      </c>
      <c r="V228" s="16">
        <f>IF(OR(F228="FBI",F228="FBE",F228="FSI",F228="FSE"),100/AVERAGE(G228,I228,K228,M228,O228,Q228),AVERAGE(G228,I228,K228,M228,O228,Q228,X228,Y228,Z228,AA228,AB228,AC228))</f>
        <v>0</v>
      </c>
      <c r="X228" s="16">
        <f>IF(OR($F228="NEX",$F228="NIN",$F228="NNO"),G228*60+H228,"")</f>
        <v>0</v>
      </c>
      <c r="Y228" s="16">
        <f>IF(OR($F228="NEX",$F228="NIN",$F228="NNO"),I228*60+J228,"")</f>
        <v>0</v>
      </c>
      <c r="Z228" s="16">
        <f>IF(OR($F228="NEX",$F228="NIN",$F228="NNO"),K228*60+L228,"")</f>
        <v>0</v>
      </c>
      <c r="AA228" s="16">
        <f>IF(OR($F228="NEX",$F228="NIN",$F228="NNO"),M228*60+N228,"")</f>
        <v>0</v>
      </c>
      <c r="AB228" s="16">
        <f>IF(OR($F228="NEX",$F228="NIN",$F228="NNO"),O228*60+P228,"")</f>
        <v>0</v>
      </c>
      <c r="AC228" s="16">
        <f>IF(OR($F228="NEX",$F228="NIN",$F228="NNO"),Q228*60+R228,"")</f>
        <v>0</v>
      </c>
    </row>
    <row r="229" spans="1:29" ht="20.100000000000001" customHeight="1">
      <c r="A229" s="7"/>
      <c r="B229" s="9" t="s">
        <v>153</v>
      </c>
      <c r="C229" s="9" t="s">
        <v>218</v>
      </c>
      <c r="D229" s="9" t="s">
        <v>80</v>
      </c>
      <c r="E229" s="9" t="s">
        <v>19</v>
      </c>
      <c r="F229" s="9" t="s">
        <v>41</v>
      </c>
      <c r="G229" s="10"/>
      <c r="H229" s="11"/>
      <c r="I229" s="20"/>
      <c r="J229" s="6"/>
      <c r="K229" s="51">
        <v>3</v>
      </c>
      <c r="L229" s="6">
        <v>56</v>
      </c>
      <c r="M229" s="51"/>
      <c r="N229" s="6"/>
      <c r="O229" s="51"/>
      <c r="P229" s="6"/>
      <c r="Q229" s="51"/>
      <c r="R229" s="6"/>
      <c r="S229" s="51"/>
      <c r="T229" s="6"/>
      <c r="U229" s="16">
        <f>COUNT(G229,I229,K229,M229,O229,Q229)</f>
        <v>1</v>
      </c>
      <c r="V229" s="16">
        <f>IF(OR(F229="FBI",F229="FBE",F229="FSI",F229="FSE"),100/AVERAGE(G229,I229,K229,M229,O229,Q229),AVERAGE(G229,I229,K229,M229,O229,Q229,X229,Y229,Z229,AA229,AB229,AC229))</f>
        <v>34.142857142857146</v>
      </c>
      <c r="X229" s="16">
        <f>IF(OR($F229="NEX",$F229="NIN",$F229="NNO"),G229*60+H229,"")</f>
        <v>0</v>
      </c>
      <c r="Y229" s="16">
        <f>IF(OR($F229="NEX",$F229="NIN",$F229="NNO"),I229*60+J229,"")</f>
        <v>0</v>
      </c>
      <c r="Z229" s="16">
        <f>IF(OR($F229="NEX",$F229="NIN",$F229="NNO"),K229*60+L229,"")</f>
        <v>236</v>
      </c>
      <c r="AA229" s="16">
        <f>IF(OR($F229="NEX",$F229="NIN",$F229="NNO"),M229*60+N229,"")</f>
        <v>0</v>
      </c>
      <c r="AB229" s="16">
        <f>IF(OR($F229="NEX",$F229="NIN",$F229="NNO"),O229*60+P229,"")</f>
        <v>0</v>
      </c>
      <c r="AC229" s="16">
        <f>IF(OR($F229="NEX",$F229="NIN",$F229="NNO"),Q229*60+R229,"")</f>
        <v>0</v>
      </c>
    </row>
    <row r="230" spans="1:29" ht="20.100000000000001" customHeight="1">
      <c r="A230" s="7"/>
      <c r="B230" s="9" t="s">
        <v>154</v>
      </c>
      <c r="C230" s="9" t="s">
        <v>218</v>
      </c>
      <c r="D230" s="9" t="s">
        <v>80</v>
      </c>
      <c r="E230" s="9" t="s">
        <v>19</v>
      </c>
      <c r="F230" s="9" t="s">
        <v>35</v>
      </c>
      <c r="G230" s="10"/>
      <c r="H230" s="11"/>
      <c r="I230" s="12"/>
      <c r="J230" s="13"/>
      <c r="K230" s="52">
        <v>22</v>
      </c>
      <c r="L230" s="13"/>
      <c r="M230" s="54"/>
      <c r="N230" s="15"/>
      <c r="O230" s="54"/>
      <c r="P230" s="15"/>
      <c r="Q230" s="54"/>
      <c r="R230" s="15"/>
      <c r="S230" s="54"/>
      <c r="T230" s="15"/>
      <c r="U230" s="16">
        <f>COUNT(G230,I230,K230,M230,O230,Q230)</f>
        <v>1</v>
      </c>
      <c r="V230" s="16">
        <f>IF(OR(F230="FBI",F230="FBE",F230="FSI",F230="FSE"),100/AVERAGE(G230,I230,K230,M230,O230,Q230),AVERAGE(G230,I230,K230,M230,O230,Q230,X230,Y230,Z230,AA230,AB230,AC230))</f>
        <v>4.5454545454545459</v>
      </c>
      <c r="X230" s="16" t="str">
        <f>IF(OR($F230="NEX",$F230="NIN",$F230="NNO"),G230*60+H230,"")</f>
        <v/>
      </c>
      <c r="Y230" s="16" t="str">
        <f>IF(OR($F230="NEX",$F230="NIN",$F230="NNO"),I230*60+J230,"")</f>
        <v/>
      </c>
      <c r="Z230" s="16" t="str">
        <f>IF(OR($F230="NEX",$F230="NIN",$F230="NNO"),K230*60+L230,"")</f>
        <v/>
      </c>
      <c r="AA230" s="16" t="str">
        <f>IF(OR($F230="NEX",$F230="NIN",$F230="NNO"),M230*60+N230,"")</f>
        <v/>
      </c>
      <c r="AB230" s="16" t="str">
        <f>IF(OR($F230="NEX",$F230="NIN",$F230="NNO"),O230*60+P230,"")</f>
        <v/>
      </c>
      <c r="AC230" s="16" t="str">
        <f>IF(OR($F230="NEX",$F230="NIN",$F230="NNO"),Q230*60+R230,"")</f>
        <v/>
      </c>
    </row>
    <row r="231" spans="1:29" ht="20.100000000000001" customHeight="1">
      <c r="A231" s="7"/>
      <c r="B231" s="9" t="s">
        <v>154</v>
      </c>
      <c r="C231" s="9" t="s">
        <v>218</v>
      </c>
      <c r="D231" s="9" t="s">
        <v>80</v>
      </c>
      <c r="E231" s="9" t="s">
        <v>19</v>
      </c>
      <c r="F231" s="9" t="s">
        <v>20</v>
      </c>
      <c r="G231" s="21"/>
      <c r="H231" s="22"/>
      <c r="I231" s="12"/>
      <c r="J231" s="13"/>
      <c r="K231" s="52"/>
      <c r="L231" s="13"/>
      <c r="M231" s="52"/>
      <c r="N231" s="13"/>
      <c r="O231" s="52"/>
      <c r="P231" s="13"/>
      <c r="Q231" s="52"/>
      <c r="R231" s="13"/>
      <c r="S231" s="52"/>
      <c r="T231" s="13"/>
      <c r="U231" s="16">
        <f>COUNT(G231,I231,K231,M231,O231,Q231)</f>
        <v>0</v>
      </c>
      <c r="V231" s="16" t="e">
        <f>IF(OR(F231="FBI",F231="FBE",F231="FSI",F231="FSE"),100/AVERAGE(G231,I231,K231,M231,O231,Q231),AVERAGE(G231,I231,K231,M231,O231,Q231,X231,Y231,Z231,AA231,AB231,AC231))</f>
        <v>#DIV/0!</v>
      </c>
      <c r="X231" s="16" t="str">
        <f>IF(OR($F231="NEX",$F231="NIN",$F231="NNO"),G231*60+H231,"")</f>
        <v/>
      </c>
      <c r="Y231" s="16" t="str">
        <f>IF(OR($F231="NEX",$F231="NIN",$F231="NNO"),I231*60+J231,"")</f>
        <v/>
      </c>
      <c r="Z231" s="16" t="str">
        <f>IF(OR($F231="NEX",$F231="NIN",$F231="NNO"),K231*60+L231,"")</f>
        <v/>
      </c>
      <c r="AA231" s="16" t="str">
        <f>IF(OR($F231="NEX",$F231="NIN",$F231="NNO"),M231*60+N231,"")</f>
        <v/>
      </c>
      <c r="AB231" s="16" t="str">
        <f>IF(OR($F231="NEX",$F231="NIN",$F231="NNO"),O231*60+P231,"")</f>
        <v/>
      </c>
      <c r="AC231" s="16" t="str">
        <f>IF(OR($F231="NEX",$F231="NIN",$F231="NNO"),Q231*60+R231,"")</f>
        <v/>
      </c>
    </row>
    <row r="232" spans="1:29" ht="20.100000000000001" customHeight="1">
      <c r="A232" s="7"/>
      <c r="B232" s="9" t="s">
        <v>155</v>
      </c>
      <c r="C232" s="9" t="s">
        <v>218</v>
      </c>
      <c r="D232" s="9" t="s">
        <v>80</v>
      </c>
      <c r="E232" s="9" t="s">
        <v>19</v>
      </c>
      <c r="F232" s="9" t="s">
        <v>23</v>
      </c>
      <c r="G232" s="10"/>
      <c r="H232" s="11"/>
      <c r="I232" s="12"/>
      <c r="J232" s="13"/>
      <c r="K232" s="52"/>
      <c r="L232" s="13"/>
      <c r="M232" s="51"/>
      <c r="N232" s="6"/>
      <c r="O232" s="51"/>
      <c r="P232" s="6"/>
      <c r="Q232" s="51"/>
      <c r="R232" s="6"/>
      <c r="S232" s="51"/>
      <c r="T232" s="6"/>
      <c r="U232" s="16">
        <f>COUNT(G232,I232,K232,M232,O232,Q232)</f>
        <v>0</v>
      </c>
      <c r="V232" s="16" t="e">
        <f>IF(OR(F232="FBI",F232="FBE",F232="FSI",F232="FSE"),100/AVERAGE(G232,I232,K232,M232,O232,Q232),AVERAGE(G232,I232,K232,M232,O232,Q232,X232,Y232,Z232,AA232,AB232,AC232))</f>
        <v>#DIV/0!</v>
      </c>
      <c r="X232" s="16" t="str">
        <f>IF(OR($F232="NEX",$F232="NIN",$F232="NNO"),G232*60+H232,"")</f>
        <v/>
      </c>
      <c r="Y232" s="16" t="str">
        <f>IF(OR($F232="NEX",$F232="NIN",$F232="NNO"),I232*60+J232,"")</f>
        <v/>
      </c>
      <c r="Z232" s="16" t="str">
        <f>IF(OR($F232="NEX",$F232="NIN",$F232="NNO"),K232*60+L232,"")</f>
        <v/>
      </c>
      <c r="AA232" s="16" t="str">
        <f>IF(OR($F232="NEX",$F232="NIN",$F232="NNO"),M232*60+N232,"")</f>
        <v/>
      </c>
      <c r="AB232" s="16" t="str">
        <f>IF(OR($F232="NEX",$F232="NIN",$F232="NNO"),O232*60+P232,"")</f>
        <v/>
      </c>
      <c r="AC232" s="16" t="str">
        <f>IF(OR($F232="NEX",$F232="NIN",$F232="NNO"),Q232*60+R232,"")</f>
        <v/>
      </c>
    </row>
    <row r="233" spans="1:29" ht="20.100000000000001" customHeight="1">
      <c r="A233" s="7"/>
      <c r="B233" s="9" t="s">
        <v>156</v>
      </c>
      <c r="C233" s="9" t="s">
        <v>218</v>
      </c>
      <c r="D233" s="9" t="s">
        <v>80</v>
      </c>
      <c r="E233" s="9" t="s">
        <v>22</v>
      </c>
      <c r="F233" s="9" t="s">
        <v>28</v>
      </c>
      <c r="G233" s="23"/>
      <c r="H233" s="1"/>
      <c r="I233" s="18"/>
      <c r="J233" s="3"/>
      <c r="K233" s="52">
        <v>9.5</v>
      </c>
      <c r="L233" s="3"/>
      <c r="M233" s="53"/>
      <c r="N233" s="3"/>
      <c r="O233" s="53"/>
      <c r="P233" s="3"/>
      <c r="Q233" s="53"/>
      <c r="R233" s="3"/>
      <c r="S233" s="52"/>
      <c r="T233" s="13"/>
      <c r="U233" s="16">
        <f>COUNT(G233,I233,K233,M233,O233,Q233)</f>
        <v>1</v>
      </c>
      <c r="V233" s="16">
        <f>IF(OR(F233="FBI",F233="FBE",F233="FSI",F233="FSE"),100/AVERAGE(G233,I233,K233,M233,O233,Q233),AVERAGE(G233,I233,K233,M233,O233,Q233,X233,Y233,Z233,AA233,AB233,AC233))</f>
        <v>10.526315789473685</v>
      </c>
      <c r="X233" s="16" t="str">
        <f>IF(OR($F233="NEX",$F233="NIN",$F233="NNO"),G233*60+H233,"")</f>
        <v/>
      </c>
      <c r="Y233" s="16" t="str">
        <f>IF(OR($F233="NEX",$F233="NIN",$F233="NNO"),I233*60+J233,"")</f>
        <v/>
      </c>
      <c r="Z233" s="16" t="str">
        <f>IF(OR($F233="NEX",$F233="NIN",$F233="NNO"),K233*60+L233,"")</f>
        <v/>
      </c>
      <c r="AA233" s="16" t="str">
        <f>IF(OR($F233="NEX",$F233="NIN",$F233="NNO"),M233*60+N233,"")</f>
        <v/>
      </c>
      <c r="AB233" s="16" t="str">
        <f>IF(OR($F233="NEX",$F233="NIN",$F233="NNO"),O233*60+P233,"")</f>
        <v/>
      </c>
      <c r="AC233" s="16" t="str">
        <f>IF(OR($F233="NEX",$F233="NIN",$F233="NNO"),Q233*60+R233,"")</f>
        <v/>
      </c>
    </row>
    <row r="234" spans="1:29" ht="20.100000000000001" customHeight="1">
      <c r="A234" s="7"/>
      <c r="B234" s="9" t="s">
        <v>156</v>
      </c>
      <c r="C234" s="9" t="s">
        <v>218</v>
      </c>
      <c r="D234" s="9" t="s">
        <v>80</v>
      </c>
      <c r="E234" s="9" t="s">
        <v>22</v>
      </c>
      <c r="F234" s="9" t="s">
        <v>51</v>
      </c>
      <c r="G234" s="21"/>
      <c r="H234" s="22"/>
      <c r="I234" s="20"/>
      <c r="J234" s="6"/>
      <c r="K234" s="51">
        <v>35.28</v>
      </c>
      <c r="L234" s="6"/>
      <c r="M234" s="52"/>
      <c r="N234" s="13"/>
      <c r="O234" s="52"/>
      <c r="P234" s="13"/>
      <c r="Q234" s="52"/>
      <c r="R234" s="13"/>
      <c r="S234" s="52"/>
      <c r="T234" s="13"/>
      <c r="U234" s="16">
        <f>COUNT(G234,I234,K234,M234,O234,Q234)</f>
        <v>1</v>
      </c>
      <c r="V234" s="16">
        <f>IF(OR(F234="FBI",F234="FBE",F234="FSI",F234="FSE"),100/AVERAGE(G234,I234,K234,M234,O234,Q234),AVERAGE(G234,I234,K234,M234,O234,Q234,X234,Y234,Z234,AA234,AB234,AC234))</f>
        <v>35.28</v>
      </c>
      <c r="X234" s="16" t="str">
        <f>IF(OR($F234="NEX",$F234="NIN",$F234="NNO"),G234*60+H234,"")</f>
        <v/>
      </c>
      <c r="Y234" s="16" t="str">
        <f>IF(OR($F234="NEX",$F234="NIN",$F234="NNO"),I234*60+J234,"")</f>
        <v/>
      </c>
      <c r="Z234" s="16" t="str">
        <f>IF(OR($F234="NEX",$F234="NIN",$F234="NNO"),K234*60+L234,"")</f>
        <v/>
      </c>
      <c r="AA234" s="16" t="str">
        <f>IF(OR($F234="NEX",$F234="NIN",$F234="NNO"),M234*60+N234,"")</f>
        <v/>
      </c>
      <c r="AB234" s="16" t="str">
        <f>IF(OR($F234="NEX",$F234="NIN",$F234="NNO"),O234*60+P234,"")</f>
        <v/>
      </c>
      <c r="AC234" s="16" t="str">
        <f>IF(OR($F234="NEX",$F234="NIN",$F234="NNO"),Q234*60+R234,"")</f>
        <v/>
      </c>
    </row>
    <row r="235" spans="1:29" ht="20.100000000000001" customHeight="1">
      <c r="A235" s="7"/>
      <c r="B235" s="9" t="s">
        <v>157</v>
      </c>
      <c r="C235" s="9" t="s">
        <v>218</v>
      </c>
      <c r="D235" s="9" t="s">
        <v>80</v>
      </c>
      <c r="E235" s="9" t="s">
        <v>19</v>
      </c>
      <c r="F235" s="9" t="s">
        <v>23</v>
      </c>
      <c r="G235" s="10"/>
      <c r="H235" s="11"/>
      <c r="I235" s="12"/>
      <c r="J235" s="13"/>
      <c r="K235" s="52">
        <v>23.56</v>
      </c>
      <c r="L235" s="13"/>
      <c r="M235" s="52"/>
      <c r="N235" s="13"/>
      <c r="O235" s="52"/>
      <c r="P235" s="13"/>
      <c r="Q235" s="52"/>
      <c r="R235" s="13"/>
      <c r="S235" s="58"/>
      <c r="T235" s="13"/>
      <c r="U235" s="16">
        <f>COUNT(G235,I235,K235,M235,O235,Q235)</f>
        <v>1</v>
      </c>
      <c r="V235" s="16">
        <f>IF(OR(F235="FBI",F235="FBE",F235="FSI",F235="FSE"),100/AVERAGE(G235,I235,K235,M235,O235,Q235),AVERAGE(G235,I235,K235,M235,O235,Q235,X235,Y235,Z235,AA235,AB235,AC235))</f>
        <v>23.56</v>
      </c>
      <c r="X235" s="16" t="str">
        <f>IF(OR($F235="NEX",$F235="NIN",$F235="NNO"),G235*60+H235,"")</f>
        <v/>
      </c>
      <c r="Y235" s="16" t="str">
        <f>IF(OR($F235="NEX",$F235="NIN",$F235="NNO"),I235*60+J235,"")</f>
        <v/>
      </c>
      <c r="Z235" s="16" t="str">
        <f>IF(OR($F235="NEX",$F235="NIN",$F235="NNO"),K235*60+L235,"")</f>
        <v/>
      </c>
      <c r="AA235" s="16" t="str">
        <f>IF(OR($F235="NEX",$F235="NIN",$F235="NNO"),M235*60+N235,"")</f>
        <v/>
      </c>
      <c r="AB235" s="16" t="str">
        <f>IF(OR($F235="NEX",$F235="NIN",$F235="NNO"),O235*60+P235,"")</f>
        <v/>
      </c>
      <c r="AC235" s="16" t="str">
        <f>IF(OR($F235="NEX",$F235="NIN",$F235="NNO"),Q235*60+R235,"")</f>
        <v/>
      </c>
    </row>
    <row r="236" spans="1:29" ht="20.100000000000001" customHeight="1">
      <c r="A236" s="7"/>
      <c r="B236" s="9" t="s">
        <v>158</v>
      </c>
      <c r="C236" s="9" t="s">
        <v>218</v>
      </c>
      <c r="D236" s="9" t="s">
        <v>80</v>
      </c>
      <c r="E236" s="9" t="s">
        <v>19</v>
      </c>
      <c r="F236" s="9" t="s">
        <v>23</v>
      </c>
      <c r="G236" s="10"/>
      <c r="H236" s="11"/>
      <c r="I236" s="20"/>
      <c r="J236" s="6"/>
      <c r="K236" s="51">
        <v>26.38</v>
      </c>
      <c r="L236" s="6"/>
      <c r="M236" s="51"/>
      <c r="N236" s="6"/>
      <c r="O236" s="51"/>
      <c r="P236" s="6"/>
      <c r="Q236" s="51"/>
      <c r="R236" s="6"/>
      <c r="S236" s="51"/>
      <c r="T236" s="6"/>
      <c r="U236" s="16">
        <f>COUNT(G236,I236,K236,M236,O236,Q236)</f>
        <v>1</v>
      </c>
      <c r="V236" s="16">
        <f>IF(OR(F236="FBI",F236="FBE",F236="FSI",F236="FSE"),100/AVERAGE(G236,I236,K236,M236,O236,Q236),AVERAGE(G236,I236,K236,M236,O236,Q236,X236,Y236,Z236,AA236,AB236,AC236))</f>
        <v>26.38</v>
      </c>
      <c r="X236" s="16" t="str">
        <f>IF(OR($F236="NEX",$F236="NIN",$F236="NNO"),G236*60+H236,"")</f>
        <v/>
      </c>
      <c r="Y236" s="16" t="str">
        <f>IF(OR($F236="NEX",$F236="NIN",$F236="NNO"),I236*60+J236,"")</f>
        <v/>
      </c>
      <c r="Z236" s="16" t="str">
        <f>IF(OR($F236="NEX",$F236="NIN",$F236="NNO"),K236*60+L236,"")</f>
        <v/>
      </c>
      <c r="AA236" s="16" t="str">
        <f>IF(OR($F236="NEX",$F236="NIN",$F236="NNO"),M236*60+N236,"")</f>
        <v/>
      </c>
      <c r="AB236" s="16" t="str">
        <f>IF(OR($F236="NEX",$F236="NIN",$F236="NNO"),O236*60+P236,"")</f>
        <v/>
      </c>
      <c r="AC236" s="16" t="str">
        <f>IF(OR($F236="NEX",$F236="NIN",$F236="NNO"),Q236*60+R236,"")</f>
        <v/>
      </c>
    </row>
    <row r="237" spans="1:29" ht="20.100000000000001" customHeight="1">
      <c r="A237" s="7"/>
      <c r="B237" s="9" t="s">
        <v>159</v>
      </c>
      <c r="C237" s="9" t="s">
        <v>218</v>
      </c>
      <c r="D237" s="9" t="s">
        <v>80</v>
      </c>
      <c r="E237" s="9" t="s">
        <v>19</v>
      </c>
      <c r="F237" s="9" t="s">
        <v>20</v>
      </c>
      <c r="G237" s="10"/>
      <c r="H237" s="11"/>
      <c r="I237" s="12"/>
      <c r="J237" s="13"/>
      <c r="K237" s="52">
        <v>999</v>
      </c>
      <c r="L237" s="13"/>
      <c r="M237" s="51"/>
      <c r="N237" s="6"/>
      <c r="O237" s="51"/>
      <c r="P237" s="6"/>
      <c r="Q237" s="51"/>
      <c r="R237" s="6"/>
      <c r="S237" s="51"/>
      <c r="T237" s="6"/>
      <c r="U237" s="16">
        <f>COUNT(G237,I237,K237,M237,O237,Q237)</f>
        <v>1</v>
      </c>
      <c r="V237" s="16">
        <f>IF(OR(F237="FBI",F237="FBE",F237="FSI",F237="FSE"),100/AVERAGE(G237,I237,K237,M237,O237,Q237),AVERAGE(G237,I237,K237,M237,O237,Q237,X237,Y237,Z237,AA237,AB237,AC237))</f>
        <v>999</v>
      </c>
      <c r="X237" s="16" t="str">
        <f>IF(OR($F237="NEX",$F237="NIN",$F237="NNO"),G237*60+H237,"")</f>
        <v/>
      </c>
      <c r="Y237" s="16" t="str">
        <f>IF(OR($F237="NEX",$F237="NIN",$F237="NNO"),I237*60+J237,"")</f>
        <v/>
      </c>
      <c r="Z237" s="16" t="str">
        <f>IF(OR($F237="NEX",$F237="NIN",$F237="NNO"),K237*60+L237,"")</f>
        <v/>
      </c>
      <c r="AA237" s="16" t="str">
        <f>IF(OR($F237="NEX",$F237="NIN",$F237="NNO"),M237*60+N237,"")</f>
        <v/>
      </c>
      <c r="AB237" s="16" t="str">
        <f>IF(OR($F237="NEX",$F237="NIN",$F237="NNO"),O237*60+P237,"")</f>
        <v/>
      </c>
      <c r="AC237" s="16" t="str">
        <f>IF(OR($F237="NEX",$F237="NIN",$F237="NNO"),Q237*60+R237,"")</f>
        <v/>
      </c>
    </row>
    <row r="238" spans="1:29" ht="20.100000000000001" customHeight="1">
      <c r="A238" s="7"/>
      <c r="B238" s="9" t="s">
        <v>160</v>
      </c>
      <c r="C238" s="9" t="s">
        <v>218</v>
      </c>
      <c r="D238" s="9" t="s">
        <v>80</v>
      </c>
      <c r="E238" s="9" t="s">
        <v>19</v>
      </c>
      <c r="F238" s="9" t="s">
        <v>35</v>
      </c>
      <c r="G238" s="10"/>
      <c r="H238" s="11"/>
      <c r="I238" s="12"/>
      <c r="J238" s="13"/>
      <c r="K238" s="52"/>
      <c r="L238" s="13"/>
      <c r="M238" s="51"/>
      <c r="N238" s="6"/>
      <c r="O238" s="51"/>
      <c r="P238" s="6"/>
      <c r="Q238" s="51"/>
      <c r="R238" s="6"/>
      <c r="S238" s="51"/>
      <c r="T238" s="6"/>
      <c r="U238" s="16">
        <f>COUNT(G238,I238,K238,M238,O238,Q238)</f>
        <v>0</v>
      </c>
      <c r="V238" s="16" t="e">
        <f>IF(OR(F238="FBI",F238="FBE",F238="FSI",F238="FSE"),100/AVERAGE(G238,I238,K238,M238,O238,Q238),AVERAGE(G238,I238,K238,M238,O238,Q238,X238,Y238,Z238,AA238,AB238,AC238))</f>
        <v>#DIV/0!</v>
      </c>
      <c r="X238" s="16" t="str">
        <f>IF(OR($F238="NEX",$F238="NIN",$F238="NNO"),G238*60+H238,"")</f>
        <v/>
      </c>
      <c r="Y238" s="16" t="str">
        <f>IF(OR($F238="NEX",$F238="NIN",$F238="NNO"),I238*60+J238,"")</f>
        <v/>
      </c>
      <c r="Z238" s="16" t="str">
        <f>IF(OR($F238="NEX",$F238="NIN",$F238="NNO"),K238*60+L238,"")</f>
        <v/>
      </c>
      <c r="AA238" s="16" t="str">
        <f>IF(OR($F238="NEX",$F238="NIN",$F238="NNO"),M238*60+N238,"")</f>
        <v/>
      </c>
      <c r="AB238" s="16" t="str">
        <f>IF(OR($F238="NEX",$F238="NIN",$F238="NNO"),O238*60+P238,"")</f>
        <v/>
      </c>
      <c r="AC238" s="16" t="str">
        <f>IF(OR($F238="NEX",$F238="NIN",$F238="NNO"),Q238*60+R238,"")</f>
        <v/>
      </c>
    </row>
    <row r="239" spans="1:29" ht="20.100000000000001" customHeight="1">
      <c r="A239" s="7"/>
      <c r="B239" s="9" t="s">
        <v>160</v>
      </c>
      <c r="C239" s="9" t="s">
        <v>218</v>
      </c>
      <c r="D239" s="9" t="s">
        <v>80</v>
      </c>
      <c r="E239" s="9" t="s">
        <v>19</v>
      </c>
      <c r="F239" s="9" t="s">
        <v>20</v>
      </c>
      <c r="G239" s="21"/>
      <c r="H239" s="22"/>
      <c r="I239" s="20"/>
      <c r="J239" s="6"/>
      <c r="K239" s="51">
        <v>26.19</v>
      </c>
      <c r="L239" s="6"/>
      <c r="M239" s="53"/>
      <c r="N239" s="13"/>
      <c r="O239" s="52"/>
      <c r="P239" s="13"/>
      <c r="Q239" s="52"/>
      <c r="R239" s="13"/>
      <c r="S239" s="52"/>
      <c r="T239" s="13"/>
      <c r="U239" s="16">
        <f>COUNT(G239,I239,K239,M239,O239,Q239)</f>
        <v>1</v>
      </c>
      <c r="V239" s="16">
        <f>IF(OR(F239="FBI",F239="FBE",F239="FSI",F239="FSE"),100/AVERAGE(G239,I239,K239,M239,O239,Q239),AVERAGE(G239,I239,K239,M239,O239,Q239,X239,Y239,Z239,AA239,AB239,AC239))</f>
        <v>26.19</v>
      </c>
      <c r="X239" s="16" t="str">
        <f>IF(OR($F239="NEX",$F239="NIN",$F239="NNO"),G239*60+H239,"")</f>
        <v/>
      </c>
      <c r="Y239" s="16" t="str">
        <f>IF(OR($F239="NEX",$F239="NIN",$F239="NNO"),I239*60+J239,"")</f>
        <v/>
      </c>
      <c r="Z239" s="16" t="str">
        <f>IF(OR($F239="NEX",$F239="NIN",$F239="NNO"),K239*60+L239,"")</f>
        <v/>
      </c>
      <c r="AA239" s="16" t="str">
        <f>IF(OR($F239="NEX",$F239="NIN",$F239="NNO"),M239*60+N239,"")</f>
        <v/>
      </c>
      <c r="AB239" s="16" t="str">
        <f>IF(OR($F239="NEX",$F239="NIN",$F239="NNO"),O239*60+P239,"")</f>
        <v/>
      </c>
      <c r="AC239" s="16" t="str">
        <f>IF(OR($F239="NEX",$F239="NIN",$F239="NNO"),Q239*60+R239,"")</f>
        <v/>
      </c>
    </row>
    <row r="240" spans="1:29" ht="20.100000000000001" customHeight="1">
      <c r="A240" s="7"/>
      <c r="B240" s="9" t="s">
        <v>160</v>
      </c>
      <c r="C240" s="9" t="s">
        <v>218</v>
      </c>
      <c r="D240" s="9" t="s">
        <v>80</v>
      </c>
      <c r="E240" s="9" t="s">
        <v>19</v>
      </c>
      <c r="F240" s="9" t="s">
        <v>41</v>
      </c>
      <c r="G240" s="10"/>
      <c r="H240" s="11"/>
      <c r="I240" s="20"/>
      <c r="J240" s="6"/>
      <c r="K240" s="51">
        <v>5</v>
      </c>
      <c r="L240" s="6">
        <v>22</v>
      </c>
      <c r="M240" s="52"/>
      <c r="N240" s="13"/>
      <c r="O240" s="52"/>
      <c r="P240" s="13"/>
      <c r="Q240" s="52"/>
      <c r="R240" s="13"/>
      <c r="S240" s="52"/>
      <c r="T240" s="13"/>
      <c r="U240" s="16">
        <f>COUNT(G240,I240,K240,M240,O240,Q240)</f>
        <v>1</v>
      </c>
      <c r="V240" s="16">
        <f>IF(OR(F240="FBI",F240="FBE",F240="FSI",F240="FSE"),100/AVERAGE(G240,I240,K240,M240,O240,Q240),AVERAGE(G240,I240,K240,M240,O240,Q240,X240,Y240,Z240,AA240,AB240,AC240))</f>
        <v>46.714285714285715</v>
      </c>
      <c r="X240" s="16">
        <f>IF(OR($F240="NEX",$F240="NIN",$F240="NNO"),G240*60+H240,"")</f>
        <v>0</v>
      </c>
      <c r="Y240" s="16">
        <f>IF(OR($F240="NEX",$F240="NIN",$F240="NNO"),I240*60+J240,"")</f>
        <v>0</v>
      </c>
      <c r="Z240" s="16">
        <f>IF(OR($F240="NEX",$F240="NIN",$F240="NNO"),K240*60+L240,"")</f>
        <v>322</v>
      </c>
      <c r="AA240" s="16">
        <f>IF(OR($F240="NEX",$F240="NIN",$F240="NNO"),M240*60+N240,"")</f>
        <v>0</v>
      </c>
      <c r="AB240" s="16">
        <f>IF(OR($F240="NEX",$F240="NIN",$F240="NNO"),O240*60+P240,"")</f>
        <v>0</v>
      </c>
      <c r="AC240" s="16">
        <f>IF(OR($F240="NEX",$F240="NIN",$F240="NNO"),Q240*60+R240,"")</f>
        <v>0</v>
      </c>
    </row>
    <row r="241" spans="1:29" ht="20.100000000000001" customHeight="1">
      <c r="A241" s="7"/>
      <c r="B241" s="9" t="s">
        <v>160</v>
      </c>
      <c r="C241" s="9" t="s">
        <v>218</v>
      </c>
      <c r="D241" s="9" t="s">
        <v>80</v>
      </c>
      <c r="E241" s="9" t="s">
        <v>19</v>
      </c>
      <c r="F241" s="9" t="s">
        <v>45</v>
      </c>
      <c r="G241" s="10"/>
      <c r="H241" s="11"/>
      <c r="I241" s="20"/>
      <c r="J241" s="6"/>
      <c r="K241" s="51"/>
      <c r="L241" s="6"/>
      <c r="M241" s="51"/>
      <c r="N241" s="6"/>
      <c r="O241" s="51"/>
      <c r="P241" s="6"/>
      <c r="Q241" s="51"/>
      <c r="R241" s="6"/>
      <c r="S241" s="52"/>
      <c r="T241" s="6"/>
      <c r="U241" s="16">
        <f>COUNT(G241,I241,K241,M241,O241,Q241)</f>
        <v>0</v>
      </c>
      <c r="V241" s="16" t="e">
        <f>IF(OR(F241="FBI",F241="FBE",F241="FSI",F241="FSE"),100/AVERAGE(G241,I241,K241,M241,O241,Q241),AVERAGE(G241,I241,K241,M241,O241,Q241,X241,Y241,Z241,AA241,AB241,AC241))</f>
        <v>#DIV/0!</v>
      </c>
      <c r="X241" s="16" t="str">
        <f>IF(OR($F241="NEX",$F241="NIN",$F241="NNO"),G241*60+H241,"")</f>
        <v/>
      </c>
      <c r="Y241" s="16" t="str">
        <f>IF(OR($F241="NEX",$F241="NIN",$F241="NNO"),I241*60+J241,"")</f>
        <v/>
      </c>
      <c r="Z241" s="16" t="str">
        <f>IF(OR($F241="NEX",$F241="NIN",$F241="NNO"),K241*60+L241,"")</f>
        <v/>
      </c>
      <c r="AA241" s="16" t="str">
        <f>IF(OR($F241="NEX",$F241="NIN",$F241="NNO"),M241*60+N241,"")</f>
        <v/>
      </c>
      <c r="AB241" s="16" t="str">
        <f>IF(OR($F241="NEX",$F241="NIN",$F241="NNO"),O241*60+P241,"")</f>
        <v/>
      </c>
      <c r="AC241" s="16" t="str">
        <f>IF(OR($F241="NEX",$F241="NIN",$F241="NNO"),Q241*60+R241,"")</f>
        <v/>
      </c>
    </row>
    <row r="242" spans="1:29" ht="20.100000000000001" customHeight="1">
      <c r="A242" s="7"/>
      <c r="B242" s="9" t="s">
        <v>161</v>
      </c>
      <c r="C242" s="9" t="s">
        <v>218</v>
      </c>
      <c r="D242" s="9" t="s">
        <v>80</v>
      </c>
      <c r="E242" s="9" t="s">
        <v>19</v>
      </c>
      <c r="F242" s="9" t="s">
        <v>162</v>
      </c>
      <c r="G242" s="10"/>
      <c r="H242" s="11"/>
      <c r="I242" s="20"/>
      <c r="J242" s="6"/>
      <c r="K242" s="51"/>
      <c r="L242" s="6"/>
      <c r="M242" s="52"/>
      <c r="N242" s="13"/>
      <c r="O242" s="52"/>
      <c r="P242" s="13"/>
      <c r="Q242" s="52"/>
      <c r="R242" s="13"/>
      <c r="S242" s="52"/>
      <c r="T242" s="13"/>
      <c r="U242" s="16">
        <f>COUNT(G242,I242,K242,M242,O242,Q242)</f>
        <v>0</v>
      </c>
      <c r="V242" s="16">
        <f>IF(OR(F242="FBI",F242="FBE",F242="FSI",F242="FSE"),100/AVERAGE(G242,I242,K242,M242,O242,Q242),AVERAGE(G242,I242,K242,M242,O242,Q242,X242,Y242,Z242,AA242,AB242,AC242))</f>
        <v>0</v>
      </c>
      <c r="X242" s="16">
        <f>IF(OR($F242="NEX",$F242="NIN",$F242="NNO"),G242*60+H242,"")</f>
        <v>0</v>
      </c>
      <c r="Y242" s="16">
        <f>IF(OR($F242="NEX",$F242="NIN",$F242="NNO"),I242*60+J242,"")</f>
        <v>0</v>
      </c>
      <c r="Z242" s="16">
        <f>IF(OR($F242="NEX",$F242="NIN",$F242="NNO"),K242*60+L242,"")</f>
        <v>0</v>
      </c>
      <c r="AA242" s="16">
        <f>IF(OR($F242="NEX",$F242="NIN",$F242="NNO"),M242*60+N242,"")</f>
        <v>0</v>
      </c>
      <c r="AB242" s="16">
        <f>IF(OR($F242="NEX",$F242="NIN",$F242="NNO"),O242*60+P242,"")</f>
        <v>0</v>
      </c>
      <c r="AC242" s="16">
        <f>IF(OR($F242="NEX",$F242="NIN",$F242="NNO"),Q242*60+R242,"")</f>
        <v>0</v>
      </c>
    </row>
    <row r="243" spans="1:29" ht="20.100000000000001" customHeight="1">
      <c r="A243" s="7"/>
      <c r="B243" s="9" t="s">
        <v>163</v>
      </c>
      <c r="C243" s="9" t="s">
        <v>218</v>
      </c>
      <c r="D243" s="9" t="s">
        <v>80</v>
      </c>
      <c r="E243" s="9" t="s">
        <v>19</v>
      </c>
      <c r="F243" s="9" t="s">
        <v>31</v>
      </c>
      <c r="G243" s="21"/>
      <c r="H243" s="22"/>
      <c r="I243" s="12"/>
      <c r="J243" s="13"/>
      <c r="K243" s="52"/>
      <c r="L243" s="13"/>
      <c r="M243" s="51"/>
      <c r="N243" s="6"/>
      <c r="O243" s="51"/>
      <c r="P243" s="6"/>
      <c r="Q243" s="51"/>
      <c r="R243" s="6"/>
      <c r="S243" s="51"/>
      <c r="T243" s="6"/>
      <c r="U243" s="16">
        <f>COUNT(G243,I243,K243,M243,O243,Q243)</f>
        <v>0</v>
      </c>
      <c r="V243" s="16" t="e">
        <f>IF(OR(F243="FBI",F243="FBE",F243="FSI",F243="FSE"),100/AVERAGE(G243,I243,K243,M243,O243,Q243),AVERAGE(G243,I243,K243,M243,O243,Q243,X243,Y243,Z243,AA243,AB243,AC243))</f>
        <v>#DIV/0!</v>
      </c>
      <c r="X243" s="16" t="str">
        <f>IF(OR($F243="NEX",$F243="NIN",$F243="NNO"),G243*60+H243,"")</f>
        <v/>
      </c>
      <c r="Y243" s="16" t="str">
        <f>IF(OR($F243="NEX",$F243="NIN",$F243="NNO"),I243*60+J243,"")</f>
        <v/>
      </c>
      <c r="Z243" s="16" t="str">
        <f>IF(OR($F243="NEX",$F243="NIN",$F243="NNO"),K243*60+L243,"")</f>
        <v/>
      </c>
      <c r="AA243" s="16" t="str">
        <f>IF(OR($F243="NEX",$F243="NIN",$F243="NNO"),M243*60+N243,"")</f>
        <v/>
      </c>
      <c r="AB243" s="16" t="str">
        <f>IF(OR($F243="NEX",$F243="NIN",$F243="NNO"),O243*60+P243,"")</f>
        <v/>
      </c>
      <c r="AC243" s="16" t="str">
        <f>IF(OR($F243="NEX",$F243="NIN",$F243="NNO"),Q243*60+R243,"")</f>
        <v/>
      </c>
    </row>
    <row r="244" spans="1:29" ht="20.100000000000001" customHeight="1">
      <c r="A244" s="7"/>
      <c r="B244" s="9" t="s">
        <v>163</v>
      </c>
      <c r="C244" s="9" t="s">
        <v>218</v>
      </c>
      <c r="D244" s="9" t="s">
        <v>80</v>
      </c>
      <c r="E244" s="9" t="s">
        <v>19</v>
      </c>
      <c r="F244" s="9" t="s">
        <v>41</v>
      </c>
      <c r="G244" s="10"/>
      <c r="H244" s="11"/>
      <c r="I244" s="14"/>
      <c r="J244" s="15"/>
      <c r="K244" s="54"/>
      <c r="L244" s="15"/>
      <c r="M244" s="54"/>
      <c r="N244" s="15"/>
      <c r="O244" s="54"/>
      <c r="P244" s="15"/>
      <c r="Q244" s="54"/>
      <c r="R244" s="15"/>
      <c r="S244" s="54"/>
      <c r="T244" s="15"/>
      <c r="U244" s="16">
        <f>COUNT(G244,I244,K244,M244,O244,Q244)</f>
        <v>0</v>
      </c>
      <c r="V244" s="16">
        <f>IF(OR(F244="FBI",F244="FBE",F244="FSI",F244="FSE"),100/AVERAGE(G244,I244,K244,M244,O244,Q244),AVERAGE(G244,I244,K244,M244,O244,Q244,X244,Y244,Z244,AA244,AB244,AC244))</f>
        <v>0</v>
      </c>
      <c r="X244" s="16">
        <f>IF(OR($F244="NEX",$F244="NIN",$F244="NNO"),G244*60+H244,"")</f>
        <v>0</v>
      </c>
      <c r="Y244" s="16">
        <f>IF(OR($F244="NEX",$F244="NIN",$F244="NNO"),I244*60+J244,"")</f>
        <v>0</v>
      </c>
      <c r="Z244" s="16">
        <f>IF(OR($F244="NEX",$F244="NIN",$F244="NNO"),K244*60+L244,"")</f>
        <v>0</v>
      </c>
      <c r="AA244" s="16">
        <f>IF(OR($F244="NEX",$F244="NIN",$F244="NNO"),M244*60+N244,"")</f>
        <v>0</v>
      </c>
      <c r="AB244" s="16">
        <f>IF(OR($F244="NEX",$F244="NIN",$F244="NNO"),O244*60+P244,"")</f>
        <v>0</v>
      </c>
      <c r="AC244" s="16">
        <f>IF(OR($F244="NEX",$F244="NIN",$F244="NNO"),Q244*60+R244,"")</f>
        <v>0</v>
      </c>
    </row>
    <row r="245" spans="1:29" ht="20.100000000000001" customHeight="1">
      <c r="A245" s="7"/>
      <c r="B245" s="9" t="s">
        <v>164</v>
      </c>
      <c r="C245" s="9" t="s">
        <v>218</v>
      </c>
      <c r="D245" s="9" t="s">
        <v>80</v>
      </c>
      <c r="E245" s="9" t="s">
        <v>19</v>
      </c>
      <c r="F245" s="9" t="s">
        <v>23</v>
      </c>
      <c r="G245" s="10"/>
      <c r="H245" s="11"/>
      <c r="I245" s="20"/>
      <c r="J245" s="6"/>
      <c r="K245" s="51">
        <v>23.94</v>
      </c>
      <c r="L245" s="6"/>
      <c r="M245" s="51"/>
      <c r="N245" s="6"/>
      <c r="O245" s="51"/>
      <c r="P245" s="6"/>
      <c r="Q245" s="51"/>
      <c r="R245" s="6"/>
      <c r="S245" s="51"/>
      <c r="T245" s="6"/>
      <c r="U245" s="16">
        <f>COUNT(G245,I245,K245,M245,O245,Q245)</f>
        <v>1</v>
      </c>
      <c r="V245" s="16">
        <f>IF(OR(F245="FBI",F245="FBE",F245="FSI",F245="FSE"),100/AVERAGE(G245,I245,K245,M245,O245,Q245),AVERAGE(G245,I245,K245,M245,O245,Q245,X245,Y245,Z245,AA245,AB245,AC245))</f>
        <v>23.94</v>
      </c>
      <c r="X245" s="16" t="str">
        <f>IF(OR($F245="NEX",$F245="NIN",$F245="NNO"),G245*60+H245,"")</f>
        <v/>
      </c>
      <c r="Y245" s="16" t="str">
        <f>IF(OR($F245="NEX",$F245="NIN",$F245="NNO"),I245*60+J245,"")</f>
        <v/>
      </c>
      <c r="Z245" s="16" t="str">
        <f>IF(OR($F245="NEX",$F245="NIN",$F245="NNO"),K245*60+L245,"")</f>
        <v/>
      </c>
      <c r="AA245" s="16" t="str">
        <f>IF(OR($F245="NEX",$F245="NIN",$F245="NNO"),M245*60+N245,"")</f>
        <v/>
      </c>
      <c r="AB245" s="16" t="str">
        <f>IF(OR($F245="NEX",$F245="NIN",$F245="NNO"),O245*60+P245,"")</f>
        <v/>
      </c>
      <c r="AC245" s="16" t="str">
        <f>IF(OR($F245="NEX",$F245="NIN",$F245="NNO"),Q245*60+R245,"")</f>
        <v/>
      </c>
    </row>
    <row r="246" spans="1:29" ht="20.100000000000001" customHeight="1">
      <c r="A246" s="7"/>
      <c r="B246" s="32" t="s">
        <v>165</v>
      </c>
      <c r="C246" s="9" t="s">
        <v>218</v>
      </c>
      <c r="D246" s="9" t="s">
        <v>80</v>
      </c>
      <c r="E246" s="32" t="s">
        <v>19</v>
      </c>
      <c r="F246" s="9" t="s">
        <v>20</v>
      </c>
      <c r="G246" s="21"/>
      <c r="H246" s="22"/>
      <c r="I246" s="12"/>
      <c r="J246" s="13"/>
      <c r="K246" s="52">
        <v>29.65</v>
      </c>
      <c r="L246" s="13"/>
      <c r="M246" s="52"/>
      <c r="N246" s="13"/>
      <c r="O246" s="52"/>
      <c r="P246" s="13"/>
      <c r="Q246" s="52"/>
      <c r="R246" s="13"/>
      <c r="S246" s="52"/>
      <c r="T246" s="13"/>
      <c r="U246" s="16">
        <f>COUNT(G246,I246,K246,M246,O246,Q246)</f>
        <v>1</v>
      </c>
      <c r="V246" s="16">
        <f>IF(OR(F246="FBI",F246="FBE",F246="FSI",F246="FSE"),100/AVERAGE(G246,I246,K246,M246,O246,Q246),AVERAGE(G246,I246,K246,M246,O246,Q246,X246,Y246,Z246,AA246,AB246,AC246))</f>
        <v>29.65</v>
      </c>
      <c r="X246" s="16" t="str">
        <f>IF(OR($F246="NEX",$F246="NIN",$F246="NNO"),G246*60+H246,"")</f>
        <v/>
      </c>
      <c r="Y246" s="16" t="str">
        <f>IF(OR($F246="NEX",$F246="NIN",$F246="NNO"),I246*60+J246,"")</f>
        <v/>
      </c>
      <c r="Z246" s="16" t="str">
        <f>IF(OR($F246="NEX",$F246="NIN",$F246="NNO"),K246*60+L246,"")</f>
        <v/>
      </c>
      <c r="AA246" s="16" t="str">
        <f>IF(OR($F246="NEX",$F246="NIN",$F246="NNO"),M246*60+N246,"")</f>
        <v/>
      </c>
      <c r="AB246" s="16" t="str">
        <f>IF(OR($F246="NEX",$F246="NIN",$F246="NNO"),O246*60+P246,"")</f>
        <v/>
      </c>
      <c r="AC246" s="16" t="str">
        <f>IF(OR($F246="NEX",$F246="NIN",$F246="NNO"),Q246*60+R246,"")</f>
        <v/>
      </c>
    </row>
    <row r="247" spans="1:29" ht="20.100000000000001" customHeight="1">
      <c r="A247" s="7"/>
      <c r="B247" s="9" t="s">
        <v>166</v>
      </c>
      <c r="C247" s="9" t="s">
        <v>218</v>
      </c>
      <c r="D247" s="9" t="s">
        <v>80</v>
      </c>
      <c r="E247" s="9" t="s">
        <v>22</v>
      </c>
      <c r="F247" s="9" t="s">
        <v>41</v>
      </c>
      <c r="G247" s="10"/>
      <c r="H247" s="11"/>
      <c r="I247" s="12"/>
      <c r="J247" s="13"/>
      <c r="K247" s="52"/>
      <c r="L247" s="13"/>
      <c r="M247" s="52"/>
      <c r="N247" s="13"/>
      <c r="O247" s="52"/>
      <c r="P247" s="13"/>
      <c r="Q247" s="52"/>
      <c r="R247" s="13"/>
      <c r="S247" s="52"/>
      <c r="T247" s="13"/>
      <c r="U247" s="16">
        <f>COUNT(G247,I247,K247,M247,O247,Q247)</f>
        <v>0</v>
      </c>
      <c r="V247" s="16">
        <f>IF(OR(F247="FBI",F247="FBE",F247="FSI",F247="FSE"),100/AVERAGE(G247,I247,K247,M247,O247,Q247),AVERAGE(G247,I247,K247,M247,O247,Q247,X247,Y247,Z247,AA247,AB247,AC247))</f>
        <v>0</v>
      </c>
      <c r="X247" s="16">
        <f>IF(OR($F247="NEX",$F247="NIN",$F247="NNO"),G247*60+H247,"")</f>
        <v>0</v>
      </c>
      <c r="Y247" s="16">
        <f>IF(OR($F247="NEX",$F247="NIN",$F247="NNO"),I247*60+J247,"")</f>
        <v>0</v>
      </c>
      <c r="Z247" s="16">
        <f>IF(OR($F247="NEX",$F247="NIN",$F247="NNO"),K247*60+L247,"")</f>
        <v>0</v>
      </c>
      <c r="AA247" s="16">
        <f>IF(OR($F247="NEX",$F247="NIN",$F247="NNO"),M247*60+N247,"")</f>
        <v>0</v>
      </c>
      <c r="AB247" s="16">
        <f>IF(OR($F247="NEX",$F247="NIN",$F247="NNO"),O247*60+P247,"")</f>
        <v>0</v>
      </c>
      <c r="AC247" s="16">
        <f>IF(OR($F247="NEX",$F247="NIN",$F247="NNO"),Q247*60+R247,"")</f>
        <v>0</v>
      </c>
    </row>
    <row r="248" spans="1:29" ht="20.100000000000001" customHeight="1">
      <c r="A248" s="7"/>
      <c r="B248" s="9" t="s">
        <v>167</v>
      </c>
      <c r="C248" s="9" t="s">
        <v>218</v>
      </c>
      <c r="D248" s="9" t="s">
        <v>80</v>
      </c>
      <c r="E248" s="9" t="s">
        <v>22</v>
      </c>
      <c r="F248" s="9" t="s">
        <v>31</v>
      </c>
      <c r="G248" s="23"/>
      <c r="H248" s="1"/>
      <c r="I248" s="18"/>
      <c r="J248" s="3"/>
      <c r="K248" s="53"/>
      <c r="L248" s="3"/>
      <c r="M248" s="53"/>
      <c r="N248" s="3"/>
      <c r="O248" s="53"/>
      <c r="P248" s="3"/>
      <c r="Q248" s="53"/>
      <c r="R248" s="3"/>
      <c r="S248" s="51"/>
      <c r="T248" s="6"/>
      <c r="U248" s="16">
        <f>COUNT(G248,I248,K248,M248,O248,Q248)</f>
        <v>0</v>
      </c>
      <c r="V248" s="16" t="e">
        <f>IF(OR(F248="FBI",F248="FBE",F248="FSI",F248="FSE"),100/AVERAGE(G248,I248,K248,M248,O248,Q248),AVERAGE(G248,I248,K248,M248,O248,Q248,X248,Y248,Z248,AA248,AB248,AC248))</f>
        <v>#DIV/0!</v>
      </c>
      <c r="X248" s="16" t="str">
        <f>IF(OR($F248="NEX",$F248="NIN",$F248="NNO"),G248*60+H248,"")</f>
        <v/>
      </c>
      <c r="Y248" s="16" t="str">
        <f>IF(OR($F248="NEX",$F248="NIN",$F248="NNO"),I248*60+J248,"")</f>
        <v/>
      </c>
      <c r="Z248" s="16" t="str">
        <f>IF(OR($F248="NEX",$F248="NIN",$F248="NNO"),K248*60+L248,"")</f>
        <v/>
      </c>
      <c r="AA248" s="16" t="str">
        <f>IF(OR($F248="NEX",$F248="NIN",$F248="NNO"),M248*60+N248,"")</f>
        <v/>
      </c>
      <c r="AB248" s="16" t="str">
        <f>IF(OR($F248="NEX",$F248="NIN",$F248="NNO"),O248*60+P248,"")</f>
        <v/>
      </c>
      <c r="AC248" s="16" t="str">
        <f>IF(OR($F248="NEX",$F248="NIN",$F248="NNO"),Q248*60+R248,"")</f>
        <v/>
      </c>
    </row>
    <row r="249" spans="1:29" ht="20.100000000000001" customHeight="1">
      <c r="A249" s="7"/>
      <c r="B249" s="9" t="s">
        <v>168</v>
      </c>
      <c r="C249" s="9" t="s">
        <v>218</v>
      </c>
      <c r="D249" s="9" t="s">
        <v>80</v>
      </c>
      <c r="E249" s="9" t="s">
        <v>22</v>
      </c>
      <c r="F249" s="9" t="s">
        <v>23</v>
      </c>
      <c r="G249" s="10"/>
      <c r="H249" s="11"/>
      <c r="I249" s="12"/>
      <c r="J249" s="13"/>
      <c r="K249" s="52">
        <v>34.47</v>
      </c>
      <c r="L249" s="13"/>
      <c r="M249" s="52"/>
      <c r="N249" s="13"/>
      <c r="O249" s="52"/>
      <c r="P249" s="13"/>
      <c r="Q249" s="52"/>
      <c r="R249" s="13"/>
      <c r="S249" s="52"/>
      <c r="T249" s="13"/>
      <c r="U249" s="16">
        <f>COUNT(G249,I249,K249,M249,O249,Q249)</f>
        <v>1</v>
      </c>
      <c r="V249" s="16">
        <f>IF(OR(F249="FBI",F249="FBE",F249="FSI",F249="FSE"),100/AVERAGE(G249,I249,K249,M249,O249,Q249),AVERAGE(G249,I249,K249,M249,O249,Q249,X249,Y249,Z249,AA249,AB249,AC249))</f>
        <v>34.47</v>
      </c>
      <c r="X249" s="16" t="str">
        <f>IF(OR($F249="NEX",$F249="NIN",$F249="NNO"),G249*60+H249,"")</f>
        <v/>
      </c>
      <c r="Y249" s="16" t="str">
        <f>IF(OR($F249="NEX",$F249="NIN",$F249="NNO"),I249*60+J249,"")</f>
        <v/>
      </c>
      <c r="Z249" s="16" t="str">
        <f>IF(OR($F249="NEX",$F249="NIN",$F249="NNO"),K249*60+L249,"")</f>
        <v/>
      </c>
      <c r="AA249" s="16" t="str">
        <f>IF(OR($F249="NEX",$F249="NIN",$F249="NNO"),M249*60+N249,"")</f>
        <v/>
      </c>
      <c r="AB249" s="16" t="str">
        <f>IF(OR($F249="NEX",$F249="NIN",$F249="NNO"),O249*60+P249,"")</f>
        <v/>
      </c>
      <c r="AC249" s="16" t="str">
        <f>IF(OR($F249="NEX",$F249="NIN",$F249="NNO"),Q249*60+R249,"")</f>
        <v/>
      </c>
    </row>
    <row r="250" spans="1:29" ht="20.100000000000001" customHeight="1">
      <c r="A250" s="7"/>
      <c r="B250" s="9" t="s">
        <v>168</v>
      </c>
      <c r="C250" s="9" t="s">
        <v>218</v>
      </c>
      <c r="D250" s="9" t="s">
        <v>80</v>
      </c>
      <c r="E250" s="9" t="s">
        <v>22</v>
      </c>
      <c r="F250" s="9" t="s">
        <v>41</v>
      </c>
      <c r="G250" s="10"/>
      <c r="H250" s="11"/>
      <c r="I250" s="20"/>
      <c r="J250" s="6"/>
      <c r="K250" s="51">
        <v>7</v>
      </c>
      <c r="L250" s="6">
        <v>33</v>
      </c>
      <c r="M250" s="51"/>
      <c r="N250" s="6"/>
      <c r="O250" s="51"/>
      <c r="P250" s="6"/>
      <c r="Q250" s="51"/>
      <c r="R250" s="6"/>
      <c r="S250" s="51"/>
      <c r="T250" s="6"/>
      <c r="U250" s="16">
        <f>COUNT(G250,I250,K250,M250,O250,Q250)</f>
        <v>1</v>
      </c>
      <c r="V250" s="16">
        <f>IF(OR(F250="FBI",F250="FBE",F250="FSI",F250="FSE"),100/AVERAGE(G250,I250,K250,M250,O250,Q250),AVERAGE(G250,I250,K250,M250,O250,Q250,X250,Y250,Z250,AA250,AB250,AC250))</f>
        <v>65.714285714285708</v>
      </c>
      <c r="X250" s="16">
        <f>IF(OR($F250="NEX",$F250="NIN",$F250="NNO"),G250*60+H250,"")</f>
        <v>0</v>
      </c>
      <c r="Y250" s="16">
        <f>IF(OR($F250="NEX",$F250="NIN",$F250="NNO"),I250*60+J250,"")</f>
        <v>0</v>
      </c>
      <c r="Z250" s="16">
        <f>IF(OR($F250="NEX",$F250="NIN",$F250="NNO"),K250*60+L250,"")</f>
        <v>453</v>
      </c>
      <c r="AA250" s="16">
        <f>IF(OR($F250="NEX",$F250="NIN",$F250="NNO"),M250*60+N250,"")</f>
        <v>0</v>
      </c>
      <c r="AB250" s="16">
        <f>IF(OR($F250="NEX",$F250="NIN",$F250="NNO"),O250*60+P250,"")</f>
        <v>0</v>
      </c>
      <c r="AC250" s="16">
        <f>IF(OR($F250="NEX",$F250="NIN",$F250="NNO"),Q250*60+R250,"")</f>
        <v>0</v>
      </c>
    </row>
    <row r="251" spans="1:29" ht="20.100000000000001" customHeight="1">
      <c r="A251" s="7"/>
      <c r="B251" s="9" t="s">
        <v>169</v>
      </c>
      <c r="C251" s="9" t="s">
        <v>218</v>
      </c>
      <c r="D251" s="9" t="s">
        <v>80</v>
      </c>
      <c r="E251" s="9" t="s">
        <v>19</v>
      </c>
      <c r="F251" s="9" t="s">
        <v>23</v>
      </c>
      <c r="G251" s="21"/>
      <c r="H251" s="22"/>
      <c r="I251" s="12"/>
      <c r="J251" s="6"/>
      <c r="K251" s="51"/>
      <c r="L251" s="6"/>
      <c r="M251" s="51"/>
      <c r="N251" s="6"/>
      <c r="O251" s="51"/>
      <c r="P251" s="6"/>
      <c r="Q251" s="51"/>
      <c r="R251" s="6"/>
      <c r="S251" s="51"/>
      <c r="T251" s="6"/>
      <c r="U251" s="16">
        <f>COUNT(G251,I251,K251,M251,O251,Q251)</f>
        <v>0</v>
      </c>
      <c r="V251" s="16" t="e">
        <f>IF(OR(F251="FBI",F251="FBE",F251="FSI",F251="FSE"),100/AVERAGE(G251,I251,K251,M251,O251,Q251),AVERAGE(G251,I251,K251,M251,O251,Q251,X251,Y251,Z251,AA251,AB251,AC251))</f>
        <v>#DIV/0!</v>
      </c>
      <c r="X251" s="16" t="str">
        <f>IF(OR($F251="NEX",$F251="NIN",$F251="NNO"),G251*60+H251,"")</f>
        <v/>
      </c>
      <c r="Y251" s="16" t="str">
        <f>IF(OR($F251="NEX",$F251="NIN",$F251="NNO"),I251*60+J251,"")</f>
        <v/>
      </c>
      <c r="Z251" s="16" t="str">
        <f>IF(OR($F251="NEX",$F251="NIN",$F251="NNO"),K251*60+L251,"")</f>
        <v/>
      </c>
      <c r="AA251" s="16" t="str">
        <f>IF(OR($F251="NEX",$F251="NIN",$F251="NNO"),M251*60+N251,"")</f>
        <v/>
      </c>
      <c r="AB251" s="16" t="str">
        <f>IF(OR($F251="NEX",$F251="NIN",$F251="NNO"),O251*60+P251,"")</f>
        <v/>
      </c>
      <c r="AC251" s="16" t="str">
        <f>IF(OR($F251="NEX",$F251="NIN",$F251="NNO"),Q251*60+R251,"")</f>
        <v/>
      </c>
    </row>
    <row r="252" spans="1:29" ht="20.100000000000001" customHeight="1">
      <c r="A252" s="7"/>
      <c r="B252" s="9" t="s">
        <v>169</v>
      </c>
      <c r="C252" s="9" t="s">
        <v>218</v>
      </c>
      <c r="D252" s="9" t="s">
        <v>80</v>
      </c>
      <c r="E252" s="9" t="s">
        <v>19</v>
      </c>
      <c r="F252" s="9" t="s">
        <v>41</v>
      </c>
      <c r="G252" s="21"/>
      <c r="H252" s="22"/>
      <c r="I252" s="12"/>
      <c r="J252" s="13"/>
      <c r="K252" s="52"/>
      <c r="L252" s="13"/>
      <c r="M252" s="52"/>
      <c r="N252" s="13"/>
      <c r="O252" s="52"/>
      <c r="P252" s="13"/>
      <c r="Q252" s="52"/>
      <c r="R252" s="13"/>
      <c r="S252" s="52"/>
      <c r="T252" s="13"/>
      <c r="U252" s="16">
        <f>COUNT(G252,I252,K252,M252,O252,Q252)</f>
        <v>0</v>
      </c>
      <c r="V252" s="16">
        <f>IF(OR(F252="FBI",F252="FBE",F252="FSI",F252="FSE"),100/AVERAGE(G252,I252,K252,M252,O252,Q252),AVERAGE(G252,I252,K252,M252,O252,Q252,X252,Y252,Z252,AA252,AB252,AC252))</f>
        <v>0</v>
      </c>
      <c r="X252" s="16">
        <f>IF(OR($F252="NEX",$F252="NIN",$F252="NNO"),G252*60+H252,"")</f>
        <v>0</v>
      </c>
      <c r="Y252" s="16">
        <f>IF(OR($F252="NEX",$F252="NIN",$F252="NNO"),I252*60+J252,"")</f>
        <v>0</v>
      </c>
      <c r="Z252" s="16">
        <f>IF(OR($F252="NEX",$F252="NIN",$F252="NNO"),K252*60+L252,"")</f>
        <v>0</v>
      </c>
      <c r="AA252" s="16">
        <f>IF(OR($F252="NEX",$F252="NIN",$F252="NNO"),M252*60+N252,"")</f>
        <v>0</v>
      </c>
      <c r="AB252" s="16">
        <f>IF(OR($F252="NEX",$F252="NIN",$F252="NNO"),O252*60+P252,"")</f>
        <v>0</v>
      </c>
      <c r="AC252" s="16">
        <f>IF(OR($F252="NEX",$F252="NIN",$F252="NNO"),Q252*60+R252,"")</f>
        <v>0</v>
      </c>
    </row>
    <row r="253" spans="1:29" ht="20.100000000000001" customHeight="1">
      <c r="A253" s="7"/>
      <c r="B253" s="9" t="s">
        <v>170</v>
      </c>
      <c r="C253" s="9" t="s">
        <v>218</v>
      </c>
      <c r="D253" s="9" t="s">
        <v>80</v>
      </c>
      <c r="E253" s="9" t="s">
        <v>22</v>
      </c>
      <c r="F253" s="9" t="s">
        <v>23</v>
      </c>
      <c r="G253" s="10"/>
      <c r="H253" s="11"/>
      <c r="I253" s="12"/>
      <c r="J253" s="13"/>
      <c r="K253" s="52">
        <v>157.41</v>
      </c>
      <c r="L253" s="13"/>
      <c r="M253" s="51"/>
      <c r="N253" s="6"/>
      <c r="O253" s="51"/>
      <c r="P253" s="6"/>
      <c r="Q253" s="51"/>
      <c r="R253" s="6"/>
      <c r="S253" s="51"/>
      <c r="T253" s="6"/>
      <c r="U253" s="16">
        <f>COUNT(G253,I253,K253,M253,O253,Q253)</f>
        <v>1</v>
      </c>
      <c r="V253" s="16">
        <f>IF(OR(F253="FBI",F253="FBE",F253="FSI",F253="FSE"),100/AVERAGE(G253,I253,K253,M253,O253,Q253),AVERAGE(G253,I253,K253,M253,O253,Q253,X253,Y253,Z253,AA253,AB253,AC253))</f>
        <v>157.41</v>
      </c>
      <c r="X253" s="16" t="str">
        <f>IF(OR($F253="NEX",$F253="NIN",$F253="NNO"),G253*60+H253,"")</f>
        <v/>
      </c>
      <c r="Y253" s="16" t="str">
        <f>IF(OR($F253="NEX",$F253="NIN",$F253="NNO"),I253*60+J253,"")</f>
        <v/>
      </c>
      <c r="Z253" s="16" t="str">
        <f>IF(OR($F253="NEX",$F253="NIN",$F253="NNO"),K253*60+L253,"")</f>
        <v/>
      </c>
      <c r="AA253" s="16" t="str">
        <f>IF(OR($F253="NEX",$F253="NIN",$F253="NNO"),M253*60+N253,"")</f>
        <v/>
      </c>
      <c r="AB253" s="16" t="str">
        <f>IF(OR($F253="NEX",$F253="NIN",$F253="NNO"),O253*60+P253,"")</f>
        <v/>
      </c>
      <c r="AC253" s="16" t="str">
        <f>IF(OR($F253="NEX",$F253="NIN",$F253="NNO"),Q253*60+R253,"")</f>
        <v/>
      </c>
    </row>
    <row r="254" spans="1:29" ht="20.100000000000001" customHeight="1">
      <c r="A254" s="7"/>
      <c r="B254" s="9" t="s">
        <v>171</v>
      </c>
      <c r="C254" s="9" t="s">
        <v>218</v>
      </c>
      <c r="D254" s="9" t="s">
        <v>80</v>
      </c>
      <c r="E254" s="9" t="s">
        <v>22</v>
      </c>
      <c r="F254" s="9" t="s">
        <v>35</v>
      </c>
      <c r="G254" s="10"/>
      <c r="H254" s="11"/>
      <c r="I254" s="12"/>
      <c r="J254" s="6"/>
      <c r="K254" s="51"/>
      <c r="L254" s="6"/>
      <c r="M254" s="54"/>
      <c r="N254" s="15"/>
      <c r="O254" s="54"/>
      <c r="P254" s="15"/>
      <c r="Q254" s="54"/>
      <c r="R254" s="15"/>
      <c r="S254" s="56"/>
      <c r="T254" s="15"/>
      <c r="U254" s="16">
        <f>COUNT(G254,I254,K254,M254,O254,Q254)</f>
        <v>0</v>
      </c>
      <c r="V254" s="16" t="e">
        <f>IF(OR(F254="FBI",F254="FBE",F254="FSI",F254="FSE"),100/AVERAGE(G254,I254,K254,M254,O254,Q254),AVERAGE(G254,I254,K254,M254,O254,Q254,X254,Y254,Z254,AA254,AB254,AC254))</f>
        <v>#DIV/0!</v>
      </c>
      <c r="X254" s="16" t="str">
        <f>IF(OR($F254="NEX",$F254="NIN",$F254="NNO"),G254*60+H254,"")</f>
        <v/>
      </c>
      <c r="Y254" s="16" t="str">
        <f>IF(OR($F254="NEX",$F254="NIN",$F254="NNO"),I254*60+J254,"")</f>
        <v/>
      </c>
      <c r="Z254" s="16" t="str">
        <f>IF(OR($F254="NEX",$F254="NIN",$F254="NNO"),K254*60+L254,"")</f>
        <v/>
      </c>
      <c r="AA254" s="16" t="str">
        <f>IF(OR($F254="NEX",$F254="NIN",$F254="NNO"),M254*60+N254,"")</f>
        <v/>
      </c>
      <c r="AB254" s="16" t="str">
        <f>IF(OR($F254="NEX",$F254="NIN",$F254="NNO"),O254*60+P254,"")</f>
        <v/>
      </c>
      <c r="AC254" s="16" t="str">
        <f>IF(OR($F254="NEX",$F254="NIN",$F254="NNO"),Q254*60+R254,"")</f>
        <v/>
      </c>
    </row>
    <row r="255" spans="1:29" ht="20.100000000000001" customHeight="1">
      <c r="A255" s="7"/>
      <c r="B255" s="9" t="s">
        <v>171</v>
      </c>
      <c r="C255" s="9" t="s">
        <v>218</v>
      </c>
      <c r="D255" s="9" t="s">
        <v>80</v>
      </c>
      <c r="E255" s="9" t="s">
        <v>22</v>
      </c>
      <c r="F255" s="9" t="s">
        <v>23</v>
      </c>
      <c r="G255" s="21"/>
      <c r="H255" s="22"/>
      <c r="I255" s="14"/>
      <c r="J255" s="15"/>
      <c r="K255" s="54"/>
      <c r="L255" s="15"/>
      <c r="M255" s="54"/>
      <c r="N255" s="15"/>
      <c r="O255" s="54"/>
      <c r="P255" s="15"/>
      <c r="Q255" s="54"/>
      <c r="R255" s="15"/>
      <c r="S255" s="54"/>
      <c r="T255" s="15"/>
      <c r="U255" s="16">
        <f>COUNT(G255,I255,K255,M255,O255,Q255)</f>
        <v>0</v>
      </c>
      <c r="V255" s="16" t="e">
        <f>IF(OR(F255="FBI",F255="FBE",F255="FSI",F255="FSE"),100/AVERAGE(G255,I255,K255,M255,O255,Q255),AVERAGE(G255,I255,K255,M255,O255,Q255,X255,Y255,Z255,AA255,AB255,AC255))</f>
        <v>#DIV/0!</v>
      </c>
      <c r="X255" s="16" t="str">
        <f>IF(OR($F255="NEX",$F255="NIN",$F255="NNO"),G255*60+H255,"")</f>
        <v/>
      </c>
      <c r="Y255" s="16" t="str">
        <f>IF(OR($F255="NEX",$F255="NIN",$F255="NNO"),I255*60+J255,"")</f>
        <v/>
      </c>
      <c r="Z255" s="16" t="str">
        <f>IF(OR($F255="NEX",$F255="NIN",$F255="NNO"),K255*60+L255,"")</f>
        <v/>
      </c>
      <c r="AA255" s="16" t="str">
        <f>IF(OR($F255="NEX",$F255="NIN",$F255="NNO"),M255*60+N255,"")</f>
        <v/>
      </c>
      <c r="AB255" s="16" t="str">
        <f>IF(OR($F255="NEX",$F255="NIN",$F255="NNO"),O255*60+P255,"")</f>
        <v/>
      </c>
      <c r="AC255" s="16" t="str">
        <f>IF(OR($F255="NEX",$F255="NIN",$F255="NNO"),Q255*60+R255,"")</f>
        <v/>
      </c>
    </row>
    <row r="256" spans="1:29" ht="20.100000000000001" customHeight="1">
      <c r="A256" s="7"/>
      <c r="B256" s="9" t="s">
        <v>171</v>
      </c>
      <c r="C256" s="9" t="s">
        <v>218</v>
      </c>
      <c r="D256" s="9" t="s">
        <v>80</v>
      </c>
      <c r="E256" s="9" t="s">
        <v>22</v>
      </c>
      <c r="F256" s="9" t="s">
        <v>41</v>
      </c>
      <c r="G256" s="10"/>
      <c r="H256" s="11"/>
      <c r="I256" s="14"/>
      <c r="J256" s="15"/>
      <c r="K256" s="54"/>
      <c r="L256" s="15"/>
      <c r="M256" s="52"/>
      <c r="N256" s="13"/>
      <c r="O256" s="52"/>
      <c r="P256" s="13"/>
      <c r="Q256" s="52"/>
      <c r="R256" s="13"/>
      <c r="S256" s="52"/>
      <c r="T256" s="13"/>
      <c r="U256" s="16">
        <f>COUNT(G256,I256,K256,M256,O256,Q256)</f>
        <v>0</v>
      </c>
      <c r="V256" s="16">
        <f>IF(OR(F256="FBI",F256="FBE",F256="FSI",F256="FSE"),100/AVERAGE(G256,I256,K256,M256,O256,Q256),AVERAGE(G256,I256,K256,M256,O256,Q256,X256,Y256,Z256,AA256,AB256,AC256))</f>
        <v>0</v>
      </c>
      <c r="X256" s="16">
        <f>IF(OR($F256="NEX",$F256="NIN",$F256="NNO"),G256*60+H256,"")</f>
        <v>0</v>
      </c>
      <c r="Y256" s="16">
        <f>IF(OR($F256="NEX",$F256="NIN",$F256="NNO"),I256*60+J256,"")</f>
        <v>0</v>
      </c>
      <c r="Z256" s="16">
        <f>IF(OR($F256="NEX",$F256="NIN",$F256="NNO"),K256*60+L256,"")</f>
        <v>0</v>
      </c>
      <c r="AA256" s="16">
        <f>IF(OR($F256="NEX",$F256="NIN",$F256="NNO"),M256*60+N256,"")</f>
        <v>0</v>
      </c>
      <c r="AB256" s="16">
        <f>IF(OR($F256="NEX",$F256="NIN",$F256="NNO"),O256*60+P256,"")</f>
        <v>0</v>
      </c>
      <c r="AC256" s="16">
        <f>IF(OR($F256="NEX",$F256="NIN",$F256="NNO"),Q256*60+R256,"")</f>
        <v>0</v>
      </c>
    </row>
    <row r="257" spans="1:29" ht="20.100000000000001" customHeight="1">
      <c r="A257" s="7"/>
      <c r="B257" s="9" t="s">
        <v>172</v>
      </c>
      <c r="C257" s="9" t="s">
        <v>218</v>
      </c>
      <c r="D257" s="9" t="s">
        <v>80</v>
      </c>
      <c r="E257" s="9" t="s">
        <v>22</v>
      </c>
      <c r="F257" s="9" t="s">
        <v>35</v>
      </c>
      <c r="G257" s="10"/>
      <c r="H257" s="11"/>
      <c r="I257" s="12"/>
      <c r="J257" s="13"/>
      <c r="K257" s="52"/>
      <c r="L257" s="13"/>
      <c r="M257" s="51"/>
      <c r="N257" s="6"/>
      <c r="O257" s="51"/>
      <c r="P257" s="6"/>
      <c r="Q257" s="51"/>
      <c r="R257" s="6"/>
      <c r="S257" s="51"/>
      <c r="T257" s="6"/>
      <c r="U257" s="16">
        <f>COUNT(G257,I257,K257,M257,O257,Q257)</f>
        <v>0</v>
      </c>
      <c r="V257" s="16" t="e">
        <f>IF(OR(F257="FBI",F257="FBE",F257="FSI",F257="FSE"),100/AVERAGE(G257,I257,K257,M257,O257,Q257),AVERAGE(G257,I257,K257,M257,O257,Q257,X257,Y257,Z257,AA257,AB257,AC257))</f>
        <v>#DIV/0!</v>
      </c>
      <c r="X257" s="16" t="str">
        <f>IF(OR($F257="NEX",$F257="NIN",$F257="NNO"),G257*60+H257,"")</f>
        <v/>
      </c>
      <c r="Y257" s="16" t="str">
        <f>IF(OR($F257="NEX",$F257="NIN",$F257="NNO"),I257*60+J257,"")</f>
        <v/>
      </c>
      <c r="Z257" s="16" t="str">
        <f>IF(OR($F257="NEX",$F257="NIN",$F257="NNO"),K257*60+L257,"")</f>
        <v/>
      </c>
      <c r="AA257" s="16" t="str">
        <f>IF(OR($F257="NEX",$F257="NIN",$F257="NNO"),M257*60+N257,"")</f>
        <v/>
      </c>
      <c r="AB257" s="16" t="str">
        <f>IF(OR($F257="NEX",$F257="NIN",$F257="NNO"),O257*60+P257,"")</f>
        <v/>
      </c>
      <c r="AC257" s="16" t="str">
        <f>IF(OR($F257="NEX",$F257="NIN",$F257="NNO"),Q257*60+R257,"")</f>
        <v/>
      </c>
    </row>
    <row r="258" spans="1:29" ht="20.100000000000001" customHeight="1">
      <c r="A258" s="7"/>
      <c r="B258" s="9" t="s">
        <v>172</v>
      </c>
      <c r="C258" s="9" t="s">
        <v>218</v>
      </c>
      <c r="D258" s="9" t="s">
        <v>80</v>
      </c>
      <c r="E258" s="9" t="s">
        <v>22</v>
      </c>
      <c r="F258" s="9" t="s">
        <v>23</v>
      </c>
      <c r="G258" s="10"/>
      <c r="H258" s="11"/>
      <c r="I258" s="12"/>
      <c r="J258" s="13"/>
      <c r="K258" s="52"/>
      <c r="L258" s="13"/>
      <c r="M258" s="51"/>
      <c r="N258" s="6"/>
      <c r="O258" s="51"/>
      <c r="P258" s="6"/>
      <c r="Q258" s="51"/>
      <c r="R258" s="6"/>
      <c r="S258" s="51"/>
      <c r="T258" s="6"/>
      <c r="U258" s="16">
        <f>COUNT(G258,I258,K258,M258,O258,Q258)</f>
        <v>0</v>
      </c>
      <c r="V258" s="16" t="e">
        <f>IF(OR(F258="FBI",F258="FBE",F258="FSI",F258="FSE"),100/AVERAGE(G258,I258,K258,M258,O258,Q258),AVERAGE(G258,I258,K258,M258,O258,Q258,X258,Y258,Z258,AA258,AB258,AC258))</f>
        <v>#DIV/0!</v>
      </c>
      <c r="X258" s="16" t="str">
        <f>IF(OR($F258="NEX",$F258="NIN",$F258="NNO"),G258*60+H258,"")</f>
        <v/>
      </c>
      <c r="Y258" s="16" t="str">
        <f>IF(OR($F258="NEX",$F258="NIN",$F258="NNO"),I258*60+J258,"")</f>
        <v/>
      </c>
      <c r="Z258" s="16" t="str">
        <f>IF(OR($F258="NEX",$F258="NIN",$F258="NNO"),K258*60+L258,"")</f>
        <v/>
      </c>
      <c r="AA258" s="16" t="str">
        <f>IF(OR($F258="NEX",$F258="NIN",$F258="NNO"),M258*60+N258,"")</f>
        <v/>
      </c>
      <c r="AB258" s="16" t="str">
        <f>IF(OR($F258="NEX",$F258="NIN",$F258="NNO"),O258*60+P258,"")</f>
        <v/>
      </c>
      <c r="AC258" s="16" t="str">
        <f>IF(OR($F258="NEX",$F258="NIN",$F258="NNO"),Q258*60+R258,"")</f>
        <v/>
      </c>
    </row>
    <row r="259" spans="1:29" ht="20.100000000000001" customHeight="1">
      <c r="A259" s="7"/>
      <c r="B259" s="9" t="s">
        <v>173</v>
      </c>
      <c r="C259" s="9" t="s">
        <v>218</v>
      </c>
      <c r="D259" s="9" t="s">
        <v>80</v>
      </c>
      <c r="E259" s="9" t="s">
        <v>22</v>
      </c>
      <c r="F259" s="9" t="s">
        <v>27</v>
      </c>
      <c r="G259" s="10"/>
      <c r="H259" s="11"/>
      <c r="I259" s="20"/>
      <c r="J259" s="6"/>
      <c r="K259" s="51"/>
      <c r="L259" s="6"/>
      <c r="M259" s="52"/>
      <c r="N259" s="13"/>
      <c r="O259" s="52"/>
      <c r="P259" s="13"/>
      <c r="Q259" s="52"/>
      <c r="R259" s="13"/>
      <c r="S259" s="52"/>
      <c r="T259" s="13"/>
      <c r="U259" s="16">
        <f>COUNT(G259,I259,K259,M259,O259,Q259)</f>
        <v>0</v>
      </c>
      <c r="V259" s="16" t="e">
        <f>IF(OR(F259="FBI",F259="FBE",F259="FSI",F259="FSE"),100/AVERAGE(G259,I259,K259,M259,O259,Q259),AVERAGE(G259,I259,K259,M259,O259,Q259,X259,Y259,Z259,AA259,AB259,AC259))</f>
        <v>#DIV/0!</v>
      </c>
      <c r="X259" s="16" t="str">
        <f>IF(OR($F259="NEX",$F259="NIN",$F259="NNO"),G259*60+H259,"")</f>
        <v/>
      </c>
      <c r="Y259" s="16" t="str">
        <f>IF(OR($F259="NEX",$F259="NIN",$F259="NNO"),I259*60+J259,"")</f>
        <v/>
      </c>
      <c r="Z259" s="16" t="str">
        <f>IF(OR($F259="NEX",$F259="NIN",$F259="NNO"),K259*60+L259,"")</f>
        <v/>
      </c>
      <c r="AA259" s="16" t="str">
        <f>IF(OR($F259="NEX",$F259="NIN",$F259="NNO"),M259*60+N259,"")</f>
        <v/>
      </c>
      <c r="AB259" s="16" t="str">
        <f>IF(OR($F259="NEX",$F259="NIN",$F259="NNO"),O259*60+P259,"")</f>
        <v/>
      </c>
      <c r="AC259" s="16" t="str">
        <f>IF(OR($F259="NEX",$F259="NIN",$F259="NNO"),Q259*60+R259,"")</f>
        <v/>
      </c>
    </row>
    <row r="260" spans="1:29" ht="20.100000000000001" customHeight="1">
      <c r="A260" s="7"/>
      <c r="B260" s="9" t="s">
        <v>174</v>
      </c>
      <c r="C260" s="9" t="s">
        <v>218</v>
      </c>
      <c r="D260" s="9" t="s">
        <v>80</v>
      </c>
      <c r="E260" s="9" t="s">
        <v>22</v>
      </c>
      <c r="F260" s="9" t="s">
        <v>23</v>
      </c>
      <c r="G260" s="10"/>
      <c r="H260" s="11"/>
      <c r="I260" s="20"/>
      <c r="J260" s="6"/>
      <c r="K260" s="51"/>
      <c r="L260" s="6"/>
      <c r="M260" s="51"/>
      <c r="N260" s="6"/>
      <c r="O260" s="51"/>
      <c r="P260" s="6"/>
      <c r="Q260" s="51"/>
      <c r="R260" s="6"/>
      <c r="S260" s="52"/>
      <c r="T260" s="6"/>
      <c r="U260" s="16">
        <f>COUNT(G260,I260,K260,M260,O260,Q260)</f>
        <v>0</v>
      </c>
      <c r="V260" s="16" t="e">
        <f>IF(OR(F260="FBI",F260="FBE",F260="FSI",F260="FSE"),100/AVERAGE(G260,I260,K260,M260,O260,Q260),AVERAGE(G260,I260,K260,M260,O260,Q260,X260,Y260,Z260,AA260,AB260,AC260))</f>
        <v>#DIV/0!</v>
      </c>
      <c r="X260" s="16" t="str">
        <f>IF(OR($F260="NEX",$F260="NIN",$F260="NNO"),G260*60+H260,"")</f>
        <v/>
      </c>
      <c r="Y260" s="16" t="str">
        <f>IF(OR($F260="NEX",$F260="NIN",$F260="NNO"),I260*60+J260,"")</f>
        <v/>
      </c>
      <c r="Z260" s="16" t="str">
        <f>IF(OR($F260="NEX",$F260="NIN",$F260="NNO"),K260*60+L260,"")</f>
        <v/>
      </c>
      <c r="AA260" s="16" t="str">
        <f>IF(OR($F260="NEX",$F260="NIN",$F260="NNO"),M260*60+N260,"")</f>
        <v/>
      </c>
      <c r="AB260" s="16" t="str">
        <f>IF(OR($F260="NEX",$F260="NIN",$F260="NNO"),O260*60+P260,"")</f>
        <v/>
      </c>
      <c r="AC260" s="16" t="str">
        <f>IF(OR($F260="NEX",$F260="NIN",$F260="NNO"),Q260*60+R260,"")</f>
        <v/>
      </c>
    </row>
    <row r="261" spans="1:29" ht="20.100000000000001" customHeight="1">
      <c r="A261" s="7"/>
      <c r="B261" s="9" t="s">
        <v>175</v>
      </c>
      <c r="C261" s="9" t="s">
        <v>218</v>
      </c>
      <c r="D261" s="9" t="s">
        <v>80</v>
      </c>
      <c r="E261" s="9" t="s">
        <v>19</v>
      </c>
      <c r="F261" s="9" t="s">
        <v>31</v>
      </c>
      <c r="G261" s="21"/>
      <c r="H261" s="22"/>
      <c r="I261" s="20"/>
      <c r="J261" s="6"/>
      <c r="K261" s="51">
        <v>26.35</v>
      </c>
      <c r="L261" s="6"/>
      <c r="M261" s="51"/>
      <c r="N261" s="6"/>
      <c r="O261" s="51"/>
      <c r="P261" s="6"/>
      <c r="Q261" s="51"/>
      <c r="R261" s="6"/>
      <c r="S261" s="51"/>
      <c r="T261" s="6"/>
      <c r="U261" s="16">
        <f>COUNT(G261,I261,K261,M261,O261,Q261)</f>
        <v>1</v>
      </c>
      <c r="V261" s="16">
        <f>IF(OR(F261="FBI",F261="FBE",F261="FSI",F261="FSE"),100/AVERAGE(G261,I261,K261,M261,O261,Q261),AVERAGE(G261,I261,K261,M261,O261,Q261,X261,Y261,Z261,AA261,AB261,AC261))</f>
        <v>26.35</v>
      </c>
      <c r="X261" s="16" t="str">
        <f>IF(OR($F261="NEX",$F261="NIN",$F261="NNO"),G261*60+H261,"")</f>
        <v/>
      </c>
      <c r="Y261" s="16" t="str">
        <f>IF(OR($F261="NEX",$F261="NIN",$F261="NNO"),I261*60+J261,"")</f>
        <v/>
      </c>
      <c r="Z261" s="16" t="str">
        <f>IF(OR($F261="NEX",$F261="NIN",$F261="NNO"),K261*60+L261,"")</f>
        <v/>
      </c>
      <c r="AA261" s="16" t="str">
        <f>IF(OR($F261="NEX",$F261="NIN",$F261="NNO"),M261*60+N261,"")</f>
        <v/>
      </c>
      <c r="AB261" s="16" t="str">
        <f>IF(OR($F261="NEX",$F261="NIN",$F261="NNO"),O261*60+P261,"")</f>
        <v/>
      </c>
      <c r="AC261" s="16" t="str">
        <f>IF(OR($F261="NEX",$F261="NIN",$F261="NNO"),Q261*60+R261,"")</f>
        <v/>
      </c>
    </row>
    <row r="262" spans="1:29" ht="20.100000000000001" customHeight="1">
      <c r="A262" s="7"/>
      <c r="B262" s="9" t="s">
        <v>176</v>
      </c>
      <c r="C262" s="9" t="s">
        <v>218</v>
      </c>
      <c r="D262" s="9" t="s">
        <v>80</v>
      </c>
      <c r="E262" s="9" t="s">
        <v>22</v>
      </c>
      <c r="F262" s="9" t="s">
        <v>31</v>
      </c>
      <c r="G262" s="10"/>
      <c r="H262" s="11"/>
      <c r="I262" s="20"/>
      <c r="J262" s="6"/>
      <c r="K262" s="51">
        <v>31.37</v>
      </c>
      <c r="L262" s="6"/>
      <c r="M262" s="53"/>
      <c r="N262" s="13"/>
      <c r="O262" s="52"/>
      <c r="P262" s="13"/>
      <c r="Q262" s="52"/>
      <c r="R262" s="13"/>
      <c r="S262" s="52"/>
      <c r="T262" s="13"/>
      <c r="U262" s="16">
        <f>COUNT(G262,I262,K262,M262,O262,Q262)</f>
        <v>1</v>
      </c>
      <c r="V262" s="16">
        <f>IF(OR(F262="FBI",F262="FBE",F262="FSI",F262="FSE"),100/AVERAGE(G262,I262,K262,M262,O262,Q262),AVERAGE(G262,I262,K262,M262,O262,Q262,X262,Y262,Z262,AA262,AB262,AC262))</f>
        <v>31.37</v>
      </c>
      <c r="X262" s="16" t="str">
        <f>IF(OR($F262="NEX",$F262="NIN",$F262="NNO"),G262*60+H262,"")</f>
        <v/>
      </c>
      <c r="Y262" s="16" t="str">
        <f>IF(OR($F262="NEX",$F262="NIN",$F262="NNO"),I262*60+J262,"")</f>
        <v/>
      </c>
      <c r="Z262" s="16" t="str">
        <f>IF(OR($F262="NEX",$F262="NIN",$F262="NNO"),K262*60+L262,"")</f>
        <v/>
      </c>
      <c r="AA262" s="16" t="str">
        <f>IF(OR($F262="NEX",$F262="NIN",$F262="NNO"),M262*60+N262,"")</f>
        <v/>
      </c>
      <c r="AB262" s="16" t="str">
        <f>IF(OR($F262="NEX",$F262="NIN",$F262="NNO"),O262*60+P262,"")</f>
        <v/>
      </c>
      <c r="AC262" s="16" t="str">
        <f>IF(OR($F262="NEX",$F262="NIN",$F262="NNO"),Q262*60+R262,"")</f>
        <v/>
      </c>
    </row>
    <row r="263" spans="1:29" ht="20.100000000000001" customHeight="1">
      <c r="A263" s="7"/>
      <c r="B263" s="9" t="s">
        <v>177</v>
      </c>
      <c r="C263" s="9" t="s">
        <v>218</v>
      </c>
      <c r="D263" s="9" t="s">
        <v>80</v>
      </c>
      <c r="E263" s="9" t="s">
        <v>19</v>
      </c>
      <c r="F263" s="9" t="s">
        <v>20</v>
      </c>
      <c r="G263" s="10"/>
      <c r="H263" s="11"/>
      <c r="I263" s="12"/>
      <c r="J263" s="13"/>
      <c r="K263" s="52">
        <v>21.12</v>
      </c>
      <c r="L263" s="13"/>
      <c r="M263" s="51"/>
      <c r="N263" s="6"/>
      <c r="O263" s="51"/>
      <c r="P263" s="6"/>
      <c r="Q263" s="51"/>
      <c r="R263" s="6"/>
      <c r="S263" s="51"/>
      <c r="T263" s="6"/>
      <c r="U263" s="16">
        <f>COUNT(G263,I263,K263,M263,O263,Q263)</f>
        <v>1</v>
      </c>
      <c r="V263" s="16">
        <f>IF(OR(F263="FBI",F263="FBE",F263="FSI",F263="FSE"),100/AVERAGE(G263,I263,K263,M263,O263,Q263),AVERAGE(G263,I263,K263,M263,O263,Q263,X263,Y263,Z263,AA263,AB263,AC263))</f>
        <v>21.12</v>
      </c>
      <c r="X263" s="16" t="str">
        <f>IF(OR($F263="NEX",$F263="NIN",$F263="NNO"),G263*60+H263,"")</f>
        <v/>
      </c>
      <c r="Y263" s="16" t="str">
        <f>IF(OR($F263="NEX",$F263="NIN",$F263="NNO"),I263*60+J263,"")</f>
        <v/>
      </c>
      <c r="Z263" s="16" t="str">
        <f>IF(OR($F263="NEX",$F263="NIN",$F263="NNO"),K263*60+L263,"")</f>
        <v/>
      </c>
      <c r="AA263" s="16" t="str">
        <f>IF(OR($F263="NEX",$F263="NIN",$F263="NNO"),M263*60+N263,"")</f>
        <v/>
      </c>
      <c r="AB263" s="16" t="str">
        <f>IF(OR($F263="NEX",$F263="NIN",$F263="NNO"),O263*60+P263,"")</f>
        <v/>
      </c>
      <c r="AC263" s="16" t="str">
        <f>IF(OR($F263="NEX",$F263="NIN",$F263="NNO"),Q263*60+R263,"")</f>
        <v/>
      </c>
    </row>
    <row r="264" spans="1:29" ht="20.100000000000001" customHeight="1">
      <c r="A264" s="7"/>
      <c r="B264" s="9" t="s">
        <v>178</v>
      </c>
      <c r="C264" s="9" t="s">
        <v>218</v>
      </c>
      <c r="D264" s="9" t="s">
        <v>80</v>
      </c>
      <c r="E264" s="9" t="s">
        <v>19</v>
      </c>
      <c r="F264" s="9" t="s">
        <v>35</v>
      </c>
      <c r="G264" s="21"/>
      <c r="H264" s="22"/>
      <c r="I264" s="12"/>
      <c r="J264" s="13"/>
      <c r="K264" s="52">
        <v>15.5</v>
      </c>
      <c r="L264" s="13"/>
      <c r="M264" s="52"/>
      <c r="N264" s="13"/>
      <c r="O264" s="52"/>
      <c r="P264" s="13"/>
      <c r="Q264" s="52"/>
      <c r="R264" s="13"/>
      <c r="S264" s="52"/>
      <c r="T264" s="13"/>
      <c r="U264" s="16">
        <f>COUNT(G264,I264,K264,M264,O264,Q264)</f>
        <v>1</v>
      </c>
      <c r="V264" s="16">
        <f>IF(OR(F264="FBI",F264="FBE",F264="FSI",F264="FSE"),100/AVERAGE(G264,I264,K264,M264,O264,Q264),AVERAGE(G264,I264,K264,M264,O264,Q264,X264,Y264,Z264,AA264,AB264,AC264))</f>
        <v>6.4516129032258061</v>
      </c>
      <c r="X264" s="16" t="str">
        <f>IF(OR($F264="NEX",$F264="NIN",$F264="NNO"),G264*60+H264,"")</f>
        <v/>
      </c>
      <c r="Y264" s="16" t="str">
        <f>IF(OR($F264="NEX",$F264="NIN",$F264="NNO"),I264*60+J264,"")</f>
        <v/>
      </c>
      <c r="Z264" s="16" t="str">
        <f>IF(OR($F264="NEX",$F264="NIN",$F264="NNO"),K264*60+L264,"")</f>
        <v/>
      </c>
      <c r="AA264" s="16" t="str">
        <f>IF(OR($F264="NEX",$F264="NIN",$F264="NNO"),M264*60+N264,"")</f>
        <v/>
      </c>
      <c r="AB264" s="16" t="str">
        <f>IF(OR($F264="NEX",$F264="NIN",$F264="NNO"),O264*60+P264,"")</f>
        <v/>
      </c>
      <c r="AC264" s="16" t="str">
        <f>IF(OR($F264="NEX",$F264="NIN",$F264="NNO"),Q264*60+R264,"")</f>
        <v/>
      </c>
    </row>
    <row r="265" spans="1:29" ht="20.100000000000001" customHeight="1">
      <c r="A265" s="7"/>
      <c r="B265" s="9" t="s">
        <v>178</v>
      </c>
      <c r="C265" s="9" t="s">
        <v>218</v>
      </c>
      <c r="D265" s="9" t="s">
        <v>80</v>
      </c>
      <c r="E265" s="9" t="s">
        <v>19</v>
      </c>
      <c r="F265" s="9" t="s">
        <v>20</v>
      </c>
      <c r="G265" s="10"/>
      <c r="H265" s="11"/>
      <c r="I265" s="12"/>
      <c r="J265" s="6"/>
      <c r="K265" s="52">
        <v>25.4</v>
      </c>
      <c r="L265" s="6"/>
      <c r="M265" s="51"/>
      <c r="N265" s="6"/>
      <c r="O265" s="51"/>
      <c r="P265" s="6"/>
      <c r="Q265" s="51"/>
      <c r="R265" s="6"/>
      <c r="S265" s="51"/>
      <c r="T265" s="6"/>
      <c r="U265" s="16">
        <f>COUNT(G265,I265,K265,M265,O265,Q265)</f>
        <v>1</v>
      </c>
      <c r="V265" s="16">
        <f>IF(OR(F265="FBI",F265="FBE",F265="FSI",F265="FSE"),100/AVERAGE(G265,I265,K265,M265,O265,Q265),AVERAGE(G265,I265,K265,M265,O265,Q265,X265,Y265,Z265,AA265,AB265,AC265))</f>
        <v>25.4</v>
      </c>
      <c r="X265" s="16" t="str">
        <f>IF(OR($F265="NEX",$F265="NIN",$F265="NNO"),G265*60+H265,"")</f>
        <v/>
      </c>
      <c r="Y265" s="16" t="str">
        <f>IF(OR($F265="NEX",$F265="NIN",$F265="NNO"),I265*60+J265,"")</f>
        <v/>
      </c>
      <c r="Z265" s="16" t="str">
        <f>IF(OR($F265="NEX",$F265="NIN",$F265="NNO"),K265*60+L265,"")</f>
        <v/>
      </c>
      <c r="AA265" s="16" t="str">
        <f>IF(OR($F265="NEX",$F265="NIN",$F265="NNO"),M265*60+N265,"")</f>
        <v/>
      </c>
      <c r="AB265" s="16" t="str">
        <f>IF(OR($F265="NEX",$F265="NIN",$F265="NNO"),O265*60+P265,"")</f>
        <v/>
      </c>
      <c r="AC265" s="16" t="str">
        <f>IF(OR($F265="NEX",$F265="NIN",$F265="NNO"),Q265*60+R265,"")</f>
        <v/>
      </c>
    </row>
    <row r="266" spans="1:29" ht="20.100000000000001" customHeight="1">
      <c r="A266" s="7"/>
      <c r="B266" s="9" t="s">
        <v>179</v>
      </c>
      <c r="C266" s="9" t="s">
        <v>218</v>
      </c>
      <c r="D266" s="9" t="s">
        <v>80</v>
      </c>
      <c r="E266" s="9" t="s">
        <v>19</v>
      </c>
      <c r="F266" s="9" t="s">
        <v>35</v>
      </c>
      <c r="G266" s="10"/>
      <c r="H266" s="11"/>
      <c r="I266" s="12"/>
      <c r="J266" s="13"/>
      <c r="K266" s="52"/>
      <c r="L266" s="13"/>
      <c r="M266" s="51"/>
      <c r="N266" s="6"/>
      <c r="O266" s="51"/>
      <c r="P266" s="6"/>
      <c r="Q266" s="51"/>
      <c r="R266" s="6"/>
      <c r="S266" s="51"/>
      <c r="T266" s="6"/>
      <c r="U266" s="16">
        <f>COUNT(G266,I266,K266,M266,O266,Q266)</f>
        <v>0</v>
      </c>
      <c r="V266" s="16" t="e">
        <f>IF(OR(F266="FBI",F266="FBE",F266="FSI",F266="FSE"),100/AVERAGE(G266,I266,K266,M266,O266,Q266),AVERAGE(G266,I266,K266,M266,O266,Q266,X266,Y266,Z266,AA266,AB266,AC266))</f>
        <v>#DIV/0!</v>
      </c>
      <c r="X266" s="16" t="str">
        <f>IF(OR($F266="NEX",$F266="NIN",$F266="NNO"),G266*60+H266,"")</f>
        <v/>
      </c>
      <c r="Y266" s="16" t="str">
        <f>IF(OR($F266="NEX",$F266="NIN",$F266="NNO"),I266*60+J266,"")</f>
        <v/>
      </c>
      <c r="Z266" s="16" t="str">
        <f>IF(OR($F266="NEX",$F266="NIN",$F266="NNO"),K266*60+L266,"")</f>
        <v/>
      </c>
      <c r="AA266" s="16" t="str">
        <f>IF(OR($F266="NEX",$F266="NIN",$F266="NNO"),M266*60+N266,"")</f>
        <v/>
      </c>
      <c r="AB266" s="16" t="str">
        <f>IF(OR($F266="NEX",$F266="NIN",$F266="NNO"),O266*60+P266,"")</f>
        <v/>
      </c>
      <c r="AC266" s="16" t="str">
        <f>IF(OR($F266="NEX",$F266="NIN",$F266="NNO"),Q266*60+R266,"")</f>
        <v/>
      </c>
    </row>
    <row r="267" spans="1:29" ht="20.100000000000001" customHeight="1">
      <c r="A267" s="7"/>
      <c r="B267" s="9" t="s">
        <v>179</v>
      </c>
      <c r="C267" s="9" t="s">
        <v>218</v>
      </c>
      <c r="D267" s="9" t="s">
        <v>80</v>
      </c>
      <c r="E267" s="9" t="s">
        <v>19</v>
      </c>
      <c r="F267" s="9" t="s">
        <v>23</v>
      </c>
      <c r="G267" s="10"/>
      <c r="H267" s="11"/>
      <c r="I267" s="12"/>
      <c r="J267" s="13"/>
      <c r="K267" s="52"/>
      <c r="L267" s="13"/>
      <c r="M267" s="51"/>
      <c r="N267" s="6"/>
      <c r="O267" s="51"/>
      <c r="P267" s="6"/>
      <c r="Q267" s="51"/>
      <c r="R267" s="6"/>
      <c r="S267" s="51"/>
      <c r="T267" s="6"/>
      <c r="U267" s="16">
        <f>COUNT(G267,I267,K267,M267,O267,Q267)</f>
        <v>0</v>
      </c>
      <c r="V267" s="16" t="e">
        <f>IF(OR(F267="FBI",F267="FBE",F267="FSI",F267="FSE"),100/AVERAGE(G267,I267,K267,M267,O267,Q267),AVERAGE(G267,I267,K267,M267,O267,Q267,X267,Y267,Z267,AA267,AB267,AC267))</f>
        <v>#DIV/0!</v>
      </c>
      <c r="X267" s="16" t="str">
        <f>IF(OR($F267="NEX",$F267="NIN",$F267="NNO"),G267*60+H267,"")</f>
        <v/>
      </c>
      <c r="Y267" s="16" t="str">
        <f>IF(OR($F267="NEX",$F267="NIN",$F267="NNO"),I267*60+J267,"")</f>
        <v/>
      </c>
      <c r="Z267" s="16" t="str">
        <f>IF(OR($F267="NEX",$F267="NIN",$F267="NNO"),K267*60+L267,"")</f>
        <v/>
      </c>
      <c r="AA267" s="16" t="str">
        <f>IF(OR($F267="NEX",$F267="NIN",$F267="NNO"),M267*60+N267,"")</f>
        <v/>
      </c>
      <c r="AB267" s="16" t="str">
        <f>IF(OR($F267="NEX",$F267="NIN",$F267="NNO"),O267*60+P267,"")</f>
        <v/>
      </c>
      <c r="AC267" s="16" t="str">
        <f>IF(OR($F267="NEX",$F267="NIN",$F267="NNO"),Q267*60+R267,"")</f>
        <v/>
      </c>
    </row>
    <row r="268" spans="1:29" ht="20.100000000000001" customHeight="1">
      <c r="A268" s="7"/>
      <c r="B268" s="9" t="s">
        <v>180</v>
      </c>
      <c r="C268" s="9" t="s">
        <v>218</v>
      </c>
      <c r="D268" s="9" t="s">
        <v>80</v>
      </c>
      <c r="E268" s="9" t="s">
        <v>19</v>
      </c>
      <c r="F268" s="9" t="s">
        <v>20</v>
      </c>
      <c r="G268" s="21"/>
      <c r="H268" s="22"/>
      <c r="I268" s="20"/>
      <c r="J268" s="6"/>
      <c r="K268" s="52">
        <v>20.72</v>
      </c>
      <c r="L268" s="6"/>
      <c r="M268" s="52"/>
      <c r="N268" s="13"/>
      <c r="O268" s="52"/>
      <c r="P268" s="13"/>
      <c r="Q268" s="52"/>
      <c r="R268" s="13"/>
      <c r="S268" s="52"/>
      <c r="T268" s="13"/>
      <c r="U268" s="16">
        <f>COUNT(G268,I268,K268,M268,O268,Q268)</f>
        <v>1</v>
      </c>
      <c r="V268" s="16">
        <f>IF(OR(F268="FBI",F268="FBE",F268="FSI",F268="FSE"),100/AVERAGE(G268,I268,K268,M268,O268,Q268),AVERAGE(G268,I268,K268,M268,O268,Q268,X268,Y268,Z268,AA268,AB268,AC268))</f>
        <v>20.72</v>
      </c>
      <c r="X268" s="16" t="str">
        <f>IF(OR($F268="NEX",$F268="NIN",$F268="NNO"),G268*60+H268,"")</f>
        <v/>
      </c>
      <c r="Y268" s="16" t="str">
        <f>IF(OR($F268="NEX",$F268="NIN",$F268="NNO"),I268*60+J268,"")</f>
        <v/>
      </c>
      <c r="Z268" s="16" t="str">
        <f>IF(OR($F268="NEX",$F268="NIN",$F268="NNO"),K268*60+L268,"")</f>
        <v/>
      </c>
      <c r="AA268" s="16" t="str">
        <f>IF(OR($F268="NEX",$F268="NIN",$F268="NNO"),M268*60+N268,"")</f>
        <v/>
      </c>
      <c r="AB268" s="16" t="str">
        <f>IF(OR($F268="NEX",$F268="NIN",$F268="NNO"),O268*60+P268,"")</f>
        <v/>
      </c>
      <c r="AC268" s="16" t="str">
        <f>IF(OR($F268="NEX",$F268="NIN",$F268="NNO"),Q268*60+R268,"")</f>
        <v/>
      </c>
    </row>
    <row r="269" spans="1:29" ht="20.100000000000001" customHeight="1">
      <c r="A269" s="7"/>
      <c r="B269" s="9" t="s">
        <v>181</v>
      </c>
      <c r="C269" s="9" t="s">
        <v>218</v>
      </c>
      <c r="D269" s="9" t="s">
        <v>80</v>
      </c>
      <c r="E269" s="9" t="s">
        <v>19</v>
      </c>
      <c r="F269" s="9" t="s">
        <v>35</v>
      </c>
      <c r="G269" s="21"/>
      <c r="H269" s="22"/>
      <c r="I269" s="20"/>
      <c r="J269" s="6"/>
      <c r="K269" s="52">
        <v>4</v>
      </c>
      <c r="L269" s="6"/>
      <c r="M269" s="51"/>
      <c r="N269" s="6"/>
      <c r="O269" s="51"/>
      <c r="P269" s="6"/>
      <c r="Q269" s="51"/>
      <c r="R269" s="6"/>
      <c r="S269" s="51"/>
      <c r="T269" s="6"/>
      <c r="U269" s="16">
        <f>COUNT(G269,I269,K269,M269,O269,Q269)</f>
        <v>1</v>
      </c>
      <c r="V269" s="16">
        <f>IF(OR(F269="FBI",F269="FBE",F269="FSI",F269="FSE"),100/AVERAGE(G269,I269,K269,M269,O269,Q269),AVERAGE(G269,I269,K269,M269,O269,Q269,X269,Y269,Z269,AA269,AB269,AC269))</f>
        <v>25</v>
      </c>
      <c r="X269" s="16" t="str">
        <f>IF(OR($F269="NEX",$F269="NIN",$F269="NNO"),G269*60+H269,"")</f>
        <v/>
      </c>
      <c r="Y269" s="16" t="str">
        <f>IF(OR($F269="NEX",$F269="NIN",$F269="NNO"),I269*60+J269,"")</f>
        <v/>
      </c>
      <c r="Z269" s="16" t="str">
        <f>IF(OR($F269="NEX",$F269="NIN",$F269="NNO"),K269*60+L269,"")</f>
        <v/>
      </c>
      <c r="AA269" s="16" t="str">
        <f>IF(OR($F269="NEX",$F269="NIN",$F269="NNO"),M269*60+N269,"")</f>
        <v/>
      </c>
      <c r="AB269" s="16" t="str">
        <f>IF(OR($F269="NEX",$F269="NIN",$F269="NNO"),O269*60+P269,"")</f>
        <v/>
      </c>
      <c r="AC269" s="16" t="str">
        <f>IF(OR($F269="NEX",$F269="NIN",$F269="NNO"),Q269*60+R269,"")</f>
        <v/>
      </c>
    </row>
    <row r="270" spans="1:29" ht="20.100000000000001" customHeight="1">
      <c r="A270" s="7"/>
      <c r="B270" s="9" t="s">
        <v>181</v>
      </c>
      <c r="C270" s="9" t="s">
        <v>218</v>
      </c>
      <c r="D270" s="9" t="s">
        <v>80</v>
      </c>
      <c r="E270" s="9" t="s">
        <v>19</v>
      </c>
      <c r="F270" s="9" t="s">
        <v>20</v>
      </c>
      <c r="G270" s="10"/>
      <c r="H270" s="11"/>
      <c r="I270" s="12"/>
      <c r="J270" s="13"/>
      <c r="K270" s="52">
        <v>32.31</v>
      </c>
      <c r="L270" s="13"/>
      <c r="M270" s="51"/>
      <c r="N270" s="6"/>
      <c r="O270" s="51"/>
      <c r="P270" s="6"/>
      <c r="Q270" s="51"/>
      <c r="R270" s="6"/>
      <c r="S270" s="51"/>
      <c r="T270" s="6"/>
      <c r="U270" s="16">
        <f>COUNT(G270,I270,K270,M270,O270,Q270)</f>
        <v>1</v>
      </c>
      <c r="V270" s="16">
        <f>IF(OR(F270="FBI",F270="FBE",F270="FSI",F270="FSE"),100/AVERAGE(G270,I270,K270,M270,O270,Q270),AVERAGE(G270,I270,K270,M270,O270,Q270,X270,Y270,Z270,AA270,AB270,AC270))</f>
        <v>32.31</v>
      </c>
      <c r="X270" s="16" t="str">
        <f>IF(OR($F270="NEX",$F270="NIN",$F270="NNO"),G270*60+H270,"")</f>
        <v/>
      </c>
      <c r="Y270" s="16" t="str">
        <f>IF(OR($F270="NEX",$F270="NIN",$F270="NNO"),I270*60+J270,"")</f>
        <v/>
      </c>
      <c r="Z270" s="16" t="str">
        <f>IF(OR($F270="NEX",$F270="NIN",$F270="NNO"),K270*60+L270,"")</f>
        <v/>
      </c>
      <c r="AA270" s="16" t="str">
        <f>IF(OR($F270="NEX",$F270="NIN",$F270="NNO"),M270*60+N270,"")</f>
        <v/>
      </c>
      <c r="AB270" s="16" t="str">
        <f>IF(OR($F270="NEX",$F270="NIN",$F270="NNO"),O270*60+P270,"")</f>
        <v/>
      </c>
      <c r="AC270" s="16" t="str">
        <f>IF(OR($F270="NEX",$F270="NIN",$F270="NNO"),Q270*60+R270,"")</f>
        <v/>
      </c>
    </row>
    <row r="271" spans="1:29" ht="20.100000000000001" customHeight="1">
      <c r="A271" s="7"/>
      <c r="B271" s="9" t="s">
        <v>181</v>
      </c>
      <c r="C271" s="9" t="s">
        <v>218</v>
      </c>
      <c r="D271" s="9" t="s">
        <v>80</v>
      </c>
      <c r="E271" s="9" t="s">
        <v>19</v>
      </c>
      <c r="F271" s="9" t="s">
        <v>41</v>
      </c>
      <c r="G271" s="10"/>
      <c r="H271" s="11"/>
      <c r="I271" s="12"/>
      <c r="J271" s="13"/>
      <c r="K271" s="53">
        <v>6</v>
      </c>
      <c r="L271" s="3">
        <v>42</v>
      </c>
      <c r="M271" s="52"/>
      <c r="N271" s="13"/>
      <c r="O271" s="52"/>
      <c r="P271" s="13"/>
      <c r="Q271" s="52"/>
      <c r="R271" s="13"/>
      <c r="S271" s="52"/>
      <c r="T271" s="13"/>
      <c r="U271" s="16">
        <f>COUNT(G271,I271,K271,M271,O271,Q271)</f>
        <v>1</v>
      </c>
      <c r="V271" s="16">
        <f>IF(OR(F271="FBI",F271="FBE",F271="FSI",F271="FSE"),100/AVERAGE(G271,I271,K271,M271,O271,Q271),AVERAGE(G271,I271,K271,M271,O271,Q271,X271,Y271,Z271,AA271,AB271,AC271))</f>
        <v>58.285714285714285</v>
      </c>
      <c r="X271" s="16">
        <f>IF(OR($F271="NEX",$F271="NIN",$F271="NNO"),G271*60+H271,"")</f>
        <v>0</v>
      </c>
      <c r="Y271" s="16">
        <f>IF(OR($F271="NEX",$F271="NIN",$F271="NNO"),I271*60+J271,"")</f>
        <v>0</v>
      </c>
      <c r="Z271" s="16">
        <f>IF(OR($F271="NEX",$F271="NIN",$F271="NNO"),K271*60+L271,"")</f>
        <v>402</v>
      </c>
      <c r="AA271" s="16">
        <f>IF(OR($F271="NEX",$F271="NIN",$F271="NNO"),M271*60+N271,"")</f>
        <v>0</v>
      </c>
      <c r="AB271" s="16">
        <f>IF(OR($F271="NEX",$F271="NIN",$F271="NNO"),O271*60+P271,"")</f>
        <v>0</v>
      </c>
      <c r="AC271" s="16">
        <f>IF(OR($F271="NEX",$F271="NIN",$F271="NNO"),Q271*60+R271,"")</f>
        <v>0</v>
      </c>
    </row>
    <row r="272" spans="1:29" ht="20.100000000000001" customHeight="1">
      <c r="A272" s="7"/>
      <c r="B272" s="9" t="s">
        <v>182</v>
      </c>
      <c r="C272" s="9" t="s">
        <v>218</v>
      </c>
      <c r="D272" s="9" t="s">
        <v>80</v>
      </c>
      <c r="E272" s="9" t="s">
        <v>22</v>
      </c>
      <c r="F272" s="9" t="s">
        <v>31</v>
      </c>
      <c r="G272" s="17"/>
      <c r="H272" s="2"/>
      <c r="I272" s="18"/>
      <c r="J272" s="3"/>
      <c r="K272" s="53"/>
      <c r="L272" s="3"/>
      <c r="M272" s="53"/>
      <c r="N272" s="3"/>
      <c r="O272" s="53"/>
      <c r="P272" s="3"/>
      <c r="Q272" s="53"/>
      <c r="R272" s="3"/>
      <c r="S272" s="52"/>
      <c r="T272" s="13"/>
      <c r="U272" s="16">
        <f>COUNT(G272,I272,K272,M272,O272,Q272)</f>
        <v>0</v>
      </c>
      <c r="V272" s="16" t="e">
        <f>IF(OR(F272="FBI",F272="FBE",F272="FSI",F272="FSE"),100/AVERAGE(G272,I272,K272,M272,O272,Q272),AVERAGE(G272,I272,K272,M272,O272,Q272,X272,Y272,Z272,AA272,AB272,AC272))</f>
        <v>#DIV/0!</v>
      </c>
      <c r="X272" s="16" t="str">
        <f>IF(OR($F272="NEX",$F272="NIN",$F272="NNO"),G272*60+H272,"")</f>
        <v/>
      </c>
      <c r="Y272" s="16" t="str">
        <f>IF(OR($F272="NEX",$F272="NIN",$F272="NNO"),I272*60+J272,"")</f>
        <v/>
      </c>
      <c r="Z272" s="16" t="str">
        <f>IF(OR($F272="NEX",$F272="NIN",$F272="NNO"),K272*60+L272,"")</f>
        <v/>
      </c>
      <c r="AA272" s="16" t="str">
        <f>IF(OR($F272="NEX",$F272="NIN",$F272="NNO"),M272*60+N272,"")</f>
        <v/>
      </c>
      <c r="AB272" s="16" t="str">
        <f>IF(OR($F272="NEX",$F272="NIN",$F272="NNO"),O272*60+P272,"")</f>
        <v/>
      </c>
      <c r="AC272" s="16" t="str">
        <f>IF(OR($F272="NEX",$F272="NIN",$F272="NNO"),Q272*60+R272,"")</f>
        <v/>
      </c>
    </row>
    <row r="273" spans="1:29" ht="20.100000000000001" customHeight="1">
      <c r="A273" s="7"/>
      <c r="B273" s="9" t="s">
        <v>183</v>
      </c>
      <c r="C273" s="9" t="s">
        <v>218</v>
      </c>
      <c r="D273" s="9" t="s">
        <v>80</v>
      </c>
      <c r="E273" s="9" t="s">
        <v>19</v>
      </c>
      <c r="F273" s="9" t="s">
        <v>35</v>
      </c>
      <c r="G273" s="21"/>
      <c r="H273" s="22"/>
      <c r="I273" s="12"/>
      <c r="J273" s="13"/>
      <c r="K273" s="52">
        <v>9</v>
      </c>
      <c r="L273" s="13"/>
      <c r="M273" s="52"/>
      <c r="N273" s="13"/>
      <c r="O273" s="52"/>
      <c r="P273" s="13"/>
      <c r="Q273" s="52"/>
      <c r="R273" s="13"/>
      <c r="S273" s="52"/>
      <c r="T273" s="13"/>
      <c r="U273" s="16">
        <f>COUNT(G273,I273,K273,M273,O273,Q273)</f>
        <v>1</v>
      </c>
      <c r="V273" s="16">
        <f>IF(OR(F273="FBI",F273="FBE",F273="FSI",F273="FSE"),100/AVERAGE(G273,I273,K273,M273,O273,Q273),AVERAGE(G273,I273,K273,M273,O273,Q273,X273,Y273,Z273,AA273,AB273,AC273))</f>
        <v>11.111111111111111</v>
      </c>
      <c r="X273" s="16" t="str">
        <f>IF(OR($F273="NEX",$F273="NIN",$F273="NNO"),G273*60+H273,"")</f>
        <v/>
      </c>
      <c r="Y273" s="16" t="str">
        <f>IF(OR($F273="NEX",$F273="NIN",$F273="NNO"),I273*60+J273,"")</f>
        <v/>
      </c>
      <c r="Z273" s="16" t="str">
        <f>IF(OR($F273="NEX",$F273="NIN",$F273="NNO"),K273*60+L273,"")</f>
        <v/>
      </c>
      <c r="AA273" s="16" t="str">
        <f>IF(OR($F273="NEX",$F273="NIN",$F273="NNO"),M273*60+N273,"")</f>
        <v/>
      </c>
      <c r="AB273" s="16" t="str">
        <f>IF(OR($F273="NEX",$F273="NIN",$F273="NNO"),O273*60+P273,"")</f>
        <v/>
      </c>
      <c r="AC273" s="16" t="str">
        <f>IF(OR($F273="NEX",$F273="NIN",$F273="NNO"),Q273*60+R273,"")</f>
        <v/>
      </c>
    </row>
    <row r="274" spans="1:29" ht="20.100000000000001" customHeight="1">
      <c r="A274" s="7"/>
      <c r="B274" s="9" t="s">
        <v>183</v>
      </c>
      <c r="C274" s="9" t="s">
        <v>218</v>
      </c>
      <c r="D274" s="9" t="s">
        <v>80</v>
      </c>
      <c r="E274" s="9" t="s">
        <v>19</v>
      </c>
      <c r="F274" s="9" t="s">
        <v>20</v>
      </c>
      <c r="G274" s="21"/>
      <c r="H274" s="22"/>
      <c r="I274" s="12"/>
      <c r="J274" s="13"/>
      <c r="K274" s="52">
        <v>22.94</v>
      </c>
      <c r="L274" s="13"/>
      <c r="M274" s="52"/>
      <c r="N274" s="13"/>
      <c r="O274" s="52"/>
      <c r="P274" s="13"/>
      <c r="Q274" s="52"/>
      <c r="R274" s="13"/>
      <c r="S274" s="52"/>
      <c r="T274" s="13"/>
      <c r="U274" s="16">
        <f>COUNT(G274,I274,K274,M274,O274,Q274)</f>
        <v>1</v>
      </c>
      <c r="V274" s="16">
        <f>IF(OR(F274="FBI",F274="FBE",F274="FSI",F274="FSE"),100/AVERAGE(G274,I274,K274,M274,O274,Q274),AVERAGE(G274,I274,K274,M274,O274,Q274,X274,Y274,Z274,AA274,AB274,AC274))</f>
        <v>22.94</v>
      </c>
      <c r="X274" s="16" t="str">
        <f>IF(OR($F274="NEX",$F274="NIN",$F274="NNO"),G274*60+H274,"")</f>
        <v/>
      </c>
      <c r="Y274" s="16" t="str">
        <f>IF(OR($F274="NEX",$F274="NIN",$F274="NNO"),I274*60+J274,"")</f>
        <v/>
      </c>
      <c r="Z274" s="16" t="str">
        <f>IF(OR($F274="NEX",$F274="NIN",$F274="NNO"),K274*60+L274,"")</f>
        <v/>
      </c>
      <c r="AA274" s="16" t="str">
        <f>IF(OR($F274="NEX",$F274="NIN",$F274="NNO"),M274*60+N274,"")</f>
        <v/>
      </c>
      <c r="AB274" s="16" t="str">
        <f>IF(OR($F274="NEX",$F274="NIN",$F274="NNO"),O274*60+P274,"")</f>
        <v/>
      </c>
      <c r="AC274" s="16" t="str">
        <f>IF(OR($F274="NEX",$F274="NIN",$F274="NNO"),Q274*60+R274,"")</f>
        <v/>
      </c>
    </row>
    <row r="275" spans="1:29" ht="20.100000000000001" customHeight="1">
      <c r="A275" s="7"/>
      <c r="B275" s="9" t="s">
        <v>184</v>
      </c>
      <c r="C275" s="9" t="s">
        <v>218</v>
      </c>
      <c r="D275" s="9" t="s">
        <v>80</v>
      </c>
      <c r="E275" s="9" t="s">
        <v>19</v>
      </c>
      <c r="F275" s="9" t="s">
        <v>31</v>
      </c>
      <c r="G275" s="21"/>
      <c r="H275" s="22"/>
      <c r="I275" s="12"/>
      <c r="J275" s="13"/>
      <c r="K275" s="52">
        <v>30.19</v>
      </c>
      <c r="L275" s="13"/>
      <c r="M275" s="52"/>
      <c r="N275" s="13"/>
      <c r="O275" s="52"/>
      <c r="P275" s="13"/>
      <c r="Q275" s="52"/>
      <c r="R275" s="13"/>
      <c r="S275" s="52"/>
      <c r="T275" s="13"/>
      <c r="U275" s="16">
        <f>COUNT(G275,I275,K275,M275,O275,Q275)</f>
        <v>1</v>
      </c>
      <c r="V275" s="16">
        <f>IF(OR(F275="FBI",F275="FBE",F275="FSI",F275="FSE"),100/AVERAGE(G275,I275,K275,M275,O275,Q275),AVERAGE(G275,I275,K275,M275,O275,Q275,X275,Y275,Z275,AA275,AB275,AC275))</f>
        <v>30.19</v>
      </c>
      <c r="X275" s="16" t="str">
        <f>IF(OR($F275="NEX",$F275="NIN",$F275="NNO"),G275*60+H275,"")</f>
        <v/>
      </c>
      <c r="Y275" s="16" t="str">
        <f>IF(OR($F275="NEX",$F275="NIN",$F275="NNO"),I275*60+J275,"")</f>
        <v/>
      </c>
      <c r="Z275" s="16" t="str">
        <f>IF(OR($F275="NEX",$F275="NIN",$F275="NNO"),K275*60+L275,"")</f>
        <v/>
      </c>
      <c r="AA275" s="16" t="str">
        <f>IF(OR($F275="NEX",$F275="NIN",$F275="NNO"),M275*60+N275,"")</f>
        <v/>
      </c>
      <c r="AB275" s="16" t="str">
        <f>IF(OR($F275="NEX",$F275="NIN",$F275="NNO"),O275*60+P275,"")</f>
        <v/>
      </c>
      <c r="AC275" s="16" t="str">
        <f>IF(OR($F275="NEX",$F275="NIN",$F275="NNO"),Q275*60+R275,"")</f>
        <v/>
      </c>
    </row>
    <row r="276" spans="1:29" ht="20.100000000000001" customHeight="1">
      <c r="A276" s="7"/>
      <c r="B276" s="9" t="s">
        <v>185</v>
      </c>
      <c r="C276" s="9" t="s">
        <v>218</v>
      </c>
      <c r="D276" s="9" t="s">
        <v>80</v>
      </c>
      <c r="E276" s="9" t="s">
        <v>22</v>
      </c>
      <c r="F276" s="9" t="s">
        <v>23</v>
      </c>
      <c r="G276" s="21"/>
      <c r="H276" s="22"/>
      <c r="I276" s="12"/>
      <c r="J276" s="13"/>
      <c r="K276" s="52">
        <v>52.22</v>
      </c>
      <c r="L276" s="13"/>
      <c r="M276" s="52"/>
      <c r="N276" s="13"/>
      <c r="O276" s="52"/>
      <c r="P276" s="13"/>
      <c r="Q276" s="52"/>
      <c r="R276" s="13"/>
      <c r="S276" s="52"/>
      <c r="T276" s="13"/>
      <c r="U276" s="16">
        <f>COUNT(G276,I276,K276,M276,O276,Q276)</f>
        <v>1</v>
      </c>
      <c r="V276" s="16">
        <f>IF(OR(F276="FBI",F276="FBE",F276="FSI",F276="FSE"),100/AVERAGE(G276,I276,K276,M276,O276,Q276),AVERAGE(G276,I276,K276,M276,O276,Q276,X276,Y276,Z276,AA276,AB276,AC276))</f>
        <v>52.22</v>
      </c>
      <c r="X276" s="16" t="str">
        <f>IF(OR($F276="NEX",$F276="NIN",$F276="NNO"),G276*60+H276,"")</f>
        <v/>
      </c>
      <c r="Y276" s="16" t="str">
        <f>IF(OR($F276="NEX",$F276="NIN",$F276="NNO"),I276*60+J276,"")</f>
        <v/>
      </c>
      <c r="Z276" s="16" t="str">
        <f>IF(OR($F276="NEX",$F276="NIN",$F276="NNO"),K276*60+L276,"")</f>
        <v/>
      </c>
      <c r="AA276" s="16" t="str">
        <f>IF(OR($F276="NEX",$F276="NIN",$F276="NNO"),M276*60+N276,"")</f>
        <v/>
      </c>
      <c r="AB276" s="16" t="str">
        <f>IF(OR($F276="NEX",$F276="NIN",$F276="NNO"),O276*60+P276,"")</f>
        <v/>
      </c>
      <c r="AC276" s="16" t="str">
        <f>IF(OR($F276="NEX",$F276="NIN",$F276="NNO"),Q276*60+R276,"")</f>
        <v/>
      </c>
    </row>
    <row r="277" spans="1:29" ht="20.100000000000001" customHeight="1">
      <c r="A277" s="7"/>
      <c r="B277" s="9" t="s">
        <v>186</v>
      </c>
      <c r="C277" s="9" t="s">
        <v>218</v>
      </c>
      <c r="D277" s="9" t="s">
        <v>80</v>
      </c>
      <c r="E277" s="9" t="s">
        <v>19</v>
      </c>
      <c r="F277" s="9" t="s">
        <v>27</v>
      </c>
      <c r="G277" s="10"/>
      <c r="H277" s="11"/>
      <c r="I277" s="12"/>
      <c r="J277" s="13"/>
      <c r="K277" s="52"/>
      <c r="L277" s="13"/>
      <c r="M277" s="52"/>
      <c r="N277" s="13"/>
      <c r="O277" s="52"/>
      <c r="P277" s="13"/>
      <c r="Q277" s="52"/>
      <c r="R277" s="13"/>
      <c r="S277" s="52"/>
      <c r="T277" s="13"/>
      <c r="U277" s="16">
        <f>COUNT(G277,I277,K277,M277,O277,Q277)</f>
        <v>0</v>
      </c>
      <c r="V277" s="16" t="e">
        <f>IF(OR(F277="FBI",F277="FBE",F277="FSI",F277="FSE"),100/AVERAGE(G277,I277,K277,M277,O277,Q277),AVERAGE(G277,I277,K277,M277,O277,Q277,X277,Y277,Z277,AA277,AB277,AC277))</f>
        <v>#DIV/0!</v>
      </c>
      <c r="X277" s="16" t="str">
        <f>IF(OR($F277="NEX",$F277="NIN",$F277="NNO"),G277*60+H277,"")</f>
        <v/>
      </c>
      <c r="Y277" s="16" t="str">
        <f>IF(OR($F277="NEX",$F277="NIN",$F277="NNO"),I277*60+J277,"")</f>
        <v/>
      </c>
      <c r="Z277" s="16" t="str">
        <f>IF(OR($F277="NEX",$F277="NIN",$F277="NNO"),K277*60+L277,"")</f>
        <v/>
      </c>
      <c r="AA277" s="16" t="str">
        <f>IF(OR($F277="NEX",$F277="NIN",$F277="NNO"),M277*60+N277,"")</f>
        <v/>
      </c>
      <c r="AB277" s="16" t="str">
        <f>IF(OR($F277="NEX",$F277="NIN",$F277="NNO"),O277*60+P277,"")</f>
        <v/>
      </c>
      <c r="AC277" s="16" t="str">
        <f>IF(OR($F277="NEX",$F277="NIN",$F277="NNO"),Q277*60+R277,"")</f>
        <v/>
      </c>
    </row>
    <row r="278" spans="1:29" ht="20.100000000000001" customHeight="1">
      <c r="A278" s="7"/>
      <c r="B278" s="9" t="s">
        <v>187</v>
      </c>
      <c r="C278" s="9" t="s">
        <v>218</v>
      </c>
      <c r="D278" s="9" t="s">
        <v>80</v>
      </c>
      <c r="E278" s="9" t="s">
        <v>19</v>
      </c>
      <c r="F278" s="9" t="s">
        <v>23</v>
      </c>
      <c r="G278" s="10"/>
      <c r="H278" s="11"/>
      <c r="I278" s="20"/>
      <c r="J278" s="6"/>
      <c r="K278" s="52">
        <v>40</v>
      </c>
      <c r="L278" s="6"/>
      <c r="M278" s="52"/>
      <c r="N278" s="13"/>
      <c r="O278" s="52"/>
      <c r="P278" s="13"/>
      <c r="Q278" s="52"/>
      <c r="R278" s="13"/>
      <c r="S278" s="52"/>
      <c r="T278" s="13"/>
      <c r="U278" s="16">
        <f>COUNT(G278,I278,K278,M278,O278,Q278)</f>
        <v>1</v>
      </c>
      <c r="V278" s="16">
        <f>IF(OR(F278="FBI",F278="FBE",F278="FSI",F278="FSE"),100/AVERAGE(G278,I278,K278,M278,O278,Q278),AVERAGE(G278,I278,K278,M278,O278,Q278,X278,Y278,Z278,AA278,AB278,AC278))</f>
        <v>40</v>
      </c>
      <c r="X278" s="16" t="str">
        <f>IF(OR($F278="NEX",$F278="NIN",$F278="NNO"),G278*60+H278,"")</f>
        <v/>
      </c>
      <c r="Y278" s="16" t="str">
        <f>IF(OR($F278="NEX",$F278="NIN",$F278="NNO"),I278*60+J278,"")</f>
        <v/>
      </c>
      <c r="Z278" s="16" t="str">
        <f>IF(OR($F278="NEX",$F278="NIN",$F278="NNO"),K278*60+L278,"")</f>
        <v/>
      </c>
      <c r="AA278" s="16" t="str">
        <f>IF(OR($F278="NEX",$F278="NIN",$F278="NNO"),M278*60+N278,"")</f>
        <v/>
      </c>
      <c r="AB278" s="16" t="str">
        <f>IF(OR($F278="NEX",$F278="NIN",$F278="NNO"),O278*60+P278,"")</f>
        <v/>
      </c>
      <c r="AC278" s="16" t="str">
        <f>IF(OR($F278="NEX",$F278="NIN",$F278="NNO"),Q278*60+R278,"")</f>
        <v/>
      </c>
    </row>
    <row r="279" spans="1:29" ht="20.100000000000001" customHeight="1">
      <c r="A279" s="7"/>
      <c r="B279" s="9" t="s">
        <v>188</v>
      </c>
      <c r="C279" s="9" t="s">
        <v>218</v>
      </c>
      <c r="D279" s="9" t="s">
        <v>80</v>
      </c>
      <c r="E279" s="9" t="s">
        <v>19</v>
      </c>
      <c r="F279" s="9" t="s">
        <v>20</v>
      </c>
      <c r="G279" s="21"/>
      <c r="H279" s="22"/>
      <c r="I279" s="12"/>
      <c r="J279" s="13"/>
      <c r="K279" s="52">
        <v>29.15</v>
      </c>
      <c r="L279" s="13"/>
      <c r="M279" s="51"/>
      <c r="N279" s="6"/>
      <c r="O279" s="51"/>
      <c r="P279" s="6"/>
      <c r="Q279" s="51"/>
      <c r="R279" s="6"/>
      <c r="S279" s="52"/>
      <c r="T279" s="6"/>
      <c r="U279" s="16">
        <f>COUNT(G279,I279,K279,M279,O279,Q279)</f>
        <v>1</v>
      </c>
      <c r="V279" s="16">
        <f>IF(OR(F279="FBI",F279="FBE",F279="FSI",F279="FSE"),100/AVERAGE(G279,I279,K279,M279,O279,Q279),AVERAGE(G279,I279,K279,M279,O279,Q279,X279,Y279,Z279,AA279,AB279,AC279))</f>
        <v>29.15</v>
      </c>
      <c r="X279" s="16" t="str">
        <f>IF(OR($F279="NEX",$F279="NIN",$F279="NNO"),G279*60+H279,"")</f>
        <v/>
      </c>
      <c r="Y279" s="16" t="str">
        <f>IF(OR($F279="NEX",$F279="NIN",$F279="NNO"),I279*60+J279,"")</f>
        <v/>
      </c>
      <c r="Z279" s="16" t="str">
        <f>IF(OR($F279="NEX",$F279="NIN",$F279="NNO"),K279*60+L279,"")</f>
        <v/>
      </c>
      <c r="AA279" s="16" t="str">
        <f>IF(OR($F279="NEX",$F279="NIN",$F279="NNO"),M279*60+N279,"")</f>
        <v/>
      </c>
      <c r="AB279" s="16" t="str">
        <f>IF(OR($F279="NEX",$F279="NIN",$F279="NNO"),O279*60+P279,"")</f>
        <v/>
      </c>
      <c r="AC279" s="16" t="str">
        <f>IF(OR($F279="NEX",$F279="NIN",$F279="NNO"),Q279*60+R279,"")</f>
        <v/>
      </c>
    </row>
    <row r="280" spans="1:29" ht="20.100000000000001" customHeight="1">
      <c r="A280" s="7"/>
      <c r="B280" s="9" t="s">
        <v>188</v>
      </c>
      <c r="C280" s="9" t="s">
        <v>218</v>
      </c>
      <c r="D280" s="9" t="s">
        <v>80</v>
      </c>
      <c r="E280" s="9" t="s">
        <v>19</v>
      </c>
      <c r="F280" s="9" t="s">
        <v>41</v>
      </c>
      <c r="G280" s="10"/>
      <c r="H280" s="11"/>
      <c r="I280" s="12"/>
      <c r="J280" s="13"/>
      <c r="K280" s="53">
        <v>9</v>
      </c>
      <c r="L280" s="3">
        <v>56</v>
      </c>
      <c r="M280" s="52"/>
      <c r="N280" s="13"/>
      <c r="O280" s="52"/>
      <c r="P280" s="13"/>
      <c r="Q280" s="52"/>
      <c r="R280" s="13"/>
      <c r="S280" s="52"/>
      <c r="T280" s="13"/>
      <c r="U280" s="16">
        <f>COUNT(G280,I280,K280,M280,O280,Q280)</f>
        <v>1</v>
      </c>
      <c r="V280" s="16">
        <f>IF(OR(F280="FBI",F280="FBE",F280="FSI",F280="FSE"),100/AVERAGE(G280,I280,K280,M280,O280,Q280),AVERAGE(G280,I280,K280,M280,O280,Q280,X280,Y280,Z280,AA280,AB280,AC280))</f>
        <v>86.428571428571431</v>
      </c>
      <c r="X280" s="16">
        <f>IF(OR($F280="NEX",$F280="NIN",$F280="NNO"),G280*60+H280,"")</f>
        <v>0</v>
      </c>
      <c r="Y280" s="16">
        <f>IF(OR($F280="NEX",$F280="NIN",$F280="NNO"),I280*60+J280,"")</f>
        <v>0</v>
      </c>
      <c r="Z280" s="16">
        <f>IF(OR($F280="NEX",$F280="NIN",$F280="NNO"),K280*60+L280,"")</f>
        <v>596</v>
      </c>
      <c r="AA280" s="16">
        <f>IF(OR($F280="NEX",$F280="NIN",$F280="NNO"),M280*60+N280,"")</f>
        <v>0</v>
      </c>
      <c r="AB280" s="16">
        <f>IF(OR($F280="NEX",$F280="NIN",$F280="NNO"),O280*60+P280,"")</f>
        <v>0</v>
      </c>
      <c r="AC280" s="16">
        <f>IF(OR($F280="NEX",$F280="NIN",$F280="NNO"),Q280*60+R280,"")</f>
        <v>0</v>
      </c>
    </row>
    <row r="281" spans="1:29" ht="20.100000000000001" customHeight="1">
      <c r="A281" s="7"/>
      <c r="B281" s="9" t="s">
        <v>189</v>
      </c>
      <c r="C281" s="9" t="s">
        <v>218</v>
      </c>
      <c r="D281" s="9" t="s">
        <v>80</v>
      </c>
      <c r="E281" s="9" t="s">
        <v>19</v>
      </c>
      <c r="F281" s="9" t="s">
        <v>20</v>
      </c>
      <c r="G281" s="21"/>
      <c r="H281" s="22"/>
      <c r="I281" s="12"/>
      <c r="J281" s="13"/>
      <c r="K281" s="52">
        <v>23.75</v>
      </c>
      <c r="L281" s="13"/>
      <c r="M281" s="54"/>
      <c r="N281" s="15"/>
      <c r="O281" s="54"/>
      <c r="P281" s="15"/>
      <c r="Q281" s="54"/>
      <c r="R281" s="15"/>
      <c r="S281" s="54"/>
      <c r="T281" s="15"/>
      <c r="U281" s="16">
        <f>COUNT(G281,I281,K281,M281,O281,Q281)</f>
        <v>1</v>
      </c>
      <c r="V281" s="16">
        <f>IF(OR(F281="FBI",F281="FBE",F281="FSI",F281="FSE"),100/AVERAGE(G281,I281,K281,M281,O281,Q281),AVERAGE(G281,I281,K281,M281,O281,Q281,X281,Y281,Z281,AA281,AB281,AC281))</f>
        <v>23.75</v>
      </c>
      <c r="X281" s="16" t="str">
        <f>IF(OR($F281="NEX",$F281="NIN",$F281="NNO"),G281*60+H281,"")</f>
        <v/>
      </c>
      <c r="Y281" s="16" t="str">
        <f>IF(OR($F281="NEX",$F281="NIN",$F281="NNO"),I281*60+J281,"")</f>
        <v/>
      </c>
      <c r="Z281" s="16" t="str">
        <f>IF(OR($F281="NEX",$F281="NIN",$F281="NNO"),K281*60+L281,"")</f>
        <v/>
      </c>
      <c r="AA281" s="16" t="str">
        <f>IF(OR($F281="NEX",$F281="NIN",$F281="NNO"),M281*60+N281,"")</f>
        <v/>
      </c>
      <c r="AB281" s="16" t="str">
        <f>IF(OR($F281="NEX",$F281="NIN",$F281="NNO"),O281*60+P281,"")</f>
        <v/>
      </c>
      <c r="AC281" s="16" t="str">
        <f>IF(OR($F281="NEX",$F281="NIN",$F281="NNO"),Q281*60+R281,"")</f>
        <v/>
      </c>
    </row>
    <row r="282" spans="1:29" ht="20.100000000000001" customHeight="1">
      <c r="A282" s="7"/>
      <c r="B282" s="9" t="s">
        <v>189</v>
      </c>
      <c r="C282" s="9" t="s">
        <v>218</v>
      </c>
      <c r="D282" s="9" t="s">
        <v>80</v>
      </c>
      <c r="E282" s="9" t="s">
        <v>19</v>
      </c>
      <c r="F282" s="9" t="s">
        <v>41</v>
      </c>
      <c r="G282" s="10"/>
      <c r="H282" s="11"/>
      <c r="I282" s="12"/>
      <c r="J282" s="13"/>
      <c r="K282" s="53">
        <v>5</v>
      </c>
      <c r="L282" s="3">
        <v>32</v>
      </c>
      <c r="M282" s="52"/>
      <c r="N282" s="13"/>
      <c r="O282" s="52"/>
      <c r="P282" s="13"/>
      <c r="Q282" s="52"/>
      <c r="R282" s="13"/>
      <c r="S282" s="52"/>
      <c r="T282" s="13"/>
      <c r="U282" s="16">
        <f>COUNT(G282,I282,K282,M282,O282,Q282)</f>
        <v>1</v>
      </c>
      <c r="V282" s="16">
        <f>IF(OR(F282="FBI",F282="FBE",F282="FSI",F282="FSE"),100/AVERAGE(G282,I282,K282,M282,O282,Q282),AVERAGE(G282,I282,K282,M282,O282,Q282,X282,Y282,Z282,AA282,AB282,AC282))</f>
        <v>48.142857142857146</v>
      </c>
      <c r="X282" s="16">
        <f>IF(OR($F282="NEX",$F282="NIN",$F282="NNO"),G282*60+H282,"")</f>
        <v>0</v>
      </c>
      <c r="Y282" s="16">
        <f>IF(OR($F282="NEX",$F282="NIN",$F282="NNO"),I282*60+J282,"")</f>
        <v>0</v>
      </c>
      <c r="Z282" s="16">
        <f>IF(OR($F282="NEX",$F282="NIN",$F282="NNO"),K282*60+L282,"")</f>
        <v>332</v>
      </c>
      <c r="AA282" s="16">
        <f>IF(OR($F282="NEX",$F282="NIN",$F282="NNO"),M282*60+N282,"")</f>
        <v>0</v>
      </c>
      <c r="AB282" s="16">
        <f>IF(OR($F282="NEX",$F282="NIN",$F282="NNO"),O282*60+P282,"")</f>
        <v>0</v>
      </c>
      <c r="AC282" s="16">
        <f>IF(OR($F282="NEX",$F282="NIN",$F282="NNO"),Q282*60+R282,"")</f>
        <v>0</v>
      </c>
    </row>
    <row r="283" spans="1:29" ht="20.100000000000001" customHeight="1">
      <c r="A283" s="7"/>
      <c r="B283" s="9" t="s">
        <v>190</v>
      </c>
      <c r="C283" s="9" t="s">
        <v>218</v>
      </c>
      <c r="D283" s="9" t="s">
        <v>80</v>
      </c>
      <c r="E283" s="9" t="s">
        <v>19</v>
      </c>
      <c r="F283" s="9" t="s">
        <v>23</v>
      </c>
      <c r="G283" s="21"/>
      <c r="H283" s="22"/>
      <c r="I283" s="20"/>
      <c r="J283" s="6"/>
      <c r="K283" s="51">
        <v>24.9</v>
      </c>
      <c r="L283" s="6"/>
      <c r="M283" s="52"/>
      <c r="N283" s="13"/>
      <c r="O283" s="52"/>
      <c r="P283" s="13"/>
      <c r="Q283" s="52"/>
      <c r="R283" s="13"/>
      <c r="S283" s="52"/>
      <c r="T283" s="13"/>
      <c r="U283" s="16">
        <f>COUNT(G283,I283,K283,M283,O283,Q283)</f>
        <v>1</v>
      </c>
      <c r="V283" s="16">
        <f>IF(OR(F283="FBI",F283="FBE",F283="FSI",F283="FSE"),100/AVERAGE(G283,I283,K283,M283,O283,Q283),AVERAGE(G283,I283,K283,M283,O283,Q283,X283,Y283,Z283,AA283,AB283,AC283))</f>
        <v>24.9</v>
      </c>
      <c r="X283" s="16" t="str">
        <f>IF(OR($F283="NEX",$F283="NIN",$F283="NNO"),G283*60+H283,"")</f>
        <v/>
      </c>
      <c r="Y283" s="16" t="str">
        <f>IF(OR($F283="NEX",$F283="NIN",$F283="NNO"),I283*60+J283,"")</f>
        <v/>
      </c>
      <c r="Z283" s="16" t="str">
        <f>IF(OR($F283="NEX",$F283="NIN",$F283="NNO"),K283*60+L283,"")</f>
        <v/>
      </c>
      <c r="AA283" s="16" t="str">
        <f>IF(OR($F283="NEX",$F283="NIN",$F283="NNO"),M283*60+N283,"")</f>
        <v/>
      </c>
      <c r="AB283" s="16" t="str">
        <f>IF(OR($F283="NEX",$F283="NIN",$F283="NNO"),O283*60+P283,"")</f>
        <v/>
      </c>
      <c r="AC283" s="16" t="str">
        <f>IF(OR($F283="NEX",$F283="NIN",$F283="NNO"),Q283*60+R283,"")</f>
        <v/>
      </c>
    </row>
    <row r="284" spans="1:29" ht="20.100000000000001" customHeight="1">
      <c r="A284" s="7"/>
      <c r="B284" s="9" t="s">
        <v>190</v>
      </c>
      <c r="C284" s="9" t="s">
        <v>218</v>
      </c>
      <c r="D284" s="9" t="s">
        <v>80</v>
      </c>
      <c r="E284" s="9" t="s">
        <v>19</v>
      </c>
      <c r="F284" s="9" t="s">
        <v>41</v>
      </c>
      <c r="G284" s="10"/>
      <c r="H284" s="11"/>
      <c r="I284" s="12"/>
      <c r="J284" s="13"/>
      <c r="K284" s="53">
        <v>5</v>
      </c>
      <c r="L284" s="3">
        <v>47</v>
      </c>
      <c r="M284" s="52"/>
      <c r="N284" s="13"/>
      <c r="O284" s="53"/>
      <c r="P284" s="13"/>
      <c r="Q284" s="53"/>
      <c r="R284" s="13"/>
      <c r="S284" s="52"/>
      <c r="T284" s="13"/>
      <c r="U284" s="16">
        <f>COUNT(G284,I284,K284,M284,O284,Q284)</f>
        <v>1</v>
      </c>
      <c r="V284" s="16">
        <f>IF(OR(F284="FBI",F284="FBE",F284="FSI",F284="FSE"),100/AVERAGE(G284,I284,K284,M284,O284,Q284),AVERAGE(G284,I284,K284,M284,O284,Q284,X284,Y284,Z284,AA284,AB284,AC284))</f>
        <v>50.285714285714285</v>
      </c>
      <c r="X284" s="16">
        <f>IF(OR($F284="NEX",$F284="NIN",$F284="NNO"),G284*60+H284,"")</f>
        <v>0</v>
      </c>
      <c r="Y284" s="16">
        <f>IF(OR($F284="NEX",$F284="NIN",$F284="NNO"),I284*60+J284,"")</f>
        <v>0</v>
      </c>
      <c r="Z284" s="16">
        <f>IF(OR($F284="NEX",$F284="NIN",$F284="NNO"),K284*60+L284,"")</f>
        <v>347</v>
      </c>
      <c r="AA284" s="16">
        <f>IF(OR($F284="NEX",$F284="NIN",$F284="NNO"),M284*60+N284,"")</f>
        <v>0</v>
      </c>
      <c r="AB284" s="16">
        <f>IF(OR($F284="NEX",$F284="NIN",$F284="NNO"),O284*60+P284,"")</f>
        <v>0</v>
      </c>
      <c r="AC284" s="16">
        <f>IF(OR($F284="NEX",$F284="NIN",$F284="NNO"),Q284*60+R284,"")</f>
        <v>0</v>
      </c>
    </row>
    <row r="285" spans="1:29" ht="20.100000000000001" customHeight="1">
      <c r="A285" s="7"/>
      <c r="B285" s="9" t="s">
        <v>191</v>
      </c>
      <c r="C285" s="9" t="s">
        <v>218</v>
      </c>
      <c r="D285" s="9" t="s">
        <v>80</v>
      </c>
      <c r="E285" s="9" t="s">
        <v>19</v>
      </c>
      <c r="F285" s="9" t="s">
        <v>23</v>
      </c>
      <c r="G285" s="21"/>
      <c r="H285" s="22"/>
      <c r="I285" s="20"/>
      <c r="J285" s="6"/>
      <c r="K285" s="51"/>
      <c r="L285" s="6"/>
      <c r="M285" s="52"/>
      <c r="N285" s="13"/>
      <c r="O285" s="52"/>
      <c r="P285" s="13"/>
      <c r="Q285" s="52"/>
      <c r="R285" s="13"/>
      <c r="S285" s="52"/>
      <c r="T285" s="13"/>
      <c r="U285" s="16">
        <f>COUNT(G285,I285,K285,M285,O285,Q285)</f>
        <v>0</v>
      </c>
      <c r="V285" s="16" t="e">
        <f>IF(OR(F285="FBI",F285="FBE",F285="FSI",F285="FSE"),100/AVERAGE(G285,I285,K285,M285,O285,Q285),AVERAGE(G285,I285,K285,M285,O285,Q285,X285,Y285,Z285,AA285,AB285,AC285))</f>
        <v>#DIV/0!</v>
      </c>
      <c r="X285" s="16" t="str">
        <f>IF(OR($F285="NEX",$F285="NIN",$F285="NNO"),G285*60+H285,"")</f>
        <v/>
      </c>
      <c r="Y285" s="16" t="str">
        <f>IF(OR($F285="NEX",$F285="NIN",$F285="NNO"),I285*60+J285,"")</f>
        <v/>
      </c>
      <c r="Z285" s="16" t="str">
        <f>IF(OR($F285="NEX",$F285="NIN",$F285="NNO"),K285*60+L285,"")</f>
        <v/>
      </c>
      <c r="AA285" s="16" t="str">
        <f>IF(OR($F285="NEX",$F285="NIN",$F285="NNO"),M285*60+N285,"")</f>
        <v/>
      </c>
      <c r="AB285" s="16" t="str">
        <f>IF(OR($F285="NEX",$F285="NIN",$F285="NNO"),O285*60+P285,"")</f>
        <v/>
      </c>
      <c r="AC285" s="16" t="str">
        <f>IF(OR($F285="NEX",$F285="NIN",$F285="NNO"),Q285*60+R285,"")</f>
        <v/>
      </c>
    </row>
    <row r="286" spans="1:29" ht="20.100000000000001" customHeight="1">
      <c r="A286" s="7"/>
      <c r="B286" s="9" t="s">
        <v>192</v>
      </c>
      <c r="C286" s="9" t="s">
        <v>218</v>
      </c>
      <c r="D286" s="9" t="s">
        <v>80</v>
      </c>
      <c r="E286" s="9" t="s">
        <v>19</v>
      </c>
      <c r="F286" s="9" t="s">
        <v>35</v>
      </c>
      <c r="G286" s="23"/>
      <c r="H286" s="1"/>
      <c r="I286" s="19"/>
      <c r="J286" s="4"/>
      <c r="K286" s="54">
        <v>9</v>
      </c>
      <c r="L286" s="4"/>
      <c r="M286" s="53"/>
      <c r="N286" s="3"/>
      <c r="O286" s="53"/>
      <c r="P286" s="3"/>
      <c r="Q286" s="53"/>
      <c r="R286" s="3"/>
      <c r="S286" s="53"/>
      <c r="T286" s="3"/>
      <c r="U286" s="16">
        <f>COUNT(G286,I286,K286,M286,O286,Q286)</f>
        <v>1</v>
      </c>
      <c r="V286" s="16">
        <f>IF(OR(F286="FBI",F286="FBE",F286="FSI",F286="FSE"),100/AVERAGE(G286,I286,K286,M286,O286,Q286),AVERAGE(G286,I286,K286,M286,O286,Q286,X286,Y286,Z286,AA286,AB286,AC286))</f>
        <v>11.111111111111111</v>
      </c>
      <c r="X286" s="16" t="str">
        <f>IF(OR($F286="NEX",$F286="NIN",$F286="NNO"),G286*60+H286,"")</f>
        <v/>
      </c>
      <c r="Y286" s="16" t="str">
        <f>IF(OR($F286="NEX",$F286="NIN",$F286="NNO"),I286*60+J286,"")</f>
        <v/>
      </c>
      <c r="Z286" s="16" t="str">
        <f>IF(OR($F286="NEX",$F286="NIN",$F286="NNO"),K286*60+L286,"")</f>
        <v/>
      </c>
      <c r="AA286" s="16" t="str">
        <f>IF(OR($F286="NEX",$F286="NIN",$F286="NNO"),M286*60+N286,"")</f>
        <v/>
      </c>
      <c r="AB286" s="16" t="str">
        <f>IF(OR($F286="NEX",$F286="NIN",$F286="NNO"),O286*60+P286,"")</f>
        <v/>
      </c>
      <c r="AC286" s="16" t="str">
        <f>IF(OR($F286="NEX",$F286="NIN",$F286="NNO"),Q286*60+R286,"")</f>
        <v/>
      </c>
    </row>
    <row r="287" spans="1:29" ht="20.100000000000001" customHeight="1">
      <c r="A287" s="7"/>
      <c r="B287" s="9" t="s">
        <v>192</v>
      </c>
      <c r="C287" s="9" t="s">
        <v>218</v>
      </c>
      <c r="D287" s="9" t="s">
        <v>80</v>
      </c>
      <c r="E287" s="9" t="s">
        <v>19</v>
      </c>
      <c r="F287" s="9" t="s">
        <v>23</v>
      </c>
      <c r="G287" s="10"/>
      <c r="H287" s="11"/>
      <c r="I287" s="24"/>
      <c r="J287" s="25"/>
      <c r="K287" s="55">
        <v>20.54</v>
      </c>
      <c r="L287" s="25"/>
      <c r="M287" s="51"/>
      <c r="N287" s="6"/>
      <c r="O287" s="51"/>
      <c r="P287" s="6"/>
      <c r="Q287" s="51"/>
      <c r="R287" s="6"/>
      <c r="S287" s="58"/>
      <c r="T287" s="6"/>
      <c r="U287" s="16">
        <f>COUNT(G287,I287,K287,M287,O287,Q287)</f>
        <v>1</v>
      </c>
      <c r="V287" s="16">
        <f>IF(OR(F287="FBI",F287="FBE",F287="FSI",F287="FSE"),100/AVERAGE(G287,I287,K287,M287,O287,Q287),AVERAGE(G287,I287,K287,M287,O287,Q287,X287,Y287,Z287,AA287,AB287,AC287))</f>
        <v>20.54</v>
      </c>
      <c r="X287" s="16" t="str">
        <f>IF(OR($F287="NEX",$F287="NIN",$F287="NNO"),G287*60+H287,"")</f>
        <v/>
      </c>
      <c r="Y287" s="16" t="str">
        <f>IF(OR($F287="NEX",$F287="NIN",$F287="NNO"),I287*60+J287,"")</f>
        <v/>
      </c>
      <c r="Z287" s="16" t="str">
        <f>IF(OR($F287="NEX",$F287="NIN",$F287="NNO"),K287*60+L287,"")</f>
        <v/>
      </c>
      <c r="AA287" s="16" t="str">
        <f>IF(OR($F287="NEX",$F287="NIN",$F287="NNO"),M287*60+N287,"")</f>
        <v/>
      </c>
      <c r="AB287" s="16" t="str">
        <f>IF(OR($F287="NEX",$F287="NIN",$F287="NNO"),O287*60+P287,"")</f>
        <v/>
      </c>
      <c r="AC287" s="16" t="str">
        <f>IF(OR($F287="NEX",$F287="NIN",$F287="NNO"),Q287*60+R287,"")</f>
        <v/>
      </c>
    </row>
    <row r="288" spans="1:29" ht="20.100000000000001" customHeight="1">
      <c r="A288" s="7"/>
      <c r="B288" s="9" t="s">
        <v>193</v>
      </c>
      <c r="C288" s="9" t="s">
        <v>218</v>
      </c>
      <c r="D288" s="9" t="s">
        <v>80</v>
      </c>
      <c r="E288" s="9" t="s">
        <v>22</v>
      </c>
      <c r="F288" s="9" t="s">
        <v>41</v>
      </c>
      <c r="G288" s="10"/>
      <c r="H288" s="11"/>
      <c r="I288" s="20"/>
      <c r="J288" s="6"/>
      <c r="K288" s="51"/>
      <c r="L288" s="6"/>
      <c r="M288" s="52"/>
      <c r="N288" s="13"/>
      <c r="O288" s="52"/>
      <c r="P288" s="13"/>
      <c r="Q288" s="52"/>
      <c r="R288" s="13"/>
      <c r="S288" s="52"/>
      <c r="T288" s="13"/>
      <c r="U288" s="16">
        <f>COUNT(G288,I288,K288,M288,O288,Q288)</f>
        <v>0</v>
      </c>
      <c r="V288" s="16">
        <f>IF(OR(F288="FBI",F288="FBE",F288="FSI",F288="FSE"),100/AVERAGE(G288,I288,K288,M288,O288,Q288),AVERAGE(G288,I288,K288,M288,O288,Q288,X288,Y288,Z288,AA288,AB288,AC288))</f>
        <v>0</v>
      </c>
      <c r="X288" s="16">
        <f>IF(OR($F288="NEX",$F288="NIN",$F288="NNO"),G288*60+H288,"")</f>
        <v>0</v>
      </c>
      <c r="Y288" s="16">
        <f>IF(OR($F288="NEX",$F288="NIN",$F288="NNO"),I288*60+J288,"")</f>
        <v>0</v>
      </c>
      <c r="Z288" s="16">
        <f>IF(OR($F288="NEX",$F288="NIN",$F288="NNO"),K288*60+L288,"")</f>
        <v>0</v>
      </c>
      <c r="AA288" s="16">
        <f>IF(OR($F288="NEX",$F288="NIN",$F288="NNO"),M288*60+N288,"")</f>
        <v>0</v>
      </c>
      <c r="AB288" s="16">
        <f>IF(OR($F288="NEX",$F288="NIN",$F288="NNO"),O288*60+P288,"")</f>
        <v>0</v>
      </c>
      <c r="AC288" s="16">
        <f>IF(OR($F288="NEX",$F288="NIN",$F288="NNO"),Q288*60+R288,"")</f>
        <v>0</v>
      </c>
    </row>
    <row r="289" spans="1:29" ht="20.100000000000001" customHeight="1">
      <c r="A289" s="7"/>
      <c r="B289" s="9" t="s">
        <v>194</v>
      </c>
      <c r="C289" s="9" t="s">
        <v>218</v>
      </c>
      <c r="D289" s="9" t="s">
        <v>80</v>
      </c>
      <c r="E289" s="9" t="s">
        <v>22</v>
      </c>
      <c r="F289" s="9" t="s">
        <v>195</v>
      </c>
      <c r="G289" s="17"/>
      <c r="H289" s="2"/>
      <c r="I289" s="18"/>
      <c r="J289" s="3"/>
      <c r="K289" s="52">
        <v>11.5</v>
      </c>
      <c r="L289" s="3"/>
      <c r="M289" s="53"/>
      <c r="N289" s="3"/>
      <c r="O289" s="53"/>
      <c r="P289" s="3"/>
      <c r="Q289" s="53"/>
      <c r="R289" s="3"/>
      <c r="S289" s="53"/>
      <c r="T289" s="3"/>
      <c r="U289" s="16">
        <f>COUNT(G289,I289,K289,M289,O289,Q289)</f>
        <v>1</v>
      </c>
      <c r="V289" s="16">
        <f>IF(OR(F289="FBI",F289="FBE",F289="FSI",F289="FSE"),100/AVERAGE(G289,I289,K289,M289,O289,Q289),AVERAGE(G289,I289,K289,M289,O289,Q289,X289,Y289,Z289,AA289,AB289,AC289))</f>
        <v>8.695652173913043</v>
      </c>
      <c r="X289" s="16" t="str">
        <f>IF(OR($F289="NEX",$F289="NIN",$F289="NNO"),G289*60+H289,"")</f>
        <v/>
      </c>
      <c r="Y289" s="16" t="str">
        <f>IF(OR($F289="NEX",$F289="NIN",$F289="NNO"),I289*60+J289,"")</f>
        <v/>
      </c>
      <c r="Z289" s="16" t="str">
        <f>IF(OR($F289="NEX",$F289="NIN",$F289="NNO"),K289*60+L289,"")</f>
        <v/>
      </c>
      <c r="AA289" s="16" t="str">
        <f>IF(OR($F289="NEX",$F289="NIN",$F289="NNO"),M289*60+N289,"")</f>
        <v/>
      </c>
      <c r="AB289" s="16" t="str">
        <f>IF(OR($F289="NEX",$F289="NIN",$F289="NNO"),O289*60+P289,"")</f>
        <v/>
      </c>
      <c r="AC289" s="16" t="str">
        <f>IF(OR($F289="NEX",$F289="NIN",$F289="NNO"),Q289*60+R289,"")</f>
        <v/>
      </c>
    </row>
    <row r="290" spans="1:29" ht="20.100000000000001" customHeight="1">
      <c r="A290" s="7"/>
      <c r="B290" s="9" t="s">
        <v>194</v>
      </c>
      <c r="C290" s="9" t="s">
        <v>218</v>
      </c>
      <c r="D290" s="9" t="s">
        <v>80</v>
      </c>
      <c r="E290" s="9" t="s">
        <v>22</v>
      </c>
      <c r="F290" s="9" t="s">
        <v>20</v>
      </c>
      <c r="G290" s="10"/>
      <c r="H290" s="11"/>
      <c r="I290" s="12"/>
      <c r="J290" s="13"/>
      <c r="K290" s="52">
        <v>26.52</v>
      </c>
      <c r="L290" s="13"/>
      <c r="M290" s="51"/>
      <c r="N290" s="6"/>
      <c r="O290" s="51"/>
      <c r="P290" s="6"/>
      <c r="Q290" s="51"/>
      <c r="R290" s="6"/>
      <c r="S290" s="51"/>
      <c r="T290" s="6"/>
      <c r="U290" s="16">
        <f>COUNT(G290,I290,K290,M290,O290,Q290)</f>
        <v>1</v>
      </c>
      <c r="V290" s="16">
        <f>IF(OR(F290="FBI",F290="FBE",F290="FSI",F290="FSE"),100/AVERAGE(G290,I290,K290,M290,O290,Q290),AVERAGE(G290,I290,K290,M290,O290,Q290,X290,Y290,Z290,AA290,AB290,AC290))</f>
        <v>26.52</v>
      </c>
      <c r="X290" s="16" t="str">
        <f>IF(OR($F290="NEX",$F290="NIN",$F290="NNO"),G290*60+H290,"")</f>
        <v/>
      </c>
      <c r="Y290" s="16" t="str">
        <f>IF(OR($F290="NEX",$F290="NIN",$F290="NNO"),I290*60+J290,"")</f>
        <v/>
      </c>
      <c r="Z290" s="16" t="str">
        <f>IF(OR($F290="NEX",$F290="NIN",$F290="NNO"),K290*60+L290,"")</f>
        <v/>
      </c>
      <c r="AA290" s="16" t="str">
        <f>IF(OR($F290="NEX",$F290="NIN",$F290="NNO"),M290*60+N290,"")</f>
        <v/>
      </c>
      <c r="AB290" s="16" t="str">
        <f>IF(OR($F290="NEX",$F290="NIN",$F290="NNO"),O290*60+P290,"")</f>
        <v/>
      </c>
      <c r="AC290" s="16" t="str">
        <f>IF(OR($F290="NEX",$F290="NIN",$F290="NNO"),Q290*60+R290,"")</f>
        <v/>
      </c>
    </row>
    <row r="291" spans="1:29" ht="20.100000000000001" customHeight="1">
      <c r="A291" s="7"/>
      <c r="B291" s="9" t="s">
        <v>194</v>
      </c>
      <c r="C291" s="9" t="s">
        <v>218</v>
      </c>
      <c r="D291" s="9" t="s">
        <v>80</v>
      </c>
      <c r="E291" s="9" t="s">
        <v>22</v>
      </c>
      <c r="F291" s="9" t="s">
        <v>59</v>
      </c>
      <c r="G291" s="10"/>
      <c r="H291" s="11"/>
      <c r="I291" s="14"/>
      <c r="J291" s="15"/>
      <c r="K291" s="56">
        <v>10</v>
      </c>
      <c r="L291" s="4">
        <v>11</v>
      </c>
      <c r="M291" s="52"/>
      <c r="N291" s="13"/>
      <c r="O291" s="52"/>
      <c r="P291" s="13"/>
      <c r="Q291" s="52"/>
      <c r="R291" s="13"/>
      <c r="S291" s="52"/>
      <c r="T291" s="13"/>
      <c r="U291" s="16">
        <f>COUNT(G291,I291,K291,M291,O291,Q291)</f>
        <v>1</v>
      </c>
      <c r="V291" s="16">
        <f>IF(OR(F291="FBI",F291="FBE",F291="FSI",F291="FSE"),100/AVERAGE(G291,I291,K291,M291,O291,Q291),AVERAGE(G291,I291,K291,M291,O291,Q291,X291,Y291,Z291,AA291,AB291,AC291))</f>
        <v>88.714285714285708</v>
      </c>
      <c r="X291" s="16">
        <f>IF(OR($F291="NEX",$F291="NIN",$F291="NNO"),G291*60+H291,"")</f>
        <v>0</v>
      </c>
      <c r="Y291" s="16">
        <f>IF(OR($F291="NEX",$F291="NIN",$F291="NNO"),I291*60+J291,"")</f>
        <v>0</v>
      </c>
      <c r="Z291" s="16">
        <f>IF(OR($F291="NEX",$F291="NIN",$F291="NNO"),K291*60+L291,"")</f>
        <v>611</v>
      </c>
      <c r="AA291" s="16">
        <f>IF(OR($F291="NEX",$F291="NIN",$F291="NNO"),M291*60+N291,"")</f>
        <v>0</v>
      </c>
      <c r="AB291" s="16">
        <f>IF(OR($F291="NEX",$F291="NIN",$F291="NNO"),O291*60+P291,"")</f>
        <v>0</v>
      </c>
      <c r="AC291" s="16">
        <f>IF(OR($F291="NEX",$F291="NIN",$F291="NNO"),Q291*60+R291,"")</f>
        <v>0</v>
      </c>
    </row>
    <row r="292" spans="1:29" ht="20.100000000000001" customHeight="1">
      <c r="A292" s="7"/>
      <c r="B292" s="9" t="s">
        <v>196</v>
      </c>
      <c r="C292" s="9" t="s">
        <v>218</v>
      </c>
      <c r="D292" s="9" t="s">
        <v>80</v>
      </c>
      <c r="E292" s="9" t="s">
        <v>19</v>
      </c>
      <c r="F292" s="9" t="s">
        <v>162</v>
      </c>
      <c r="G292" s="10"/>
      <c r="H292" s="11"/>
      <c r="I292" s="14"/>
      <c r="J292" s="15"/>
      <c r="K292" s="56">
        <v>12</v>
      </c>
      <c r="L292" s="4">
        <v>44</v>
      </c>
      <c r="M292" s="52"/>
      <c r="N292" s="13"/>
      <c r="O292" s="52"/>
      <c r="P292" s="13"/>
      <c r="Q292" s="52"/>
      <c r="R292" s="13"/>
      <c r="S292" s="52"/>
      <c r="T292" s="13"/>
      <c r="U292" s="16">
        <f>COUNT(G292,I292,K292,M292,O292,Q292)</f>
        <v>1</v>
      </c>
      <c r="V292" s="16">
        <f>IF(OR(F292="FBI",F292="FBE",F292="FSI",F292="FSE"),100/AVERAGE(G292,I292,K292,M292,O292,Q292),AVERAGE(G292,I292,K292,M292,O292,Q292,X292,Y292,Z292,AA292,AB292,AC292))</f>
        <v>110.85714285714286</v>
      </c>
      <c r="X292" s="16">
        <f>IF(OR($F292="NEX",$F292="NIN",$F292="NNO"),G292*60+H292,"")</f>
        <v>0</v>
      </c>
      <c r="Y292" s="16">
        <f>IF(OR($F292="NEX",$F292="NIN",$F292="NNO"),I292*60+J292,"")</f>
        <v>0</v>
      </c>
      <c r="Z292" s="16">
        <f>IF(OR($F292="NEX",$F292="NIN",$F292="NNO"),K292*60+L292,"")</f>
        <v>764</v>
      </c>
      <c r="AA292" s="16">
        <f>IF(OR($F292="NEX",$F292="NIN",$F292="NNO"),M292*60+N292,"")</f>
        <v>0</v>
      </c>
      <c r="AB292" s="16">
        <f>IF(OR($F292="NEX",$F292="NIN",$F292="NNO"),O292*60+P292,"")</f>
        <v>0</v>
      </c>
      <c r="AC292" s="16">
        <f>IF(OR($F292="NEX",$F292="NIN",$F292="NNO"),Q292*60+R292,"")</f>
        <v>0</v>
      </c>
    </row>
    <row r="293" spans="1:29" ht="20.100000000000001" customHeight="1">
      <c r="A293" s="7"/>
      <c r="B293" s="9" t="s">
        <v>197</v>
      </c>
      <c r="C293" s="9" t="s">
        <v>218</v>
      </c>
      <c r="D293" s="9" t="s">
        <v>80</v>
      </c>
      <c r="E293" s="9" t="s">
        <v>19</v>
      </c>
      <c r="F293" s="9" t="s">
        <v>56</v>
      </c>
      <c r="G293" s="17"/>
      <c r="H293" s="2"/>
      <c r="I293" s="18"/>
      <c r="J293" s="3"/>
      <c r="K293" s="53"/>
      <c r="L293" s="3"/>
      <c r="M293" s="53"/>
      <c r="N293" s="3"/>
      <c r="O293" s="53"/>
      <c r="P293" s="3"/>
      <c r="Q293" s="53"/>
      <c r="R293" s="3"/>
      <c r="S293" s="51"/>
      <c r="T293" s="6"/>
      <c r="U293" s="16">
        <f>COUNT(G293,I293,K293,M293,O293,Q293)</f>
        <v>0</v>
      </c>
      <c r="V293" s="16" t="e">
        <f>IF(OR(F293="FBI",F293="FBE",F293="FSI",F293="FSE"),100/AVERAGE(G293,I293,K293,M293,O293,Q293),AVERAGE(G293,I293,K293,M293,O293,Q293,X293,Y293,Z293,AA293,AB293,AC293))</f>
        <v>#DIV/0!</v>
      </c>
      <c r="X293" s="16" t="str">
        <f>IF(OR($F293="NEX",$F293="NIN",$F293="NNO"),G293*60+H293,"")</f>
        <v/>
      </c>
      <c r="Y293" s="16" t="str">
        <f>IF(OR($F293="NEX",$F293="NIN",$F293="NNO"),I293*60+J293,"")</f>
        <v/>
      </c>
      <c r="Z293" s="16" t="str">
        <f>IF(OR($F293="NEX",$F293="NIN",$F293="NNO"),K293*60+L293,"")</f>
        <v/>
      </c>
      <c r="AA293" s="16" t="str">
        <f>IF(OR($F293="NEX",$F293="NIN",$F293="NNO"),M293*60+N293,"")</f>
        <v/>
      </c>
      <c r="AB293" s="16" t="str">
        <f>IF(OR($F293="NEX",$F293="NIN",$F293="NNO"),O293*60+P293,"")</f>
        <v/>
      </c>
      <c r="AC293" s="16" t="str">
        <f>IF(OR($F293="NEX",$F293="NIN",$F293="NNO"),Q293*60+R293,"")</f>
        <v/>
      </c>
    </row>
    <row r="294" spans="1:29" ht="20.100000000000001" customHeight="1">
      <c r="A294" s="7"/>
      <c r="B294" s="9" t="s">
        <v>197</v>
      </c>
      <c r="C294" s="9" t="s">
        <v>218</v>
      </c>
      <c r="D294" s="9" t="s">
        <v>80</v>
      </c>
      <c r="E294" s="9" t="s">
        <v>19</v>
      </c>
      <c r="F294" s="9" t="s">
        <v>51</v>
      </c>
      <c r="G294" s="21"/>
      <c r="H294" s="22"/>
      <c r="I294" s="12"/>
      <c r="J294" s="13"/>
      <c r="K294" s="52"/>
      <c r="L294" s="13"/>
      <c r="M294" s="52"/>
      <c r="N294" s="13"/>
      <c r="O294" s="52"/>
      <c r="P294" s="13"/>
      <c r="Q294" s="52"/>
      <c r="R294" s="13"/>
      <c r="S294" s="52"/>
      <c r="T294" s="13"/>
      <c r="U294" s="16">
        <f>COUNT(G294,I294,K294,M294,O294,Q294)</f>
        <v>0</v>
      </c>
      <c r="V294" s="16" t="e">
        <f>IF(OR(F294="FBI",F294="FBE",F294="FSI",F294="FSE"),100/AVERAGE(G294,I294,K294,M294,O294,Q294),AVERAGE(G294,I294,K294,M294,O294,Q294,X294,Y294,Z294,AA294,AB294,AC294))</f>
        <v>#DIV/0!</v>
      </c>
      <c r="X294" s="16" t="str">
        <f>IF(OR($F294="NEX",$F294="NIN",$F294="NNO"),G294*60+H294,"")</f>
        <v/>
      </c>
      <c r="Y294" s="16" t="str">
        <f>IF(OR($F294="NEX",$F294="NIN",$F294="NNO"),I294*60+J294,"")</f>
        <v/>
      </c>
      <c r="Z294" s="16" t="str">
        <f>IF(OR($F294="NEX",$F294="NIN",$F294="NNO"),K294*60+L294,"")</f>
        <v/>
      </c>
      <c r="AA294" s="16" t="str">
        <f>IF(OR($F294="NEX",$F294="NIN",$F294="NNO"),M294*60+N294,"")</f>
        <v/>
      </c>
      <c r="AB294" s="16" t="str">
        <f>IF(OR($F294="NEX",$F294="NIN",$F294="NNO"),O294*60+P294,"")</f>
        <v/>
      </c>
      <c r="AC294" s="16" t="str">
        <f>IF(OR($F294="NEX",$F294="NIN",$F294="NNO"),Q294*60+R294,"")</f>
        <v/>
      </c>
    </row>
    <row r="295" spans="1:29" ht="20.100000000000001" customHeight="1">
      <c r="A295" s="7"/>
      <c r="B295" s="9" t="s">
        <v>198</v>
      </c>
      <c r="C295" s="9" t="s">
        <v>218</v>
      </c>
      <c r="D295" s="9" t="s">
        <v>80</v>
      </c>
      <c r="E295" s="9" t="s">
        <v>19</v>
      </c>
      <c r="F295" s="9" t="s">
        <v>51</v>
      </c>
      <c r="G295" s="21"/>
      <c r="H295" s="22"/>
      <c r="I295" s="12"/>
      <c r="J295" s="13"/>
      <c r="K295" s="52"/>
      <c r="L295" s="13"/>
      <c r="M295" s="51"/>
      <c r="N295" s="6"/>
      <c r="O295" s="51"/>
      <c r="P295" s="6"/>
      <c r="Q295" s="51"/>
      <c r="R295" s="6"/>
      <c r="S295" s="51"/>
      <c r="T295" s="6"/>
      <c r="U295" s="16">
        <f>COUNT(G295,I295,K295,M295,O295,Q295)</f>
        <v>0</v>
      </c>
      <c r="V295" s="16" t="e">
        <f>IF(OR(F295="FBI",F295="FBE",F295="FSI",F295="FSE"),100/AVERAGE(G295,I295,K295,M295,O295,Q295),AVERAGE(G295,I295,K295,M295,O295,Q295,X295,Y295,Z295,AA295,AB295,AC295))</f>
        <v>#DIV/0!</v>
      </c>
      <c r="X295" s="16" t="str">
        <f>IF(OR($F295="NEX",$F295="NIN",$F295="NNO"),G295*60+H295,"")</f>
        <v/>
      </c>
      <c r="Y295" s="16" t="str">
        <f>IF(OR($F295="NEX",$F295="NIN",$F295="NNO"),I295*60+J295,"")</f>
        <v/>
      </c>
      <c r="Z295" s="16" t="str">
        <f>IF(OR($F295="NEX",$F295="NIN",$F295="NNO"),K295*60+L295,"")</f>
        <v/>
      </c>
      <c r="AA295" s="16" t="str">
        <f>IF(OR($F295="NEX",$F295="NIN",$F295="NNO"),M295*60+N295,"")</f>
        <v/>
      </c>
      <c r="AB295" s="16" t="str">
        <f>IF(OR($F295="NEX",$F295="NIN",$F295="NNO"),O295*60+P295,"")</f>
        <v/>
      </c>
      <c r="AC295" s="16" t="str">
        <f>IF(OR($F295="NEX",$F295="NIN",$F295="NNO"),Q295*60+R295,"")</f>
        <v/>
      </c>
    </row>
    <row r="296" spans="1:29" ht="20.100000000000001" customHeight="1">
      <c r="A296" s="7"/>
      <c r="B296" s="9" t="s">
        <v>199</v>
      </c>
      <c r="C296" s="9" t="s">
        <v>218</v>
      </c>
      <c r="D296" s="9" t="s">
        <v>80</v>
      </c>
      <c r="E296" s="9" t="s">
        <v>19</v>
      </c>
      <c r="F296" s="9" t="s">
        <v>56</v>
      </c>
      <c r="G296" s="10"/>
      <c r="H296" s="11"/>
      <c r="I296" s="12"/>
      <c r="J296" s="13"/>
      <c r="K296" s="52"/>
      <c r="L296" s="13"/>
      <c r="M296" s="51"/>
      <c r="N296" s="6"/>
      <c r="O296" s="52"/>
      <c r="P296" s="6"/>
      <c r="Q296" s="51"/>
      <c r="R296" s="6"/>
      <c r="S296" s="51"/>
      <c r="T296" s="6"/>
      <c r="U296" s="16">
        <f>COUNT(G296,I296,K296,M296,O296,Q296)</f>
        <v>0</v>
      </c>
      <c r="V296" s="16" t="e">
        <f>IF(OR(F296="FBI",F296="FBE",F296="FSI",F296="FSE"),100/AVERAGE(G296,I296,K296,M296,O296,Q296),AVERAGE(G296,I296,K296,M296,O296,Q296,X296,Y296,Z296,AA296,AB296,AC296))</f>
        <v>#DIV/0!</v>
      </c>
      <c r="X296" s="16" t="str">
        <f>IF(OR($F296="NEX",$F296="NIN",$F296="NNO"),G296*60+H296,"")</f>
        <v/>
      </c>
      <c r="Y296" s="16" t="str">
        <f>IF(OR($F296="NEX",$F296="NIN",$F296="NNO"),I296*60+J296,"")</f>
        <v/>
      </c>
      <c r="Z296" s="16" t="str">
        <f>IF(OR($F296="NEX",$F296="NIN",$F296="NNO"),K296*60+L296,"")</f>
        <v/>
      </c>
      <c r="AA296" s="16" t="str">
        <f>IF(OR($F296="NEX",$F296="NIN",$F296="NNO"),M296*60+N296,"")</f>
        <v/>
      </c>
      <c r="AB296" s="16" t="str">
        <f>IF(OR($F296="NEX",$F296="NIN",$F296="NNO"),O296*60+P296,"")</f>
        <v/>
      </c>
      <c r="AC296" s="16" t="str">
        <f>IF(OR($F296="NEX",$F296="NIN",$F296="NNO"),Q296*60+R296,"")</f>
        <v/>
      </c>
    </row>
    <row r="297" spans="1:29" ht="20.100000000000001" customHeight="1">
      <c r="A297" s="7"/>
      <c r="B297" s="9" t="s">
        <v>199</v>
      </c>
      <c r="C297" s="9" t="s">
        <v>218</v>
      </c>
      <c r="D297" s="9" t="s">
        <v>80</v>
      </c>
      <c r="E297" s="9" t="s">
        <v>19</v>
      </c>
      <c r="F297" s="9" t="s">
        <v>51</v>
      </c>
      <c r="G297" s="21"/>
      <c r="H297" s="22"/>
      <c r="I297" s="20"/>
      <c r="J297" s="6"/>
      <c r="K297" s="51"/>
      <c r="L297" s="6"/>
      <c r="M297" s="51"/>
      <c r="N297" s="6"/>
      <c r="O297" s="51"/>
      <c r="P297" s="6"/>
      <c r="Q297" s="51"/>
      <c r="R297" s="6"/>
      <c r="S297" s="51"/>
      <c r="T297" s="6"/>
      <c r="U297" s="16">
        <f>COUNT(G297,I297,K297,M297,O297,Q297)</f>
        <v>0</v>
      </c>
      <c r="V297" s="16" t="e">
        <f>IF(OR(F297="FBI",F297="FBE",F297="FSI",F297="FSE"),100/AVERAGE(G297,I297,K297,M297,O297,Q297),AVERAGE(G297,I297,K297,M297,O297,Q297,X297,Y297,Z297,AA297,AB297,AC297))</f>
        <v>#DIV/0!</v>
      </c>
      <c r="X297" s="16" t="str">
        <f>IF(OR($F297="NEX",$F297="NIN",$F297="NNO"),G297*60+H297,"")</f>
        <v/>
      </c>
      <c r="Y297" s="16" t="str">
        <f>IF(OR($F297="NEX",$F297="NIN",$F297="NNO"),I297*60+J297,"")</f>
        <v/>
      </c>
      <c r="Z297" s="16" t="str">
        <f>IF(OR($F297="NEX",$F297="NIN",$F297="NNO"),K297*60+L297,"")</f>
        <v/>
      </c>
      <c r="AA297" s="16" t="str">
        <f>IF(OR($F297="NEX",$F297="NIN",$F297="NNO"),M297*60+N297,"")</f>
        <v/>
      </c>
      <c r="AB297" s="16" t="str">
        <f>IF(OR($F297="NEX",$F297="NIN",$F297="NNO"),O297*60+P297,"")</f>
        <v/>
      </c>
      <c r="AC297" s="16" t="str">
        <f>IF(OR($F297="NEX",$F297="NIN",$F297="NNO"),Q297*60+R297,"")</f>
        <v/>
      </c>
    </row>
    <row r="298" spans="1:29" ht="20.100000000000001" customHeight="1">
      <c r="A298" s="7"/>
      <c r="B298" s="9" t="s">
        <v>200</v>
      </c>
      <c r="C298" s="9" t="s">
        <v>218</v>
      </c>
      <c r="D298" s="9" t="s">
        <v>80</v>
      </c>
      <c r="E298" s="9" t="s">
        <v>22</v>
      </c>
      <c r="F298" s="9" t="s">
        <v>31</v>
      </c>
      <c r="G298" s="10"/>
      <c r="H298" s="11"/>
      <c r="I298" s="12"/>
      <c r="J298" s="13"/>
      <c r="K298" s="52">
        <v>18.57</v>
      </c>
      <c r="L298" s="13"/>
      <c r="M298" s="51"/>
      <c r="N298" s="6"/>
      <c r="O298" s="51"/>
      <c r="P298" s="6"/>
      <c r="Q298" s="51"/>
      <c r="R298" s="6"/>
      <c r="S298" s="51"/>
      <c r="T298" s="6"/>
      <c r="U298" s="16">
        <f>COUNT(G298,I298,K298,M298,O298,Q298)</f>
        <v>1</v>
      </c>
      <c r="V298" s="16">
        <f>IF(OR(F298="FBI",F298="FBE",F298="FSI",F298="FSE"),100/AVERAGE(G298,I298,K298,M298,O298,Q298),AVERAGE(G298,I298,K298,M298,O298,Q298,X298,Y298,Z298,AA298,AB298,AC298))</f>
        <v>18.57</v>
      </c>
      <c r="X298" s="16" t="str">
        <f>IF(OR($F298="NEX",$F298="NIN",$F298="NNO"),G298*60+H298,"")</f>
        <v/>
      </c>
      <c r="Y298" s="16" t="str">
        <f>IF(OR($F298="NEX",$F298="NIN",$F298="NNO"),I298*60+J298,"")</f>
        <v/>
      </c>
      <c r="Z298" s="16" t="str">
        <f>IF(OR($F298="NEX",$F298="NIN",$F298="NNO"),K298*60+L298,"")</f>
        <v/>
      </c>
      <c r="AA298" s="16" t="str">
        <f>IF(OR($F298="NEX",$F298="NIN",$F298="NNO"),M298*60+N298,"")</f>
        <v/>
      </c>
      <c r="AB298" s="16" t="str">
        <f>IF(OR($F298="NEX",$F298="NIN",$F298="NNO"),O298*60+P298,"")</f>
        <v/>
      </c>
      <c r="AC298" s="16" t="str">
        <f>IF(OR($F298="NEX",$F298="NIN",$F298="NNO"),Q298*60+R298,"")</f>
        <v/>
      </c>
    </row>
    <row r="299" spans="1:29" ht="20.100000000000001" customHeight="1">
      <c r="A299" s="7"/>
      <c r="B299" s="9" t="s">
        <v>201</v>
      </c>
      <c r="C299" s="9" t="s">
        <v>218</v>
      </c>
      <c r="D299" s="9" t="s">
        <v>80</v>
      </c>
      <c r="E299" s="9" t="s">
        <v>22</v>
      </c>
      <c r="F299" s="9" t="s">
        <v>23</v>
      </c>
      <c r="G299" s="21"/>
      <c r="H299" s="22"/>
      <c r="I299" s="20"/>
      <c r="J299" s="6"/>
      <c r="K299" s="51"/>
      <c r="L299" s="6"/>
      <c r="M299" s="51"/>
      <c r="N299" s="6"/>
      <c r="O299" s="51"/>
      <c r="P299" s="6"/>
      <c r="Q299" s="51"/>
      <c r="R299" s="6"/>
      <c r="S299" s="51"/>
      <c r="T299" s="6"/>
      <c r="U299" s="16">
        <f>COUNT(G299,I299,K299,M299,O299,Q299)</f>
        <v>0</v>
      </c>
      <c r="V299" s="16" t="e">
        <f>IF(OR(F299="FBI",F299="FBE",F299="FSI",F299="FSE"),100/AVERAGE(G299,I299,K299,M299,O299,Q299),AVERAGE(G299,I299,K299,M299,O299,Q299,X299,Y299,Z299,AA299,AB299,AC299))</f>
        <v>#DIV/0!</v>
      </c>
      <c r="X299" s="16" t="str">
        <f>IF(OR($F299="NEX",$F299="NIN",$F299="NNO"),G299*60+H299,"")</f>
        <v/>
      </c>
      <c r="Y299" s="16" t="str">
        <f>IF(OR($F299="NEX",$F299="NIN",$F299="NNO"),I299*60+J299,"")</f>
        <v/>
      </c>
      <c r="Z299" s="16" t="str">
        <f>IF(OR($F299="NEX",$F299="NIN",$F299="NNO"),K299*60+L299,"")</f>
        <v/>
      </c>
      <c r="AA299" s="16" t="str">
        <f>IF(OR($F299="NEX",$F299="NIN",$F299="NNO"),M299*60+N299,"")</f>
        <v/>
      </c>
      <c r="AB299" s="16" t="str">
        <f>IF(OR($F299="NEX",$F299="NIN",$F299="NNO"),O299*60+P299,"")</f>
        <v/>
      </c>
      <c r="AC299" s="16" t="str">
        <f>IF(OR($F299="NEX",$F299="NIN",$F299="NNO"),Q299*60+R299,"")</f>
        <v/>
      </c>
    </row>
    <row r="300" spans="1:29" ht="20.100000000000001" customHeight="1">
      <c r="A300" s="7"/>
      <c r="B300" s="9" t="s">
        <v>202</v>
      </c>
      <c r="C300" s="9" t="s">
        <v>218</v>
      </c>
      <c r="D300" s="9" t="s">
        <v>80</v>
      </c>
      <c r="E300" s="9" t="s">
        <v>19</v>
      </c>
      <c r="F300" s="9" t="s">
        <v>31</v>
      </c>
      <c r="G300" s="21"/>
      <c r="H300" s="22"/>
      <c r="I300" s="20"/>
      <c r="J300" s="6"/>
      <c r="K300" s="51"/>
      <c r="L300" s="6"/>
      <c r="M300" s="52"/>
      <c r="N300" s="13"/>
      <c r="O300" s="52"/>
      <c r="P300" s="13"/>
      <c r="Q300" s="52"/>
      <c r="R300" s="13"/>
      <c r="S300" s="52"/>
      <c r="T300" s="13"/>
      <c r="U300" s="16">
        <f>COUNT(G300,I300,K300,M300,O300,Q300)</f>
        <v>0</v>
      </c>
      <c r="V300" s="16" t="e">
        <f>IF(OR(F300="FBI",F300="FBE",F300="FSI",F300="FSE"),100/AVERAGE(G300,I300,K300,M300,O300,Q300),AVERAGE(G300,I300,K300,M300,O300,Q300,X300,Y300,Z300,AA300,AB300,AC300))</f>
        <v>#DIV/0!</v>
      </c>
      <c r="X300" s="16" t="str">
        <f>IF(OR($F300="NEX",$F300="NIN",$F300="NNO"),G300*60+H300,"")</f>
        <v/>
      </c>
      <c r="Y300" s="16" t="str">
        <f>IF(OR($F300="NEX",$F300="NIN",$F300="NNO"),I300*60+J300,"")</f>
        <v/>
      </c>
      <c r="Z300" s="16" t="str">
        <f>IF(OR($F300="NEX",$F300="NIN",$F300="NNO"),K300*60+L300,"")</f>
        <v/>
      </c>
      <c r="AA300" s="16" t="str">
        <f>IF(OR($F300="NEX",$F300="NIN",$F300="NNO"),M300*60+N300,"")</f>
        <v/>
      </c>
      <c r="AB300" s="16" t="str">
        <f>IF(OR($F300="NEX",$F300="NIN",$F300="NNO"),O300*60+P300,"")</f>
        <v/>
      </c>
      <c r="AC300" s="16" t="str">
        <f>IF(OR($F300="NEX",$F300="NIN",$F300="NNO"),Q300*60+R300,"")</f>
        <v/>
      </c>
    </row>
    <row r="301" spans="1:29" ht="20.100000000000001" customHeight="1">
      <c r="A301" s="7"/>
      <c r="B301" s="9" t="s">
        <v>591</v>
      </c>
      <c r="C301" s="9" t="s">
        <v>204</v>
      </c>
      <c r="D301" s="9" t="s">
        <v>80</v>
      </c>
      <c r="E301" s="9" t="s">
        <v>19</v>
      </c>
      <c r="F301" s="9" t="s">
        <v>35</v>
      </c>
      <c r="G301" s="21"/>
      <c r="H301" s="22"/>
      <c r="I301" s="12"/>
      <c r="J301" s="13"/>
      <c r="K301" s="52"/>
      <c r="L301" s="13"/>
      <c r="M301" s="52"/>
      <c r="N301" s="13"/>
      <c r="O301" s="52"/>
      <c r="P301" s="13"/>
      <c r="Q301" s="52"/>
      <c r="R301" s="13"/>
      <c r="S301" s="52"/>
      <c r="T301" s="13"/>
      <c r="U301" s="16">
        <f>COUNT(G301,I301,K301,M301,O301,Q301)</f>
        <v>0</v>
      </c>
      <c r="V301" s="16" t="e">
        <f>IF(OR(F301="FBI",F301="FBE",F301="FSI",F301="FSE"),100/AVERAGE(G301,I301,K301,M301,O301,Q301),AVERAGE(G301,I301,K301,M301,O301,Q301,X301,Y301,Z301,AA301,AB301,AC301))</f>
        <v>#DIV/0!</v>
      </c>
      <c r="X301" s="16" t="str">
        <f>IF(OR($F301="NEX",$F301="NIN",$F301="NNO"),G301*60+H301,"")</f>
        <v/>
      </c>
      <c r="Y301" s="16" t="str">
        <f>IF(OR($F301="NEX",$F301="NIN",$F301="NNO"),I301*60+J301,"")</f>
        <v/>
      </c>
      <c r="Z301" s="16" t="str">
        <f>IF(OR($F301="NEX",$F301="NIN",$F301="NNO"),K301*60+L301,"")</f>
        <v/>
      </c>
      <c r="AA301" s="16" t="str">
        <f>IF(OR($F301="NEX",$F301="NIN",$F301="NNO"),M301*60+N301,"")</f>
        <v/>
      </c>
      <c r="AB301" s="16" t="str">
        <f>IF(OR($F301="NEX",$F301="NIN",$F301="NNO"),O301*60+P301,"")</f>
        <v/>
      </c>
      <c r="AC301" s="16" t="str">
        <f>IF(OR($F301="NEX",$F301="NIN",$F301="NNO"),Q301*60+R301,"")</f>
        <v/>
      </c>
    </row>
    <row r="302" spans="1:29" ht="20.100000000000001" customHeight="1">
      <c r="A302" s="7"/>
      <c r="B302" s="9" t="s">
        <v>591</v>
      </c>
      <c r="C302" s="9" t="s">
        <v>204</v>
      </c>
      <c r="D302" s="9" t="s">
        <v>80</v>
      </c>
      <c r="E302" s="9" t="s">
        <v>19</v>
      </c>
      <c r="F302" s="9" t="s">
        <v>23</v>
      </c>
      <c r="G302" s="10"/>
      <c r="H302" s="11"/>
      <c r="I302" s="20"/>
      <c r="J302" s="6"/>
      <c r="K302" s="51"/>
      <c r="L302" s="6"/>
      <c r="M302" s="51"/>
      <c r="N302" s="6"/>
      <c r="O302" s="51"/>
      <c r="P302" s="6"/>
      <c r="Q302" s="51"/>
      <c r="R302" s="6"/>
      <c r="S302" s="51"/>
      <c r="T302" s="6"/>
      <c r="U302" s="16">
        <f>COUNT(G302,I302,K302,M302,O302,Q302)</f>
        <v>0</v>
      </c>
      <c r="V302" s="16" t="e">
        <f>IF(OR(F302="FBI",F302="FBE",F302="FSI",F302="FSE"),100/AVERAGE(G302,I302,K302,M302,O302,Q302),AVERAGE(G302,I302,K302,M302,O302,Q302,X302,Y302,Z302,AA302,AB302,AC302))</f>
        <v>#DIV/0!</v>
      </c>
      <c r="X302" s="16" t="str">
        <f>IF(OR($F302="NEX",$F302="NIN",$F302="NNO"),G302*60+H302,"")</f>
        <v/>
      </c>
      <c r="Y302" s="16" t="str">
        <f>IF(OR($F302="NEX",$F302="NIN",$F302="NNO"),I302*60+J302,"")</f>
        <v/>
      </c>
      <c r="Z302" s="16" t="str">
        <f>IF(OR($F302="NEX",$F302="NIN",$F302="NNO"),K302*60+L302,"")</f>
        <v/>
      </c>
      <c r="AA302" s="16" t="str">
        <f>IF(OR($F302="NEX",$F302="NIN",$F302="NNO"),M302*60+N302,"")</f>
        <v/>
      </c>
      <c r="AB302" s="16" t="str">
        <f>IF(OR($F302="NEX",$F302="NIN",$F302="NNO"),O302*60+P302,"")</f>
        <v/>
      </c>
      <c r="AC302" s="16" t="str">
        <f>IF(OR($F302="NEX",$F302="NIN",$F302="NNO"),Q302*60+R302,"")</f>
        <v/>
      </c>
    </row>
    <row r="303" spans="1:29" ht="20.100000000000001" customHeight="1">
      <c r="A303" s="7"/>
      <c r="B303" s="64" t="s">
        <v>827</v>
      </c>
      <c r="C303" s="64" t="s">
        <v>204</v>
      </c>
      <c r="D303" s="64" t="s">
        <v>80</v>
      </c>
      <c r="E303" s="64" t="s">
        <v>19</v>
      </c>
      <c r="F303" s="64" t="s">
        <v>28</v>
      </c>
      <c r="G303" s="26"/>
      <c r="H303" s="27"/>
      <c r="I303" s="20"/>
      <c r="J303" s="6"/>
      <c r="K303" s="52">
        <v>11.5</v>
      </c>
      <c r="L303" s="6"/>
      <c r="M303" s="51"/>
      <c r="N303" s="6"/>
      <c r="O303" s="51"/>
      <c r="P303" s="6"/>
      <c r="Q303" s="51"/>
      <c r="R303" s="6"/>
      <c r="S303" s="51"/>
      <c r="T303" s="6"/>
    </row>
    <row r="304" spans="1:29" ht="20.100000000000001" customHeight="1">
      <c r="A304" s="7"/>
      <c r="B304" s="9" t="s">
        <v>203</v>
      </c>
      <c r="C304" s="9" t="s">
        <v>204</v>
      </c>
      <c r="D304" s="9" t="s">
        <v>80</v>
      </c>
      <c r="E304" s="9" t="s">
        <v>19</v>
      </c>
      <c r="F304" s="9" t="s">
        <v>20</v>
      </c>
      <c r="G304" s="21"/>
      <c r="H304" s="22"/>
      <c r="I304" s="12"/>
      <c r="J304" s="13"/>
      <c r="K304" s="52">
        <v>29.37</v>
      </c>
      <c r="L304" s="13"/>
      <c r="M304" s="52"/>
      <c r="N304" s="13"/>
      <c r="O304" s="52"/>
      <c r="P304" s="13"/>
      <c r="Q304" s="52"/>
      <c r="R304" s="13"/>
      <c r="S304" s="52"/>
      <c r="T304" s="13"/>
      <c r="U304" s="16">
        <f>COUNT(G304,I304,K304,M304,O304,Q304)</f>
        <v>1</v>
      </c>
      <c r="V304" s="16">
        <f>IF(OR(F304="FBI",F304="FBE",F304="FSI",F304="FSE"),100/AVERAGE(G304,I304,K304,M304,O304,Q304),AVERAGE(G304,I304,K304,M304,O304,Q304,X304,Y304,Z304,AA304,AB304,AC304))</f>
        <v>29.37</v>
      </c>
      <c r="X304" s="16" t="str">
        <f>IF(OR($F304="NEX",$F304="NIN",$F304="NNO"),G304*60+H304,"")</f>
        <v/>
      </c>
      <c r="Y304" s="16" t="str">
        <f>IF(OR($F304="NEX",$F304="NIN",$F304="NNO"),I304*60+J304,"")</f>
        <v/>
      </c>
      <c r="Z304" s="16" t="str">
        <f>IF(OR($F304="NEX",$F304="NIN",$F304="NNO"),K304*60+L304,"")</f>
        <v/>
      </c>
      <c r="AA304" s="16" t="str">
        <f>IF(OR($F304="NEX",$F304="NIN",$F304="NNO"),M304*60+N304,"")</f>
        <v/>
      </c>
      <c r="AB304" s="16" t="str">
        <f>IF(OR($F304="NEX",$F304="NIN",$F304="NNO"),O304*60+P304,"")</f>
        <v/>
      </c>
      <c r="AC304" s="16" t="str">
        <f>IF(OR($F304="NEX",$F304="NIN",$F304="NNO"),Q304*60+R304,"")</f>
        <v/>
      </c>
    </row>
    <row r="305" spans="1:29" ht="20.100000000000001" customHeight="1">
      <c r="A305" s="7"/>
      <c r="B305" s="9" t="s">
        <v>205</v>
      </c>
      <c r="C305" s="9" t="s">
        <v>204</v>
      </c>
      <c r="D305" s="9" t="s">
        <v>80</v>
      </c>
      <c r="E305" s="9" t="s">
        <v>19</v>
      </c>
      <c r="F305" s="9" t="s">
        <v>31</v>
      </c>
      <c r="G305" s="10"/>
      <c r="H305" s="11"/>
      <c r="I305" s="12"/>
      <c r="J305" s="6"/>
      <c r="K305" s="51"/>
      <c r="L305" s="6"/>
      <c r="M305" s="54"/>
      <c r="N305" s="15"/>
      <c r="O305" s="54"/>
      <c r="P305" s="15"/>
      <c r="Q305" s="54"/>
      <c r="R305" s="15"/>
      <c r="S305" s="54"/>
      <c r="T305" s="15"/>
      <c r="U305" s="16">
        <f>COUNT(G305,I305,K305,M305,O305,Q305)</f>
        <v>0</v>
      </c>
      <c r="V305" s="16" t="e">
        <f>IF(OR(F305="FBI",F305="FBE",F305="FSI",F305="FSE"),100/AVERAGE(G305,I305,K305,M305,O305,Q305),AVERAGE(G305,I305,K305,M305,O305,Q305,X305,Y305,Z305,AA305,AB305,AC305))</f>
        <v>#DIV/0!</v>
      </c>
      <c r="X305" s="16" t="str">
        <f>IF(OR($F305="NEX",$F305="NIN",$F305="NNO"),G305*60+H305,"")</f>
        <v/>
      </c>
      <c r="Y305" s="16" t="str">
        <f>IF(OR($F305="NEX",$F305="NIN",$F305="NNO"),I305*60+J305,"")</f>
        <v/>
      </c>
      <c r="Z305" s="16" t="str">
        <f>IF(OR($F305="NEX",$F305="NIN",$F305="NNO"),K305*60+L305,"")</f>
        <v/>
      </c>
      <c r="AA305" s="16" t="str">
        <f>IF(OR($F305="NEX",$F305="NIN",$F305="NNO"),M305*60+N305,"")</f>
        <v/>
      </c>
      <c r="AB305" s="16" t="str">
        <f>IF(OR($F305="NEX",$F305="NIN",$F305="NNO"),O305*60+P305,"")</f>
        <v/>
      </c>
      <c r="AC305" s="16" t="str">
        <f>IF(OR($F305="NEX",$F305="NIN",$F305="NNO"),Q305*60+R305,"")</f>
        <v/>
      </c>
    </row>
    <row r="306" spans="1:29" ht="20.100000000000001" customHeight="1">
      <c r="A306" s="7"/>
      <c r="B306" s="9" t="s">
        <v>206</v>
      </c>
      <c r="C306" s="9" t="s">
        <v>204</v>
      </c>
      <c r="D306" s="9" t="s">
        <v>80</v>
      </c>
      <c r="E306" s="9" t="s">
        <v>22</v>
      </c>
      <c r="F306" s="9" t="s">
        <v>41</v>
      </c>
      <c r="G306" s="10"/>
      <c r="H306" s="11"/>
      <c r="I306" s="12"/>
      <c r="J306" s="13"/>
      <c r="K306" s="52"/>
      <c r="L306" s="13"/>
      <c r="M306" s="51"/>
      <c r="N306" s="6"/>
      <c r="O306" s="51"/>
      <c r="P306" s="6"/>
      <c r="Q306" s="51"/>
      <c r="R306" s="6"/>
      <c r="S306" s="58"/>
      <c r="T306" s="6"/>
      <c r="U306" s="16">
        <f>COUNT(G306,I306,K306,M306,O306,Q306)</f>
        <v>0</v>
      </c>
      <c r="V306" s="16">
        <f>IF(OR(F306="FBI",F306="FBE",F306="FSI",F306="FSE"),100/AVERAGE(G306,I306,K306,M306,O306,Q306),AVERAGE(G306,I306,K306,M306,O306,Q306,X306,Y306,Z306,AA306,AB306,AC306))</f>
        <v>0</v>
      </c>
      <c r="X306" s="16">
        <f>IF(OR($F306="NEX",$F306="NIN",$F306="NNO"),G306*60+H306,"")</f>
        <v>0</v>
      </c>
      <c r="Y306" s="16">
        <f>IF(OR($F306="NEX",$F306="NIN",$F306="NNO"),I306*60+J306,"")</f>
        <v>0</v>
      </c>
      <c r="Z306" s="16">
        <f>IF(OR($F306="NEX",$F306="NIN",$F306="NNO"),K306*60+L306,"")</f>
        <v>0</v>
      </c>
      <c r="AA306" s="16">
        <f>IF(OR($F306="NEX",$F306="NIN",$F306="NNO"),M306*60+N306,"")</f>
        <v>0</v>
      </c>
      <c r="AB306" s="16">
        <f>IF(OR($F306="NEX",$F306="NIN",$F306="NNO"),O306*60+P306,"")</f>
        <v>0</v>
      </c>
      <c r="AC306" s="16">
        <f>IF(OR($F306="NEX",$F306="NIN",$F306="NNO"),Q306*60+R306,"")</f>
        <v>0</v>
      </c>
    </row>
    <row r="307" spans="1:29" ht="20.100000000000001" customHeight="1">
      <c r="A307" s="7"/>
      <c r="B307" s="9" t="s">
        <v>593</v>
      </c>
      <c r="C307" s="9" t="s">
        <v>204</v>
      </c>
      <c r="D307" s="9" t="s">
        <v>80</v>
      </c>
      <c r="E307" s="9" t="s">
        <v>19</v>
      </c>
      <c r="F307" s="9" t="s">
        <v>41</v>
      </c>
      <c r="G307" s="10"/>
      <c r="H307" s="11"/>
      <c r="I307" s="12"/>
      <c r="J307" s="13"/>
      <c r="K307" s="52"/>
      <c r="L307" s="13"/>
      <c r="M307" s="51"/>
      <c r="N307" s="6"/>
      <c r="O307" s="51"/>
      <c r="P307" s="6"/>
      <c r="Q307" s="51"/>
      <c r="R307" s="6"/>
      <c r="S307" s="51"/>
      <c r="T307" s="6"/>
      <c r="U307" s="16">
        <f>COUNT(G307,I307,K307,M307,O307,Q307)</f>
        <v>0</v>
      </c>
      <c r="V307" s="16">
        <f>IF(OR(F307="FBI",F307="FBE",F307="FSI",F307="FSE"),100/AVERAGE(G307,I307,K307,M307,O307,Q307),AVERAGE(G307,I307,K307,M307,O307,Q307,X307,Y307,Z307,AA307,AB307,AC307))</f>
        <v>0</v>
      </c>
      <c r="X307" s="16">
        <f>IF(OR($F307="NEX",$F307="NIN",$F307="NNO"),G307*60+H307,"")</f>
        <v>0</v>
      </c>
      <c r="Y307" s="16">
        <f>IF(OR($F307="NEX",$F307="NIN",$F307="NNO"),I307*60+J307,"")</f>
        <v>0</v>
      </c>
      <c r="Z307" s="16">
        <f>IF(OR($F307="NEX",$F307="NIN",$F307="NNO"),K307*60+L307,"")</f>
        <v>0</v>
      </c>
      <c r="AA307" s="16">
        <f>IF(OR($F307="NEX",$F307="NIN",$F307="NNO"),M307*60+N307,"")</f>
        <v>0</v>
      </c>
      <c r="AB307" s="16">
        <f>IF(OR($F307="NEX",$F307="NIN",$F307="NNO"),O307*60+P307,"")</f>
        <v>0</v>
      </c>
      <c r="AC307" s="16">
        <f>IF(OR($F307="NEX",$F307="NIN",$F307="NNO"),Q307*60+R307,"")</f>
        <v>0</v>
      </c>
    </row>
    <row r="308" spans="1:29" ht="20.100000000000001" customHeight="1">
      <c r="A308" s="7"/>
      <c r="B308" s="9" t="s">
        <v>207</v>
      </c>
      <c r="C308" s="9" t="s">
        <v>204</v>
      </c>
      <c r="D308" s="9" t="s">
        <v>80</v>
      </c>
      <c r="E308" s="9" t="s">
        <v>19</v>
      </c>
      <c r="F308" s="9" t="s">
        <v>31</v>
      </c>
      <c r="G308" s="10"/>
      <c r="H308" s="11"/>
      <c r="I308" s="14"/>
      <c r="J308" s="15"/>
      <c r="K308" s="54"/>
      <c r="L308" s="15"/>
      <c r="M308" s="52"/>
      <c r="N308" s="13"/>
      <c r="O308" s="52"/>
      <c r="P308" s="13"/>
      <c r="Q308" s="52"/>
      <c r="R308" s="13"/>
      <c r="S308" s="52"/>
      <c r="T308" s="13"/>
      <c r="U308" s="16">
        <f>COUNT(G308,I308,K308,M308,O308,Q308)</f>
        <v>0</v>
      </c>
      <c r="V308" s="16" t="e">
        <f>IF(OR(F308="FBI",F308="FBE",F308="FSI",F308="FSE"),100/AVERAGE(G308,I308,K308,M308,O308,Q308),AVERAGE(G308,I308,K308,M308,O308,Q308,X308,Y308,Z308,AA308,AB308,AC308))</f>
        <v>#DIV/0!</v>
      </c>
      <c r="X308" s="16" t="str">
        <f>IF(OR($F308="NEX",$F308="NIN",$F308="NNO"),G308*60+H308,"")</f>
        <v/>
      </c>
      <c r="Y308" s="16" t="str">
        <f>IF(OR($F308="NEX",$F308="NIN",$F308="NNO"),I308*60+J308,"")</f>
        <v/>
      </c>
      <c r="Z308" s="16" t="str">
        <f>IF(OR($F308="NEX",$F308="NIN",$F308="NNO"),K308*60+L308,"")</f>
        <v/>
      </c>
      <c r="AA308" s="16" t="str">
        <f>IF(OR($F308="NEX",$F308="NIN",$F308="NNO"),M308*60+N308,"")</f>
        <v/>
      </c>
      <c r="AB308" s="16" t="str">
        <f>IF(OR($F308="NEX",$F308="NIN",$F308="NNO"),O308*60+P308,"")</f>
        <v/>
      </c>
      <c r="AC308" s="16" t="str">
        <f>IF(OR($F308="NEX",$F308="NIN",$F308="NNO"),Q308*60+R308,"")</f>
        <v/>
      </c>
    </row>
    <row r="309" spans="1:29" ht="20.100000000000001" customHeight="1">
      <c r="A309" s="7"/>
      <c r="B309" s="9" t="s">
        <v>592</v>
      </c>
      <c r="C309" s="9" t="s">
        <v>204</v>
      </c>
      <c r="D309" s="9" t="s">
        <v>80</v>
      </c>
      <c r="E309" s="9" t="s">
        <v>19</v>
      </c>
      <c r="F309" s="9" t="s">
        <v>45</v>
      </c>
      <c r="G309" s="21"/>
      <c r="H309" s="22"/>
      <c r="I309" s="12"/>
      <c r="J309" s="13"/>
      <c r="K309" s="52"/>
      <c r="L309" s="13"/>
      <c r="M309" s="52"/>
      <c r="N309" s="13"/>
      <c r="O309" s="52"/>
      <c r="P309" s="13"/>
      <c r="Q309" s="52"/>
      <c r="R309" s="13"/>
      <c r="S309" s="52"/>
      <c r="T309" s="13"/>
      <c r="U309" s="16">
        <f>COUNT(G309,I309,K309,M309,O309,Q309)</f>
        <v>0</v>
      </c>
      <c r="V309" s="16" t="e">
        <f>IF(OR(F309="FBI",F309="FBE",F309="FSI",F309="FSE"),100/AVERAGE(G309,I309,K309,M309,O309,Q309),AVERAGE(G309,I309,K309,M309,O309,Q309,X309,Y309,Z309,AA309,AB309,AC309))</f>
        <v>#DIV/0!</v>
      </c>
      <c r="X309" s="16" t="str">
        <f>IF(OR($F309="NEX",$F309="NIN",$F309="NNO"),G309*60+H309,"")</f>
        <v/>
      </c>
      <c r="Y309" s="16" t="str">
        <f>IF(OR($F309="NEX",$F309="NIN",$F309="NNO"),I309*60+J309,"")</f>
        <v/>
      </c>
      <c r="Z309" s="16" t="str">
        <f>IF(OR($F309="NEX",$F309="NIN",$F309="NNO"),K309*60+L309,"")</f>
        <v/>
      </c>
      <c r="AA309" s="16" t="str">
        <f>IF(OR($F309="NEX",$F309="NIN",$F309="NNO"),M309*60+N309,"")</f>
        <v/>
      </c>
      <c r="AB309" s="16" t="str">
        <f>IF(OR($F309="NEX",$F309="NIN",$F309="NNO"),O309*60+P309,"")</f>
        <v/>
      </c>
      <c r="AC309" s="16" t="str">
        <f>IF(OR($F309="NEX",$F309="NIN",$F309="NNO"),Q309*60+R309,"")</f>
        <v/>
      </c>
    </row>
    <row r="310" spans="1:29" ht="20.100000000000001" customHeight="1">
      <c r="A310" s="7"/>
      <c r="B310" s="9" t="s">
        <v>208</v>
      </c>
      <c r="C310" s="9" t="s">
        <v>204</v>
      </c>
      <c r="D310" s="9" t="s">
        <v>80</v>
      </c>
      <c r="E310" s="9" t="s">
        <v>19</v>
      </c>
      <c r="F310" s="9" t="s">
        <v>23</v>
      </c>
      <c r="G310" s="10"/>
      <c r="H310" s="11"/>
      <c r="I310" s="14"/>
      <c r="J310" s="15"/>
      <c r="K310" s="54">
        <v>23.18</v>
      </c>
      <c r="L310" s="15"/>
      <c r="M310" s="52"/>
      <c r="N310" s="13"/>
      <c r="O310" s="52"/>
      <c r="P310" s="13"/>
      <c r="Q310" s="52"/>
      <c r="R310" s="13"/>
      <c r="S310" s="52"/>
      <c r="T310" s="13"/>
      <c r="U310" s="16">
        <f>COUNT(G310,I310,K310,M310,O310,Q310)</f>
        <v>1</v>
      </c>
      <c r="V310" s="16">
        <f>IF(OR(F310="FBI",F310="FBE",F310="FSI",F310="FSE"),100/AVERAGE(G310,I310,K310,M310,O310,Q310),AVERAGE(G310,I310,K310,M310,O310,Q310,X310,Y310,Z310,AA310,AB310,AC310))</f>
        <v>23.18</v>
      </c>
      <c r="X310" s="16" t="str">
        <f>IF(OR($F310="NEX",$F310="NIN",$F310="NNO"),G310*60+H310,"")</f>
        <v/>
      </c>
      <c r="Y310" s="16" t="str">
        <f>IF(OR($F310="NEX",$F310="NIN",$F310="NNO"),I310*60+J310,"")</f>
        <v/>
      </c>
      <c r="Z310" s="16" t="str">
        <f>IF(OR($F310="NEX",$F310="NIN",$F310="NNO"),K310*60+L310,"")</f>
        <v/>
      </c>
      <c r="AA310" s="16" t="str">
        <f>IF(OR($F310="NEX",$F310="NIN",$F310="NNO"),M310*60+N310,"")</f>
        <v/>
      </c>
      <c r="AB310" s="16" t="str">
        <f>IF(OR($F310="NEX",$F310="NIN",$F310="NNO"),O310*60+P310,"")</f>
        <v/>
      </c>
      <c r="AC310" s="16" t="str">
        <f>IF(OR($F310="NEX",$F310="NIN",$F310="NNO"),Q310*60+R310,"")</f>
        <v/>
      </c>
    </row>
    <row r="311" spans="1:29" ht="20.100000000000001" customHeight="1">
      <c r="A311" s="7"/>
      <c r="B311" s="9" t="s">
        <v>209</v>
      </c>
      <c r="C311" s="9" t="s">
        <v>204</v>
      </c>
      <c r="D311" s="9" t="s">
        <v>80</v>
      </c>
      <c r="E311" s="9" t="s">
        <v>19</v>
      </c>
      <c r="F311" s="9" t="s">
        <v>20</v>
      </c>
      <c r="G311" s="10"/>
      <c r="H311" s="11"/>
      <c r="I311" s="12"/>
      <c r="J311" s="13"/>
      <c r="K311" s="52"/>
      <c r="L311" s="13"/>
      <c r="M311" s="54"/>
      <c r="N311" s="15"/>
      <c r="O311" s="54"/>
      <c r="P311" s="15"/>
      <c r="Q311" s="54"/>
      <c r="R311" s="15"/>
      <c r="S311" s="54"/>
      <c r="T311" s="15"/>
      <c r="U311" s="16">
        <f>COUNT(G311,I311,K311,M311,O311,Q311)</f>
        <v>0</v>
      </c>
      <c r="V311" s="16" t="e">
        <f>IF(OR(F311="FBI",F311="FBE",F311="FSI",F311="FSE"),100/AVERAGE(G311,I311,K311,M311,O311,Q311),AVERAGE(G311,I311,K311,M311,O311,Q311,X311,Y311,Z311,AA311,AB311,AC311))</f>
        <v>#DIV/0!</v>
      </c>
      <c r="X311" s="16" t="str">
        <f>IF(OR($F311="NEX",$F311="NIN",$F311="NNO"),G311*60+H311,"")</f>
        <v/>
      </c>
      <c r="Y311" s="16" t="str">
        <f>IF(OR($F311="NEX",$F311="NIN",$F311="NNO"),I311*60+J311,"")</f>
        <v/>
      </c>
      <c r="Z311" s="16" t="str">
        <f>IF(OR($F311="NEX",$F311="NIN",$F311="NNO"),K311*60+L311,"")</f>
        <v/>
      </c>
      <c r="AA311" s="16" t="str">
        <f>IF(OR($F311="NEX",$F311="NIN",$F311="NNO"),M311*60+N311,"")</f>
        <v/>
      </c>
      <c r="AB311" s="16" t="str">
        <f>IF(OR($F311="NEX",$F311="NIN",$F311="NNO"),O311*60+P311,"")</f>
        <v/>
      </c>
      <c r="AC311" s="16" t="str">
        <f>IF(OR($F311="NEX",$F311="NIN",$F311="NNO"),Q311*60+R311,"")</f>
        <v/>
      </c>
    </row>
    <row r="312" spans="1:29" ht="20.100000000000001" customHeight="1">
      <c r="A312" s="7"/>
      <c r="B312" s="9" t="s">
        <v>210</v>
      </c>
      <c r="C312" s="9" t="s">
        <v>204</v>
      </c>
      <c r="D312" s="9" t="s">
        <v>80</v>
      </c>
      <c r="E312" s="9" t="s">
        <v>22</v>
      </c>
      <c r="F312" s="9" t="s">
        <v>23</v>
      </c>
      <c r="G312" s="21"/>
      <c r="H312" s="22"/>
      <c r="I312" s="14"/>
      <c r="J312" s="15"/>
      <c r="K312" s="54"/>
      <c r="L312" s="15"/>
      <c r="M312" s="52"/>
      <c r="N312" s="13"/>
      <c r="O312" s="52"/>
      <c r="P312" s="13"/>
      <c r="Q312" s="52"/>
      <c r="R312" s="13"/>
      <c r="S312" s="52"/>
      <c r="T312" s="13"/>
      <c r="U312" s="16">
        <f>COUNT(G312,I312,K312,M312,O312,Q312)</f>
        <v>0</v>
      </c>
      <c r="V312" s="16" t="e">
        <f>IF(OR(F312="FBI",F312="FBE",F312="FSI",F312="FSE"),100/AVERAGE(G312,I312,K312,M312,O312,Q312),AVERAGE(G312,I312,K312,M312,O312,Q312,X312,Y312,Z312,AA312,AB312,AC312))</f>
        <v>#DIV/0!</v>
      </c>
      <c r="X312" s="16" t="str">
        <f>IF(OR($F312="NEX",$F312="NIN",$F312="NNO"),G312*60+H312,"")</f>
        <v/>
      </c>
      <c r="Y312" s="16" t="str">
        <f>IF(OR($F312="NEX",$F312="NIN",$F312="NNO"),I312*60+J312,"")</f>
        <v/>
      </c>
      <c r="Z312" s="16" t="str">
        <f>IF(OR($F312="NEX",$F312="NIN",$F312="NNO"),K312*60+L312,"")</f>
        <v/>
      </c>
      <c r="AA312" s="16" t="str">
        <f>IF(OR($F312="NEX",$F312="NIN",$F312="NNO"),M312*60+N312,"")</f>
        <v/>
      </c>
      <c r="AB312" s="16" t="str">
        <f>IF(OR($F312="NEX",$F312="NIN",$F312="NNO"),O312*60+P312,"")</f>
        <v/>
      </c>
      <c r="AC312" s="16" t="str">
        <f>IF(OR($F312="NEX",$F312="NIN",$F312="NNO"),Q312*60+R312,"")</f>
        <v/>
      </c>
    </row>
    <row r="313" spans="1:29" ht="20.100000000000001" customHeight="1">
      <c r="A313" s="7"/>
      <c r="B313" s="9" t="s">
        <v>210</v>
      </c>
      <c r="C313" s="9" t="s">
        <v>204</v>
      </c>
      <c r="D313" s="9" t="s">
        <v>80</v>
      </c>
      <c r="E313" s="9" t="s">
        <v>22</v>
      </c>
      <c r="F313" s="9" t="s">
        <v>41</v>
      </c>
      <c r="G313" s="10"/>
      <c r="H313" s="11"/>
      <c r="I313" s="14"/>
      <c r="J313" s="15"/>
      <c r="K313" s="54"/>
      <c r="L313" s="15"/>
      <c r="M313" s="51"/>
      <c r="N313" s="6"/>
      <c r="O313" s="51"/>
      <c r="P313" s="6"/>
      <c r="Q313" s="51"/>
      <c r="R313" s="6"/>
      <c r="S313" s="51"/>
      <c r="T313" s="6"/>
      <c r="U313" s="16">
        <f>COUNT(G313,I313,K313,M313,O313,Q313)</f>
        <v>0</v>
      </c>
      <c r="V313" s="16">
        <f>IF(OR(F313="FBI",F313="FBE",F313="FSI",F313="FSE"),100/AVERAGE(G313,I313,K313,M313,O313,Q313),AVERAGE(G313,I313,K313,M313,O313,Q313,X313,Y313,Z313,AA313,AB313,AC313))</f>
        <v>0</v>
      </c>
      <c r="X313" s="16">
        <f>IF(OR($F313="NEX",$F313="NIN",$F313="NNO"),G313*60+H313,"")</f>
        <v>0</v>
      </c>
      <c r="Y313" s="16">
        <f>IF(OR($F313="NEX",$F313="NIN",$F313="NNO"),I313*60+J313,"")</f>
        <v>0</v>
      </c>
      <c r="Z313" s="16">
        <f>IF(OR($F313="NEX",$F313="NIN",$F313="NNO"),K313*60+L313,"")</f>
        <v>0</v>
      </c>
      <c r="AA313" s="16">
        <f>IF(OR($F313="NEX",$F313="NIN",$F313="NNO"),M313*60+N313,"")</f>
        <v>0</v>
      </c>
      <c r="AB313" s="16">
        <f>IF(OR($F313="NEX",$F313="NIN",$F313="NNO"),O313*60+P313,"")</f>
        <v>0</v>
      </c>
      <c r="AC313" s="16">
        <f>IF(OR($F313="NEX",$F313="NIN",$F313="NNO"),Q313*60+R313,"")</f>
        <v>0</v>
      </c>
    </row>
    <row r="314" spans="1:29" ht="20.100000000000001" customHeight="1">
      <c r="A314" s="7"/>
      <c r="B314" s="9" t="s">
        <v>211</v>
      </c>
      <c r="C314" s="9" t="s">
        <v>204</v>
      </c>
      <c r="D314" s="9" t="s">
        <v>80</v>
      </c>
      <c r="E314" s="9" t="s">
        <v>19</v>
      </c>
      <c r="F314" s="9" t="s">
        <v>20</v>
      </c>
      <c r="G314" s="10"/>
      <c r="H314" s="11"/>
      <c r="I314" s="20"/>
      <c r="J314" s="6"/>
      <c r="K314" s="51">
        <v>25.97</v>
      </c>
      <c r="L314" s="6"/>
      <c r="M314" s="52"/>
      <c r="N314" s="13"/>
      <c r="O314" s="52"/>
      <c r="P314" s="13"/>
      <c r="Q314" s="52"/>
      <c r="R314" s="13"/>
      <c r="S314" s="52"/>
      <c r="T314" s="13"/>
      <c r="U314" s="16">
        <f>COUNT(G314,I314,K314,M314,O314,Q314)</f>
        <v>1</v>
      </c>
      <c r="V314" s="16">
        <f>IF(OR(F314="FBI",F314="FBE",F314="FSI",F314="FSE"),100/AVERAGE(G314,I314,K314,M314,O314,Q314),AVERAGE(G314,I314,K314,M314,O314,Q314,X314,Y314,Z314,AA314,AB314,AC314))</f>
        <v>25.97</v>
      </c>
      <c r="X314" s="16" t="str">
        <f>IF(OR($F314="NEX",$F314="NIN",$F314="NNO"),G314*60+H314,"")</f>
        <v/>
      </c>
      <c r="Y314" s="16" t="str">
        <f>IF(OR($F314="NEX",$F314="NIN",$F314="NNO"),I314*60+J314,"")</f>
        <v/>
      </c>
      <c r="Z314" s="16" t="str">
        <f>IF(OR($F314="NEX",$F314="NIN",$F314="NNO"),K314*60+L314,"")</f>
        <v/>
      </c>
      <c r="AA314" s="16" t="str">
        <f>IF(OR($F314="NEX",$F314="NIN",$F314="NNO"),M314*60+N314,"")</f>
        <v/>
      </c>
      <c r="AB314" s="16" t="str">
        <f>IF(OR($F314="NEX",$F314="NIN",$F314="NNO"),O314*60+P314,"")</f>
        <v/>
      </c>
      <c r="AC314" s="16" t="str">
        <f>IF(OR($F314="NEX",$F314="NIN",$F314="NNO"),Q314*60+R314,"")</f>
        <v/>
      </c>
    </row>
    <row r="315" spans="1:29" ht="20.100000000000001" customHeight="1">
      <c r="A315" s="7"/>
      <c r="B315" s="9" t="s">
        <v>212</v>
      </c>
      <c r="C315" s="9" t="s">
        <v>204</v>
      </c>
      <c r="D315" s="9" t="s">
        <v>80</v>
      </c>
      <c r="E315" s="9" t="s">
        <v>19</v>
      </c>
      <c r="F315" s="9" t="s">
        <v>23</v>
      </c>
      <c r="G315" s="10"/>
      <c r="H315" s="11"/>
      <c r="I315" s="20"/>
      <c r="J315" s="6"/>
      <c r="K315" s="53"/>
      <c r="L315" s="3"/>
      <c r="M315" s="53"/>
      <c r="N315" s="3"/>
      <c r="O315" s="53"/>
      <c r="P315" s="3"/>
      <c r="Q315" s="53"/>
      <c r="R315" s="3"/>
      <c r="S315" s="51"/>
      <c r="T315" s="6"/>
      <c r="U315" s="16">
        <f>COUNT(G315,I315,K315,M315,O315,Q315)</f>
        <v>0</v>
      </c>
      <c r="V315" s="16" t="e">
        <f>IF(OR(F315="FBI",F315="FBE",F315="FSI",F315="FSE"),100/AVERAGE(G315,I315,K315,M315,O315,Q315),AVERAGE(G315,I315,K315,M315,O315,Q315,X315,Y315,Z315,AA315,AB315,AC315))</f>
        <v>#DIV/0!</v>
      </c>
      <c r="X315" s="16" t="str">
        <f>IF(OR($F315="NEX",$F315="NIN",$F315="NNO"),G315*60+H315,"")</f>
        <v/>
      </c>
      <c r="Y315" s="16" t="str">
        <f>IF(OR($F315="NEX",$F315="NIN",$F315="NNO"),I315*60+J315,"")</f>
        <v/>
      </c>
      <c r="Z315" s="16" t="str">
        <f>IF(OR($F315="NEX",$F315="NIN",$F315="NNO"),K315*60+L315,"")</f>
        <v/>
      </c>
      <c r="AA315" s="16" t="str">
        <f>IF(OR($F315="NEX",$F315="NIN",$F315="NNO"),M315*60+N315,"")</f>
        <v/>
      </c>
      <c r="AB315" s="16" t="str">
        <f>IF(OR($F315="NEX",$F315="NIN",$F315="NNO"),O315*60+P315,"")</f>
        <v/>
      </c>
      <c r="AC315" s="16" t="str">
        <f>IF(OR($F315="NEX",$F315="NIN",$F315="NNO"),Q315*60+R315,"")</f>
        <v/>
      </c>
    </row>
    <row r="316" spans="1:29" ht="20.100000000000001" customHeight="1">
      <c r="A316" s="7"/>
      <c r="B316" s="9" t="s">
        <v>213</v>
      </c>
      <c r="C316" s="9" t="s">
        <v>204</v>
      </c>
      <c r="D316" s="9" t="s">
        <v>80</v>
      </c>
      <c r="E316" s="9" t="s">
        <v>19</v>
      </c>
      <c r="F316" s="9" t="s">
        <v>23</v>
      </c>
      <c r="G316" s="10"/>
      <c r="H316" s="11"/>
      <c r="I316" s="12"/>
      <c r="J316" s="13"/>
      <c r="K316" s="52"/>
      <c r="L316" s="13"/>
      <c r="M316" s="52"/>
      <c r="N316" s="13"/>
      <c r="O316" s="52"/>
      <c r="P316" s="13"/>
      <c r="Q316" s="52"/>
      <c r="R316" s="13"/>
      <c r="S316" s="52"/>
      <c r="T316" s="13"/>
      <c r="U316" s="16">
        <f>COUNT(G316,I316,K316,M316,O316,Q316)</f>
        <v>0</v>
      </c>
      <c r="V316" s="16" t="e">
        <f>IF(OR(F316="FBI",F316="FBE",F316="FSI",F316="FSE"),100/AVERAGE(G316,I316,K316,M316,O316,Q316),AVERAGE(G316,I316,K316,M316,O316,Q316,X316,Y316,Z316,AA316,AB316,AC316))</f>
        <v>#DIV/0!</v>
      </c>
      <c r="X316" s="16" t="str">
        <f>IF(OR($F316="NEX",$F316="NIN",$F316="NNO"),G316*60+H316,"")</f>
        <v/>
      </c>
      <c r="Y316" s="16" t="str">
        <f>IF(OR($F316="NEX",$F316="NIN",$F316="NNO"),I316*60+J316,"")</f>
        <v/>
      </c>
      <c r="Z316" s="16" t="str">
        <f>IF(OR($F316="NEX",$F316="NIN",$F316="NNO"),K316*60+L316,"")</f>
        <v/>
      </c>
      <c r="AA316" s="16" t="str">
        <f>IF(OR($F316="NEX",$F316="NIN",$F316="NNO"),M316*60+N316,"")</f>
        <v/>
      </c>
      <c r="AB316" s="16" t="str">
        <f>IF(OR($F316="NEX",$F316="NIN",$F316="NNO"),O316*60+P316,"")</f>
        <v/>
      </c>
      <c r="AC316" s="16" t="str">
        <f>IF(OR($F316="NEX",$F316="NIN",$F316="NNO"),Q316*60+R316,"")</f>
        <v/>
      </c>
    </row>
    <row r="317" spans="1:29" ht="20.100000000000001" customHeight="1">
      <c r="A317" s="7"/>
      <c r="B317" s="9" t="s">
        <v>213</v>
      </c>
      <c r="C317" s="9" t="s">
        <v>204</v>
      </c>
      <c r="D317" s="9" t="s">
        <v>80</v>
      </c>
      <c r="E317" s="9" t="s">
        <v>19</v>
      </c>
      <c r="F317" s="9" t="s">
        <v>41</v>
      </c>
      <c r="G317" s="10"/>
      <c r="H317" s="11"/>
      <c r="I317" s="12"/>
      <c r="J317" s="13"/>
      <c r="K317" s="52"/>
      <c r="L317" s="13"/>
      <c r="M317" s="52"/>
      <c r="N317" s="13"/>
      <c r="O317" s="52"/>
      <c r="P317" s="13"/>
      <c r="Q317" s="52"/>
      <c r="R317" s="13"/>
      <c r="S317" s="52"/>
      <c r="T317" s="13"/>
      <c r="U317" s="16">
        <f>COUNT(G317,I317,K317,M317,O317,Q317)</f>
        <v>0</v>
      </c>
      <c r="V317" s="16">
        <f>IF(OR(F317="FBI",F317="FBE",F317="FSI",F317="FSE"),100/AVERAGE(G317,I317,K317,M317,O317,Q317),AVERAGE(G317,I317,K317,M317,O317,Q317,X317,Y317,Z317,AA317,AB317,AC317))</f>
        <v>0</v>
      </c>
      <c r="X317" s="16">
        <f>IF(OR($F317="NEX",$F317="NIN",$F317="NNO"),G317*60+H317,"")</f>
        <v>0</v>
      </c>
      <c r="Y317" s="16">
        <f>IF(OR($F317="NEX",$F317="NIN",$F317="NNO"),I317*60+J317,"")</f>
        <v>0</v>
      </c>
      <c r="Z317" s="16">
        <f>IF(OR($F317="NEX",$F317="NIN",$F317="NNO"),K317*60+L317,"")</f>
        <v>0</v>
      </c>
      <c r="AA317" s="16">
        <f>IF(OR($F317="NEX",$F317="NIN",$F317="NNO"),M317*60+N317,"")</f>
        <v>0</v>
      </c>
      <c r="AB317" s="16">
        <f>IF(OR($F317="NEX",$F317="NIN",$F317="NNO"),O317*60+P317,"")</f>
        <v>0</v>
      </c>
      <c r="AC317" s="16">
        <f>IF(OR($F317="NEX",$F317="NIN",$F317="NNO"),Q317*60+R317,"")</f>
        <v>0</v>
      </c>
    </row>
    <row r="318" spans="1:29" ht="20.100000000000001" customHeight="1">
      <c r="A318" s="7"/>
      <c r="B318" s="9" t="s">
        <v>214</v>
      </c>
      <c r="C318" s="9" t="s">
        <v>204</v>
      </c>
      <c r="D318" s="9" t="s">
        <v>80</v>
      </c>
      <c r="E318" s="9" t="s">
        <v>19</v>
      </c>
      <c r="F318" s="9" t="s">
        <v>27</v>
      </c>
      <c r="G318" s="10"/>
      <c r="H318" s="11"/>
      <c r="I318" s="12"/>
      <c r="J318" s="13"/>
      <c r="K318" s="52"/>
      <c r="L318" s="13"/>
      <c r="M318" s="52"/>
      <c r="N318" s="13"/>
      <c r="O318" s="52"/>
      <c r="P318" s="13"/>
      <c r="Q318" s="52"/>
      <c r="R318" s="13"/>
      <c r="S318" s="52"/>
      <c r="T318" s="13"/>
      <c r="U318" s="16">
        <f>COUNT(G318,I318,K318,M318,O318,Q318)</f>
        <v>0</v>
      </c>
      <c r="V318" s="16" t="e">
        <f>IF(OR(F318="FBI",F318="FBE",F318="FSI",F318="FSE"),100/AVERAGE(G318,I318,K318,M318,O318,Q318),AVERAGE(G318,I318,K318,M318,O318,Q318,X318,Y318,Z318,AA318,AB318,AC318))</f>
        <v>#DIV/0!</v>
      </c>
      <c r="X318" s="16" t="str">
        <f>IF(OR($F318="NEX",$F318="NIN",$F318="NNO"),G318*60+H318,"")</f>
        <v/>
      </c>
      <c r="Y318" s="16" t="str">
        <f>IF(OR($F318="NEX",$F318="NIN",$F318="NNO"),I318*60+J318,"")</f>
        <v/>
      </c>
      <c r="Z318" s="16" t="str">
        <f>IF(OR($F318="NEX",$F318="NIN",$F318="NNO"),K318*60+L318,"")</f>
        <v/>
      </c>
      <c r="AA318" s="16" t="str">
        <f>IF(OR($F318="NEX",$F318="NIN",$F318="NNO"),M318*60+N318,"")</f>
        <v/>
      </c>
      <c r="AB318" s="16" t="str">
        <f>IF(OR($F318="NEX",$F318="NIN",$F318="NNO"),O318*60+P318,"")</f>
        <v/>
      </c>
      <c r="AC318" s="16" t="str">
        <f>IF(OR($F318="NEX",$F318="NIN",$F318="NNO"),Q318*60+R318,"")</f>
        <v/>
      </c>
    </row>
    <row r="319" spans="1:29" ht="20.100000000000001" customHeight="1">
      <c r="A319" s="7"/>
      <c r="B319" s="9" t="s">
        <v>215</v>
      </c>
      <c r="C319" s="9" t="s">
        <v>204</v>
      </c>
      <c r="D319" s="9" t="s">
        <v>80</v>
      </c>
      <c r="E319" s="9" t="s">
        <v>19</v>
      </c>
      <c r="F319" s="9" t="s">
        <v>41</v>
      </c>
      <c r="G319" s="21"/>
      <c r="H319" s="22"/>
      <c r="I319" s="12"/>
      <c r="J319" s="13"/>
      <c r="K319" s="52"/>
      <c r="L319" s="13"/>
      <c r="M319" s="52"/>
      <c r="N319" s="13"/>
      <c r="O319" s="52"/>
      <c r="P319" s="13"/>
      <c r="Q319" s="52"/>
      <c r="R319" s="13"/>
      <c r="S319" s="58"/>
      <c r="T319" s="13"/>
      <c r="U319" s="16">
        <f>COUNT(G319,I319,K319,M319,O319,Q319)</f>
        <v>0</v>
      </c>
      <c r="V319" s="16">
        <f>IF(OR(F319="FBI",F319="FBE",F319="FSI",F319="FSE"),100/AVERAGE(G319,I319,K319,M319,O319,Q319),AVERAGE(G319,I319,K319,M319,O319,Q319,X319,Y319,Z319,AA319,AB319,AC319))</f>
        <v>0</v>
      </c>
      <c r="X319" s="16">
        <f>IF(OR($F319="NEX",$F319="NIN",$F319="NNO"),G319*60+H319,"")</f>
        <v>0</v>
      </c>
      <c r="Y319" s="16">
        <f>IF(OR($F319="NEX",$F319="NIN",$F319="NNO"),I319*60+J319,"")</f>
        <v>0</v>
      </c>
      <c r="Z319" s="16">
        <f>IF(OR($F319="NEX",$F319="NIN",$F319="NNO"),K319*60+L319,"")</f>
        <v>0</v>
      </c>
      <c r="AA319" s="16">
        <f>IF(OR($F319="NEX",$F319="NIN",$F319="NNO"),M319*60+N319,"")</f>
        <v>0</v>
      </c>
      <c r="AB319" s="16">
        <f>IF(OR($F319="NEX",$F319="NIN",$F319="NNO"),O319*60+P319,"")</f>
        <v>0</v>
      </c>
      <c r="AC319" s="16">
        <f>IF(OR($F319="NEX",$F319="NIN",$F319="NNO"),Q319*60+R319,"")</f>
        <v>0</v>
      </c>
    </row>
    <row r="320" spans="1:29" ht="20.100000000000001" customHeight="1">
      <c r="A320" s="7"/>
      <c r="B320" s="9" t="s">
        <v>216</v>
      </c>
      <c r="C320" s="9" t="s">
        <v>204</v>
      </c>
      <c r="D320" s="9" t="s">
        <v>80</v>
      </c>
      <c r="E320" s="9" t="s">
        <v>22</v>
      </c>
      <c r="F320" s="9" t="s">
        <v>162</v>
      </c>
      <c r="G320" s="10"/>
      <c r="H320" s="11"/>
      <c r="I320" s="14"/>
      <c r="J320" s="15"/>
      <c r="K320" s="56">
        <v>24</v>
      </c>
      <c r="L320" s="4">
        <v>47</v>
      </c>
      <c r="M320" s="52"/>
      <c r="N320" s="13"/>
      <c r="O320" s="52"/>
      <c r="P320" s="13"/>
      <c r="Q320" s="52"/>
      <c r="R320" s="13"/>
      <c r="S320" s="52"/>
      <c r="T320" s="13"/>
      <c r="U320" s="16">
        <f>COUNT(G320,I320,K320,M320,O320,Q320)</f>
        <v>1</v>
      </c>
      <c r="V320" s="16">
        <f>IF(OR(F320="FBI",F320="FBE",F320="FSI",F320="FSE"),100/AVERAGE(G320,I320,K320,M320,O320,Q320),AVERAGE(G320,I320,K320,M320,O320,Q320,X320,Y320,Z320,AA320,AB320,AC320))</f>
        <v>215.85714285714286</v>
      </c>
      <c r="X320" s="16">
        <f>IF(OR($F320="NEX",$F320="NIN",$F320="NNO"),G320*60+H320,"")</f>
        <v>0</v>
      </c>
      <c r="Y320" s="16">
        <f>IF(OR($F320="NEX",$F320="NIN",$F320="NNO"),I320*60+J320,"")</f>
        <v>0</v>
      </c>
      <c r="Z320" s="16">
        <f>IF(OR($F320="NEX",$F320="NIN",$F320="NNO"),K320*60+L320,"")</f>
        <v>1487</v>
      </c>
      <c r="AA320" s="16">
        <f>IF(OR($F320="NEX",$F320="NIN",$F320="NNO"),M320*60+N320,"")</f>
        <v>0</v>
      </c>
      <c r="AB320" s="16">
        <f>IF(OR($F320="NEX",$F320="NIN",$F320="NNO"),O320*60+P320,"")</f>
        <v>0</v>
      </c>
      <c r="AC320" s="16">
        <f>IF(OR($F320="NEX",$F320="NIN",$F320="NNO"),Q320*60+R320,"")</f>
        <v>0</v>
      </c>
    </row>
    <row r="321" spans="1:29" ht="20.100000000000001" customHeight="1">
      <c r="A321" s="7"/>
      <c r="B321" s="9" t="s">
        <v>219</v>
      </c>
      <c r="C321" s="9" t="s">
        <v>220</v>
      </c>
      <c r="D321" s="9" t="s">
        <v>80</v>
      </c>
      <c r="E321" s="9" t="s">
        <v>19</v>
      </c>
      <c r="F321" s="9" t="s">
        <v>27</v>
      </c>
      <c r="G321" s="21"/>
      <c r="H321" s="22"/>
      <c r="I321" s="20"/>
      <c r="J321" s="6"/>
      <c r="K321" s="51">
        <v>28.38</v>
      </c>
      <c r="L321" s="6"/>
      <c r="M321" s="54"/>
      <c r="N321" s="15"/>
      <c r="O321" s="54"/>
      <c r="P321" s="15"/>
      <c r="Q321" s="54"/>
      <c r="R321" s="15"/>
      <c r="S321" s="54"/>
      <c r="T321" s="15"/>
      <c r="U321" s="16">
        <f>COUNT(G321,I321,K321,M321,O321,Q321)</f>
        <v>1</v>
      </c>
      <c r="V321" s="16">
        <f>IF(OR(F321="FBI",F321="FBE",F321="FSI",F321="FSE"),100/AVERAGE(G321,I321,K321,M321,O321,Q321),AVERAGE(G321,I321,K321,M321,O321,Q321,X321,Y321,Z321,AA321,AB321,AC321))</f>
        <v>28.38</v>
      </c>
      <c r="X321" s="16" t="str">
        <f>IF(OR($F321="NEX",$F321="NIN",$F321="NNO"),G321*60+H321,"")</f>
        <v/>
      </c>
      <c r="Y321" s="16" t="str">
        <f>IF(OR($F321="NEX",$F321="NIN",$F321="NNO"),I321*60+J321,"")</f>
        <v/>
      </c>
      <c r="Z321" s="16" t="str">
        <f>IF(OR($F321="NEX",$F321="NIN",$F321="NNO"),K321*60+L321,"")</f>
        <v/>
      </c>
      <c r="AA321" s="16" t="str">
        <f>IF(OR($F321="NEX",$F321="NIN",$F321="NNO"),M321*60+N321,"")</f>
        <v/>
      </c>
      <c r="AB321" s="16" t="str">
        <f>IF(OR($F321="NEX",$F321="NIN",$F321="NNO"),O321*60+P321,"")</f>
        <v/>
      </c>
      <c r="AC321" s="16" t="str">
        <f>IF(OR($F321="NEX",$F321="NIN",$F321="NNO"),Q321*60+R321,"")</f>
        <v/>
      </c>
    </row>
    <row r="322" spans="1:29" ht="20.100000000000001" customHeight="1">
      <c r="A322" s="7"/>
      <c r="B322" s="9" t="s">
        <v>221</v>
      </c>
      <c r="C322" s="9" t="s">
        <v>220</v>
      </c>
      <c r="D322" s="9" t="s">
        <v>80</v>
      </c>
      <c r="E322" s="9" t="s">
        <v>19</v>
      </c>
      <c r="F322" s="9" t="s">
        <v>31</v>
      </c>
      <c r="G322" s="10"/>
      <c r="H322" s="11"/>
      <c r="I322" s="12"/>
      <c r="J322" s="13"/>
      <c r="K322" s="52">
        <v>22.06</v>
      </c>
      <c r="L322" s="13"/>
      <c r="M322" s="52"/>
      <c r="N322" s="13"/>
      <c r="O322" s="52"/>
      <c r="P322" s="13"/>
      <c r="Q322" s="52"/>
      <c r="R322" s="13"/>
      <c r="S322" s="52"/>
      <c r="T322" s="13"/>
      <c r="U322" s="16">
        <f>COUNT(G322,I322,K322,M322,O322,Q322)</f>
        <v>1</v>
      </c>
      <c r="V322" s="16">
        <f>IF(OR(F322="FBI",F322="FBE",F322="FSI",F322="FSE"),100/AVERAGE(G322,I322,K322,M322,O322,Q322),AVERAGE(G322,I322,K322,M322,O322,Q322,X322,Y322,Z322,AA322,AB322,AC322))</f>
        <v>22.06</v>
      </c>
      <c r="X322" s="16" t="str">
        <f>IF(OR($F322="NEX",$F322="NIN",$F322="NNO"),G322*60+H322,"")</f>
        <v/>
      </c>
      <c r="Y322" s="16" t="str">
        <f>IF(OR($F322="NEX",$F322="NIN",$F322="NNO"),I322*60+J322,"")</f>
        <v/>
      </c>
      <c r="Z322" s="16" t="str">
        <f>IF(OR($F322="NEX",$F322="NIN",$F322="NNO"),K322*60+L322,"")</f>
        <v/>
      </c>
      <c r="AA322" s="16" t="str">
        <f>IF(OR($F322="NEX",$F322="NIN",$F322="NNO"),M322*60+N322,"")</f>
        <v/>
      </c>
      <c r="AB322" s="16" t="str">
        <f>IF(OR($F322="NEX",$F322="NIN",$F322="NNO"),O322*60+P322,"")</f>
        <v/>
      </c>
      <c r="AC322" s="16" t="str">
        <f>IF(OR($F322="NEX",$F322="NIN",$F322="NNO"),Q322*60+R322,"")</f>
        <v/>
      </c>
    </row>
    <row r="323" spans="1:29" ht="20.100000000000001" customHeight="1">
      <c r="A323" s="7"/>
      <c r="B323" s="44" t="s">
        <v>791</v>
      </c>
      <c r="C323" s="9" t="s">
        <v>220</v>
      </c>
      <c r="D323" s="9" t="s">
        <v>80</v>
      </c>
      <c r="E323" s="44" t="s">
        <v>22</v>
      </c>
      <c r="F323" s="44" t="s">
        <v>45</v>
      </c>
      <c r="G323" s="45"/>
      <c r="H323" s="46"/>
      <c r="I323" s="20"/>
      <c r="J323" s="6"/>
      <c r="K323" s="51">
        <v>33.15</v>
      </c>
      <c r="L323" s="6"/>
      <c r="M323" s="51"/>
      <c r="N323" s="6"/>
      <c r="O323" s="51"/>
      <c r="P323" s="6"/>
      <c r="Q323" s="51"/>
      <c r="R323" s="6"/>
      <c r="S323" s="51"/>
      <c r="T323" s="6"/>
    </row>
    <row r="324" spans="1:29" ht="20.100000000000001" customHeight="1">
      <c r="A324" s="7"/>
      <c r="B324" s="9" t="s">
        <v>222</v>
      </c>
      <c r="C324" s="9" t="s">
        <v>220</v>
      </c>
      <c r="D324" s="9" t="s">
        <v>80</v>
      </c>
      <c r="E324" s="9" t="s">
        <v>19</v>
      </c>
      <c r="F324" s="9" t="s">
        <v>27</v>
      </c>
      <c r="G324" s="10"/>
      <c r="H324" s="11"/>
      <c r="I324" s="20"/>
      <c r="J324" s="6"/>
      <c r="K324" s="51"/>
      <c r="L324" s="6"/>
      <c r="M324" s="54"/>
      <c r="N324" s="15"/>
      <c r="O324" s="54"/>
      <c r="P324" s="15"/>
      <c r="Q324" s="54"/>
      <c r="R324" s="15"/>
      <c r="S324" s="54"/>
      <c r="T324" s="15"/>
      <c r="U324" s="16">
        <f>COUNT(G324,I324,K324,M324,O324,Q324)</f>
        <v>0</v>
      </c>
      <c r="V324" s="16" t="e">
        <f>IF(OR(F324="FBI",F324="FBE",F324="FSI",F324="FSE"),100/AVERAGE(G324,I324,K324,M324,O324,Q324),AVERAGE(G324,I324,K324,M324,O324,Q324,X324,Y324,Z324,AA324,AB324,AC324))</f>
        <v>#DIV/0!</v>
      </c>
      <c r="X324" s="16" t="str">
        <f>IF(OR($F324="NEX",$F324="NIN",$F324="NNO"),G324*60+H324,"")</f>
        <v/>
      </c>
      <c r="Y324" s="16" t="str">
        <f>IF(OR($F324="NEX",$F324="NIN",$F324="NNO"),I324*60+J324,"")</f>
        <v/>
      </c>
      <c r="Z324" s="16" t="str">
        <f>IF(OR($F324="NEX",$F324="NIN",$F324="NNO"),K324*60+L324,"")</f>
        <v/>
      </c>
      <c r="AA324" s="16" t="str">
        <f>IF(OR($F324="NEX",$F324="NIN",$F324="NNO"),M324*60+N324,"")</f>
        <v/>
      </c>
      <c r="AB324" s="16" t="str">
        <f>IF(OR($F324="NEX",$F324="NIN",$F324="NNO"),O324*60+P324,"")</f>
        <v/>
      </c>
      <c r="AC324" s="16" t="str">
        <f>IF(OR($F324="NEX",$F324="NIN",$F324="NNO"),Q324*60+R324,"")</f>
        <v/>
      </c>
    </row>
    <row r="325" spans="1:29" ht="20.100000000000001" customHeight="1">
      <c r="A325" s="7"/>
      <c r="B325" s="9" t="s">
        <v>223</v>
      </c>
      <c r="C325" s="9" t="s">
        <v>220</v>
      </c>
      <c r="D325" s="9" t="s">
        <v>80</v>
      </c>
      <c r="E325" s="9" t="s">
        <v>19</v>
      </c>
      <c r="F325" s="9" t="s">
        <v>45</v>
      </c>
      <c r="G325" s="23"/>
      <c r="H325" s="1"/>
      <c r="I325" s="18"/>
      <c r="J325" s="3"/>
      <c r="K325" s="52">
        <v>68.94</v>
      </c>
      <c r="L325" s="3"/>
      <c r="M325" s="53"/>
      <c r="N325" s="3"/>
      <c r="O325" s="53"/>
      <c r="P325" s="3"/>
      <c r="Q325" s="53"/>
      <c r="R325" s="3"/>
      <c r="S325" s="53"/>
      <c r="T325" s="3"/>
      <c r="U325" s="16">
        <f>COUNT(G325,I325,K325,M325,O325,Q325)</f>
        <v>1</v>
      </c>
      <c r="V325" s="16">
        <f>IF(OR(F325="FBI",F325="FBE",F325="FSI",F325="FSE"),100/AVERAGE(G325,I325,K325,M325,O325,Q325),AVERAGE(G325,I325,K325,M325,O325,Q325,X325,Y325,Z325,AA325,AB325,AC325))</f>
        <v>68.94</v>
      </c>
      <c r="X325" s="16" t="str">
        <f>IF(OR($F325="NEX",$F325="NIN",$F325="NNO"),G325*60+H325,"")</f>
        <v/>
      </c>
      <c r="Y325" s="16" t="str">
        <f>IF(OR($F325="NEX",$F325="NIN",$F325="NNO"),I325*60+J325,"")</f>
        <v/>
      </c>
      <c r="Z325" s="16" t="str">
        <f>IF(OR($F325="NEX",$F325="NIN",$F325="NNO"),K325*60+L325,"")</f>
        <v/>
      </c>
      <c r="AA325" s="16" t="str">
        <f>IF(OR($F325="NEX",$F325="NIN",$F325="NNO"),M325*60+N325,"")</f>
        <v/>
      </c>
      <c r="AB325" s="16" t="str">
        <f>IF(OR($F325="NEX",$F325="NIN",$F325="NNO"),O325*60+P325,"")</f>
        <v/>
      </c>
      <c r="AC325" s="16" t="str">
        <f>IF(OR($F325="NEX",$F325="NIN",$F325="NNO"),Q325*60+R325,"")</f>
        <v/>
      </c>
    </row>
    <row r="326" spans="1:29" ht="20.100000000000001" customHeight="1">
      <c r="A326" s="7"/>
      <c r="B326" s="9" t="s">
        <v>224</v>
      </c>
      <c r="C326" s="9" t="s">
        <v>220</v>
      </c>
      <c r="D326" s="9" t="s">
        <v>80</v>
      </c>
      <c r="E326" s="9" t="s">
        <v>19</v>
      </c>
      <c r="F326" s="9" t="s">
        <v>27</v>
      </c>
      <c r="G326" s="10"/>
      <c r="H326" s="11"/>
      <c r="I326" s="12"/>
      <c r="J326" s="13"/>
      <c r="K326" s="52"/>
      <c r="L326" s="13"/>
      <c r="M326" s="52"/>
      <c r="N326" s="13"/>
      <c r="O326" s="52"/>
      <c r="P326" s="13"/>
      <c r="Q326" s="52"/>
      <c r="R326" s="13"/>
      <c r="S326" s="52"/>
      <c r="T326" s="13"/>
      <c r="U326" s="16">
        <f>COUNT(G326,I326,K326,M326,O326,Q326)</f>
        <v>0</v>
      </c>
      <c r="V326" s="16" t="e">
        <f>IF(OR(F326="FBI",F326="FBE",F326="FSI",F326="FSE"),100/AVERAGE(G326,I326,K326,M326,O326,Q326),AVERAGE(G326,I326,K326,M326,O326,Q326,X326,Y326,Z326,AA326,AB326,AC326))</f>
        <v>#DIV/0!</v>
      </c>
      <c r="X326" s="16" t="str">
        <f>IF(OR($F326="NEX",$F326="NIN",$F326="NNO"),G326*60+H326,"")</f>
        <v/>
      </c>
      <c r="Y326" s="16" t="str">
        <f>IF(OR($F326="NEX",$F326="NIN",$F326="NNO"),I326*60+J326,"")</f>
        <v/>
      </c>
      <c r="Z326" s="16" t="str">
        <f>IF(OR($F326="NEX",$F326="NIN",$F326="NNO"),K326*60+L326,"")</f>
        <v/>
      </c>
      <c r="AA326" s="16" t="str">
        <f>IF(OR($F326="NEX",$F326="NIN",$F326="NNO"),M326*60+N326,"")</f>
        <v/>
      </c>
      <c r="AB326" s="16" t="str">
        <f>IF(OR($F326="NEX",$F326="NIN",$F326="NNO"),O326*60+P326,"")</f>
        <v/>
      </c>
      <c r="AC326" s="16" t="str">
        <f>IF(OR($F326="NEX",$F326="NIN",$F326="NNO"),Q326*60+R326,"")</f>
        <v/>
      </c>
    </row>
    <row r="327" spans="1:29" ht="20.100000000000001" customHeight="1">
      <c r="A327" s="7"/>
      <c r="B327" s="9" t="s">
        <v>225</v>
      </c>
      <c r="C327" s="9" t="s">
        <v>220</v>
      </c>
      <c r="D327" s="9" t="s">
        <v>80</v>
      </c>
      <c r="E327" s="9" t="s">
        <v>22</v>
      </c>
      <c r="F327" s="9" t="s">
        <v>31</v>
      </c>
      <c r="G327" s="10"/>
      <c r="H327" s="11"/>
      <c r="I327" s="12"/>
      <c r="J327" s="13"/>
      <c r="K327" s="52">
        <v>31.12</v>
      </c>
      <c r="L327" s="13"/>
      <c r="M327" s="54"/>
      <c r="N327" s="15"/>
      <c r="O327" s="54"/>
      <c r="P327" s="15"/>
      <c r="Q327" s="54"/>
      <c r="R327" s="15"/>
      <c r="S327" s="54"/>
      <c r="T327" s="15"/>
      <c r="U327" s="16">
        <f>COUNT(G327,I327,K327,M327,O327,Q327)</f>
        <v>1</v>
      </c>
      <c r="V327" s="16">
        <f>IF(OR(F327="FBI",F327="FBE",F327="FSI",F327="FSE"),100/AVERAGE(G327,I327,K327,M327,O327,Q327),AVERAGE(G327,I327,K327,M327,O327,Q327,X327,Y327,Z327,AA327,AB327,AC327))</f>
        <v>31.12</v>
      </c>
      <c r="X327" s="16" t="str">
        <f>IF(OR($F327="NEX",$F327="NIN",$F327="NNO"),G327*60+H327,"")</f>
        <v/>
      </c>
      <c r="Y327" s="16" t="str">
        <f>IF(OR($F327="NEX",$F327="NIN",$F327="NNO"),I327*60+J327,"")</f>
        <v/>
      </c>
      <c r="Z327" s="16" t="str">
        <f>IF(OR($F327="NEX",$F327="NIN",$F327="NNO"),K327*60+L327,"")</f>
        <v/>
      </c>
      <c r="AA327" s="16" t="str">
        <f>IF(OR($F327="NEX",$F327="NIN",$F327="NNO"),M327*60+N327,"")</f>
        <v/>
      </c>
      <c r="AB327" s="16" t="str">
        <f>IF(OR($F327="NEX",$F327="NIN",$F327="NNO"),O327*60+P327,"")</f>
        <v/>
      </c>
      <c r="AC327" s="16" t="str">
        <f>IF(OR($F327="NEX",$F327="NIN",$F327="NNO"),Q327*60+R327,"")</f>
        <v/>
      </c>
    </row>
    <row r="328" spans="1:29" ht="20.100000000000001" customHeight="1">
      <c r="A328" s="7"/>
      <c r="B328" s="9" t="s">
        <v>226</v>
      </c>
      <c r="C328" s="9" t="s">
        <v>220</v>
      </c>
      <c r="D328" s="9" t="s">
        <v>80</v>
      </c>
      <c r="E328" s="9" t="s">
        <v>19</v>
      </c>
      <c r="F328" s="9" t="s">
        <v>27</v>
      </c>
      <c r="G328" s="21"/>
      <c r="H328" s="22"/>
      <c r="I328" s="14"/>
      <c r="J328" s="15"/>
      <c r="K328" s="54">
        <v>51.5</v>
      </c>
      <c r="L328" s="15"/>
      <c r="M328" s="51"/>
      <c r="N328" s="6"/>
      <c r="O328" s="51"/>
      <c r="P328" s="6"/>
      <c r="Q328" s="52"/>
      <c r="R328" s="6"/>
      <c r="S328" s="51"/>
      <c r="T328" s="6"/>
      <c r="U328" s="16">
        <f>COUNT(G328,I328,K328,M328,O328,Q328)</f>
        <v>1</v>
      </c>
      <c r="V328" s="16">
        <f>IF(OR(F328="FBI",F328="FBE",F328="FSI",F328="FSE"),100/AVERAGE(G328,I328,K328,M328,O328,Q328),AVERAGE(G328,I328,K328,M328,O328,Q328,X328,Y328,Z328,AA328,AB328,AC328))</f>
        <v>51.5</v>
      </c>
      <c r="X328" s="16" t="str">
        <f>IF(OR($F328="NEX",$F328="NIN",$F328="NNO"),G328*60+H328,"")</f>
        <v/>
      </c>
      <c r="Y328" s="16" t="str">
        <f>IF(OR($F328="NEX",$F328="NIN",$F328="NNO"),I328*60+J328,"")</f>
        <v/>
      </c>
      <c r="Z328" s="16" t="str">
        <f>IF(OR($F328="NEX",$F328="NIN",$F328="NNO"),K328*60+L328,"")</f>
        <v/>
      </c>
      <c r="AA328" s="16" t="str">
        <f>IF(OR($F328="NEX",$F328="NIN",$F328="NNO"),M328*60+N328,"")</f>
        <v/>
      </c>
      <c r="AB328" s="16" t="str">
        <f>IF(OR($F328="NEX",$F328="NIN",$F328="NNO"),O328*60+P328,"")</f>
        <v/>
      </c>
      <c r="AC328" s="16" t="str">
        <f>IF(OR($F328="NEX",$F328="NIN",$F328="NNO"),Q328*60+R328,"")</f>
        <v/>
      </c>
    </row>
    <row r="329" spans="1:29" ht="20.100000000000001" customHeight="1">
      <c r="A329" s="7"/>
      <c r="B329" s="9" t="s">
        <v>227</v>
      </c>
      <c r="C329" s="9" t="s">
        <v>220</v>
      </c>
      <c r="D329" s="9" t="s">
        <v>80</v>
      </c>
      <c r="E329" s="9" t="s">
        <v>19</v>
      </c>
      <c r="F329" s="9" t="s">
        <v>23</v>
      </c>
      <c r="G329" s="21"/>
      <c r="H329" s="22"/>
      <c r="I329" s="12"/>
      <c r="J329" s="13"/>
      <c r="K329" s="52"/>
      <c r="L329" s="13"/>
      <c r="M329" s="52"/>
      <c r="N329" s="13"/>
      <c r="O329" s="52"/>
      <c r="P329" s="13"/>
      <c r="Q329" s="52"/>
      <c r="R329" s="13"/>
      <c r="S329" s="52"/>
      <c r="T329" s="13"/>
      <c r="U329" s="16">
        <f>COUNT(G329,I329,K329,M329,O329,Q329)</f>
        <v>0</v>
      </c>
      <c r="V329" s="16" t="e">
        <f>IF(OR(F329="FBI",F329="FBE",F329="FSI",F329="FSE"),100/AVERAGE(G329,I329,K329,M329,O329,Q329),AVERAGE(G329,I329,K329,M329,O329,Q329,X329,Y329,Z329,AA329,AB329,AC329))</f>
        <v>#DIV/0!</v>
      </c>
      <c r="X329" s="16" t="str">
        <f>IF(OR($F329="NEX",$F329="NIN",$F329="NNO"),G329*60+H329,"")</f>
        <v/>
      </c>
      <c r="Y329" s="16" t="str">
        <f>IF(OR($F329="NEX",$F329="NIN",$F329="NNO"),I329*60+J329,"")</f>
        <v/>
      </c>
      <c r="Z329" s="16" t="str">
        <f>IF(OR($F329="NEX",$F329="NIN",$F329="NNO"),K329*60+L329,"")</f>
        <v/>
      </c>
      <c r="AA329" s="16" t="str">
        <f>IF(OR($F329="NEX",$F329="NIN",$F329="NNO"),M329*60+N329,"")</f>
        <v/>
      </c>
      <c r="AB329" s="16" t="str">
        <f>IF(OR($F329="NEX",$F329="NIN",$F329="NNO"),O329*60+P329,"")</f>
        <v/>
      </c>
      <c r="AC329" s="16" t="str">
        <f>IF(OR($F329="NEX",$F329="NIN",$F329="NNO"),Q329*60+R329,"")</f>
        <v/>
      </c>
    </row>
    <row r="330" spans="1:29" ht="20.100000000000001" customHeight="1">
      <c r="A330" s="7"/>
      <c r="B330" s="9" t="s">
        <v>228</v>
      </c>
      <c r="C330" s="9" t="s">
        <v>220</v>
      </c>
      <c r="D330" s="9" t="s">
        <v>80</v>
      </c>
      <c r="E330" s="9" t="s">
        <v>19</v>
      </c>
      <c r="F330" s="9" t="s">
        <v>23</v>
      </c>
      <c r="G330" s="10"/>
      <c r="H330" s="11"/>
      <c r="I330" s="14"/>
      <c r="J330" s="15"/>
      <c r="K330" s="54"/>
      <c r="L330" s="15"/>
      <c r="M330" s="54"/>
      <c r="N330" s="15"/>
      <c r="O330" s="54"/>
      <c r="P330" s="15"/>
      <c r="Q330" s="54"/>
      <c r="R330" s="15"/>
      <c r="S330" s="54"/>
      <c r="T330" s="15"/>
      <c r="U330" s="16">
        <f>COUNT(G330,I330,K330,M330,O330,Q330)</f>
        <v>0</v>
      </c>
      <c r="V330" s="16" t="e">
        <f>IF(OR(F330="FBI",F330="FBE",F330="FSI",F330="FSE"),100/AVERAGE(G330,I330,K330,M330,O330,Q330),AVERAGE(G330,I330,K330,M330,O330,Q330,X330,Y330,Z330,AA330,AB330,AC330))</f>
        <v>#DIV/0!</v>
      </c>
      <c r="X330" s="16" t="str">
        <f>IF(OR($F330="NEX",$F330="NIN",$F330="NNO"),G330*60+H330,"")</f>
        <v/>
      </c>
      <c r="Y330" s="16" t="str">
        <f>IF(OR($F330="NEX",$F330="NIN",$F330="NNO"),I330*60+J330,"")</f>
        <v/>
      </c>
      <c r="Z330" s="16" t="str">
        <f>IF(OR($F330="NEX",$F330="NIN",$F330="NNO"),K330*60+L330,"")</f>
        <v/>
      </c>
      <c r="AA330" s="16" t="str">
        <f>IF(OR($F330="NEX",$F330="NIN",$F330="NNO"),M330*60+N330,"")</f>
        <v/>
      </c>
      <c r="AB330" s="16" t="str">
        <f>IF(OR($F330="NEX",$F330="NIN",$F330="NNO"),O330*60+P330,"")</f>
        <v/>
      </c>
      <c r="AC330" s="16" t="str">
        <f>IF(OR($F330="NEX",$F330="NIN",$F330="NNO"),Q330*60+R330,"")</f>
        <v/>
      </c>
    </row>
    <row r="331" spans="1:29" ht="20.100000000000001" customHeight="1">
      <c r="A331" s="7"/>
      <c r="B331" s="9" t="s">
        <v>733</v>
      </c>
      <c r="C331" s="9" t="s">
        <v>220</v>
      </c>
      <c r="D331" s="9" t="s">
        <v>80</v>
      </c>
      <c r="E331" s="9" t="s">
        <v>22</v>
      </c>
      <c r="F331" s="9" t="s">
        <v>23</v>
      </c>
      <c r="G331" s="23"/>
      <c r="H331" s="1"/>
      <c r="I331" s="18"/>
      <c r="J331" s="3"/>
      <c r="K331" s="53"/>
      <c r="L331" s="3"/>
      <c r="M331" s="56"/>
      <c r="N331" s="4"/>
      <c r="O331" s="56"/>
      <c r="P331" s="4"/>
      <c r="Q331" s="56"/>
      <c r="R331" s="4"/>
      <c r="S331" s="56"/>
      <c r="T331" s="4"/>
      <c r="U331" s="16">
        <f>COUNT(G331,I331,K331,M331,O331,Q331)</f>
        <v>0</v>
      </c>
      <c r="V331" s="16" t="e">
        <f>IF(OR(F331="FBI",F331="FBE",F331="FSI",F331="FSE"),100/AVERAGE(G331,I331,K331,M331,O331,Q331),AVERAGE(G331,I331,K331,M331,O331,Q331,X331,Y331,Z331,AA331,AB331,AC331))</f>
        <v>#DIV/0!</v>
      </c>
      <c r="X331" s="16" t="str">
        <f>IF(OR($F331="NEX",$F331="NIN",$F331="NNO"),G331*60+H331,"")</f>
        <v/>
      </c>
      <c r="Y331" s="16" t="str">
        <f>IF(OR($F331="NEX",$F331="NIN",$F331="NNO"),I331*60+J331,"")</f>
        <v/>
      </c>
      <c r="Z331" s="16" t="str">
        <f>IF(OR($F331="NEX",$F331="NIN",$F331="NNO"),K331*60+L331,"")</f>
        <v/>
      </c>
      <c r="AA331" s="16" t="str">
        <f>IF(OR($F331="NEX",$F331="NIN",$F331="NNO"),M331*60+N331,"")</f>
        <v/>
      </c>
      <c r="AB331" s="16" t="str">
        <f>IF(OR($F331="NEX",$F331="NIN",$F331="NNO"),O331*60+P331,"")</f>
        <v/>
      </c>
      <c r="AC331" s="16" t="str">
        <f>IF(OR($F331="NEX",$F331="NIN",$F331="NNO"),Q331*60+R331,"")</f>
        <v/>
      </c>
    </row>
    <row r="332" spans="1:29" ht="20.100000000000001" customHeight="1">
      <c r="A332" s="7"/>
      <c r="B332" s="9" t="s">
        <v>229</v>
      </c>
      <c r="C332" s="9" t="s">
        <v>220</v>
      </c>
      <c r="D332" s="9" t="s">
        <v>80</v>
      </c>
      <c r="E332" s="9" t="s">
        <v>19</v>
      </c>
      <c r="F332" s="9" t="s">
        <v>23</v>
      </c>
      <c r="G332" s="10"/>
      <c r="H332" s="11"/>
      <c r="I332" s="20"/>
      <c r="J332" s="6"/>
      <c r="K332" s="51">
        <v>163.38</v>
      </c>
      <c r="L332" s="6"/>
      <c r="M332" s="52"/>
      <c r="N332" s="13"/>
      <c r="O332" s="52"/>
      <c r="P332" s="13"/>
      <c r="Q332" s="52"/>
      <c r="R332" s="13"/>
      <c r="S332" s="53"/>
      <c r="T332" s="13"/>
      <c r="U332" s="16">
        <f>COUNT(G332,I332,K332,M332,O332,Q332)</f>
        <v>1</v>
      </c>
      <c r="V332" s="16">
        <f>IF(OR(F332="FBI",F332="FBE",F332="FSI",F332="FSE"),100/AVERAGE(G332,I332,K332,M332,O332,Q332),AVERAGE(G332,I332,K332,M332,O332,Q332,X332,Y332,Z332,AA332,AB332,AC332))</f>
        <v>163.38</v>
      </c>
      <c r="X332" s="16" t="str">
        <f>IF(OR($F332="NEX",$F332="NIN",$F332="NNO"),G332*60+H332,"")</f>
        <v/>
      </c>
      <c r="Y332" s="16" t="str">
        <f>IF(OR($F332="NEX",$F332="NIN",$F332="NNO"),I332*60+J332,"")</f>
        <v/>
      </c>
      <c r="Z332" s="16" t="str">
        <f>IF(OR($F332="NEX",$F332="NIN",$F332="NNO"),K332*60+L332,"")</f>
        <v/>
      </c>
      <c r="AA332" s="16" t="str">
        <f>IF(OR($F332="NEX",$F332="NIN",$F332="NNO"),M332*60+N332,"")</f>
        <v/>
      </c>
      <c r="AB332" s="16" t="str">
        <f>IF(OR($F332="NEX",$F332="NIN",$F332="NNO"),O332*60+P332,"")</f>
        <v/>
      </c>
      <c r="AC332" s="16" t="str">
        <f>IF(OR($F332="NEX",$F332="NIN",$F332="NNO"),Q332*60+R332,"")</f>
        <v/>
      </c>
    </row>
    <row r="333" spans="1:29" ht="20.100000000000001" customHeight="1">
      <c r="A333" s="7"/>
      <c r="B333" s="28" t="s">
        <v>230</v>
      </c>
      <c r="C333" s="9" t="s">
        <v>220</v>
      </c>
      <c r="D333" s="9" t="s">
        <v>80</v>
      </c>
      <c r="E333" s="28" t="s">
        <v>19</v>
      </c>
      <c r="F333" s="28" t="s">
        <v>27</v>
      </c>
      <c r="G333" s="10"/>
      <c r="H333" s="11"/>
      <c r="I333" s="12"/>
      <c r="J333" s="13"/>
      <c r="K333" s="52"/>
      <c r="L333" s="13"/>
      <c r="M333" s="51"/>
      <c r="N333" s="6"/>
      <c r="O333" s="51"/>
      <c r="P333" s="6"/>
      <c r="Q333" s="51"/>
      <c r="R333" s="6"/>
      <c r="S333" s="51"/>
      <c r="T333" s="6"/>
      <c r="U333" s="16">
        <f>COUNT(G333,I333,K333,M333,O333,Q333)</f>
        <v>0</v>
      </c>
      <c r="V333" s="16" t="e">
        <f>IF(OR(F333="FBI",F333="FBE",F333="FSI",F333="FSE"),100/AVERAGE(G333,I333,K333,M333,O333,Q333),AVERAGE(G333,I333,K333,M333,O333,Q333,X333,Y333,Z333,AA333,AB333,AC333))</f>
        <v>#DIV/0!</v>
      </c>
      <c r="X333" s="16" t="str">
        <f>IF(OR($F333="NEX",$F333="NIN",$F333="NNO"),G333*60+H333,"")</f>
        <v/>
      </c>
      <c r="Y333" s="16" t="str">
        <f>IF(OR($F333="NEX",$F333="NIN",$F333="NNO"),I333*60+J333,"")</f>
        <v/>
      </c>
      <c r="Z333" s="16" t="str">
        <f>IF(OR($F333="NEX",$F333="NIN",$F333="NNO"),K333*60+L333,"")</f>
        <v/>
      </c>
      <c r="AA333" s="16" t="str">
        <f>IF(OR($F333="NEX",$F333="NIN",$F333="NNO"),M333*60+N333,"")</f>
        <v/>
      </c>
      <c r="AB333" s="16" t="str">
        <f>IF(OR($F333="NEX",$F333="NIN",$F333="NNO"),O333*60+P333,"")</f>
        <v/>
      </c>
      <c r="AC333" s="16" t="str">
        <f>IF(OR($F333="NEX",$F333="NIN",$F333="NNO"),Q333*60+R333,"")</f>
        <v/>
      </c>
    </row>
    <row r="334" spans="1:29" ht="20.100000000000001" customHeight="1">
      <c r="A334" s="7"/>
      <c r="B334" s="9" t="s">
        <v>231</v>
      </c>
      <c r="C334" s="9" t="s">
        <v>220</v>
      </c>
      <c r="D334" s="9" t="s">
        <v>80</v>
      </c>
      <c r="E334" s="9" t="s">
        <v>19</v>
      </c>
      <c r="F334" s="9" t="s">
        <v>27</v>
      </c>
      <c r="G334" s="10"/>
      <c r="H334" s="11"/>
      <c r="I334" s="20"/>
      <c r="J334" s="6"/>
      <c r="K334" s="51">
        <v>25.35</v>
      </c>
      <c r="L334" s="6"/>
      <c r="M334" s="52"/>
      <c r="N334" s="13"/>
      <c r="O334" s="52"/>
      <c r="P334" s="13"/>
      <c r="Q334" s="52"/>
      <c r="R334" s="13"/>
      <c r="S334" s="52"/>
      <c r="T334" s="13"/>
      <c r="U334" s="16">
        <f>COUNT(G334,I334,K334,M334,O334,Q334)</f>
        <v>1</v>
      </c>
      <c r="V334" s="16">
        <f>IF(OR(F334="FBI",F334="FBE",F334="FSI",F334="FSE"),100/AVERAGE(G334,I334,K334,M334,O334,Q334),AVERAGE(G334,I334,K334,M334,O334,Q334,X334,Y334,Z334,AA334,AB334,AC334))</f>
        <v>25.35</v>
      </c>
      <c r="X334" s="16" t="str">
        <f>IF(OR($F334="NEX",$F334="NIN",$F334="NNO"),G334*60+H334,"")</f>
        <v/>
      </c>
      <c r="Y334" s="16" t="str">
        <f>IF(OR($F334="NEX",$F334="NIN",$F334="NNO"),I334*60+J334,"")</f>
        <v/>
      </c>
      <c r="Z334" s="16" t="str">
        <f>IF(OR($F334="NEX",$F334="NIN",$F334="NNO"),K334*60+L334,"")</f>
        <v/>
      </c>
      <c r="AA334" s="16" t="str">
        <f>IF(OR($F334="NEX",$F334="NIN",$F334="NNO"),M334*60+N334,"")</f>
        <v/>
      </c>
      <c r="AB334" s="16" t="str">
        <f>IF(OR($F334="NEX",$F334="NIN",$F334="NNO"),O334*60+P334,"")</f>
        <v/>
      </c>
      <c r="AC334" s="16" t="str">
        <f>IF(OR($F334="NEX",$F334="NIN",$F334="NNO"),Q334*60+R334,"")</f>
        <v/>
      </c>
    </row>
    <row r="335" spans="1:29" ht="20.100000000000001" customHeight="1">
      <c r="A335" s="7"/>
      <c r="B335" s="9" t="s">
        <v>232</v>
      </c>
      <c r="C335" s="9" t="s">
        <v>220</v>
      </c>
      <c r="D335" s="9" t="s">
        <v>80</v>
      </c>
      <c r="E335" s="9" t="s">
        <v>19</v>
      </c>
      <c r="F335" s="9" t="s">
        <v>20</v>
      </c>
      <c r="G335" s="10"/>
      <c r="H335" s="11"/>
      <c r="I335" s="20"/>
      <c r="J335" s="6"/>
      <c r="K335" s="51"/>
      <c r="L335" s="6"/>
      <c r="M335" s="52"/>
      <c r="N335" s="13"/>
      <c r="O335" s="52"/>
      <c r="P335" s="13"/>
      <c r="Q335" s="52"/>
      <c r="R335" s="13"/>
      <c r="S335" s="52"/>
      <c r="T335" s="13"/>
      <c r="U335" s="16">
        <f>COUNT(G335,I335,K335,M335,O335,Q335)</f>
        <v>0</v>
      </c>
      <c r="V335" s="16" t="e">
        <f>IF(OR(F335="FBI",F335="FBE",F335="FSI",F335="FSE"),100/AVERAGE(G335,I335,K335,M335,O335,Q335),AVERAGE(G335,I335,K335,M335,O335,Q335,X335,Y335,Z335,AA335,AB335,AC335))</f>
        <v>#DIV/0!</v>
      </c>
      <c r="X335" s="16" t="str">
        <f>IF(OR($F335="NEX",$F335="NIN",$F335="NNO"),G335*60+H335,"")</f>
        <v/>
      </c>
      <c r="Y335" s="16" t="str">
        <f>IF(OR($F335="NEX",$F335="NIN",$F335="NNO"),I335*60+J335,"")</f>
        <v/>
      </c>
      <c r="Z335" s="16" t="str">
        <f>IF(OR($F335="NEX",$F335="NIN",$F335="NNO"),K335*60+L335,"")</f>
        <v/>
      </c>
      <c r="AA335" s="16" t="str">
        <f>IF(OR($F335="NEX",$F335="NIN",$F335="NNO"),M335*60+N335,"")</f>
        <v/>
      </c>
      <c r="AB335" s="16" t="str">
        <f>IF(OR($F335="NEX",$F335="NIN",$F335="NNO"),O335*60+P335,"")</f>
        <v/>
      </c>
      <c r="AC335" s="16" t="str">
        <f>IF(OR($F335="NEX",$F335="NIN",$F335="NNO"),Q335*60+R335,"")</f>
        <v/>
      </c>
    </row>
    <row r="336" spans="1:29" ht="20.100000000000001" customHeight="1">
      <c r="A336" s="7"/>
      <c r="B336" s="9" t="s">
        <v>233</v>
      </c>
      <c r="C336" s="9" t="s">
        <v>220</v>
      </c>
      <c r="D336" s="9" t="s">
        <v>80</v>
      </c>
      <c r="E336" s="9" t="s">
        <v>19</v>
      </c>
      <c r="F336" s="9" t="s">
        <v>31</v>
      </c>
      <c r="G336" s="21"/>
      <c r="H336" s="22"/>
      <c r="I336" s="20"/>
      <c r="J336" s="6"/>
      <c r="K336" s="51"/>
      <c r="L336" s="6"/>
      <c r="M336" s="54"/>
      <c r="N336" s="15"/>
      <c r="O336" s="54"/>
      <c r="P336" s="15"/>
      <c r="Q336" s="54"/>
      <c r="R336" s="15"/>
      <c r="S336" s="54"/>
      <c r="T336" s="15"/>
      <c r="U336" s="16">
        <f>COUNT(G336,I336,K336,M336,O336,Q336)</f>
        <v>0</v>
      </c>
      <c r="V336" s="16" t="e">
        <f>IF(OR(F336="FBI",F336="FBE",F336="FSI",F336="FSE"),100/AVERAGE(G336,I336,K336,M336,O336,Q336),AVERAGE(G336,I336,K336,M336,O336,Q336,X336,Y336,Z336,AA336,AB336,AC336))</f>
        <v>#DIV/0!</v>
      </c>
      <c r="X336" s="16" t="str">
        <f>IF(OR($F336="NEX",$F336="NIN",$F336="NNO"),G336*60+H336,"")</f>
        <v/>
      </c>
      <c r="Y336" s="16" t="str">
        <f>IF(OR($F336="NEX",$F336="NIN",$F336="NNO"),I336*60+J336,"")</f>
        <v/>
      </c>
      <c r="Z336" s="16" t="str">
        <f>IF(OR($F336="NEX",$F336="NIN",$F336="NNO"),K336*60+L336,"")</f>
        <v/>
      </c>
      <c r="AA336" s="16" t="str">
        <f>IF(OR($F336="NEX",$F336="NIN",$F336="NNO"),M336*60+N336,"")</f>
        <v/>
      </c>
      <c r="AB336" s="16" t="str">
        <f>IF(OR($F336="NEX",$F336="NIN",$F336="NNO"),O336*60+P336,"")</f>
        <v/>
      </c>
      <c r="AC336" s="16" t="str">
        <f>IF(OR($F336="NEX",$F336="NIN",$F336="NNO"),Q336*60+R336,"")</f>
        <v/>
      </c>
    </row>
    <row r="337" spans="1:29" ht="20.100000000000001" customHeight="1">
      <c r="A337" s="7"/>
      <c r="B337" s="9" t="s">
        <v>234</v>
      </c>
      <c r="C337" s="9" t="s">
        <v>220</v>
      </c>
      <c r="D337" s="9" t="s">
        <v>80</v>
      </c>
      <c r="E337" s="9" t="s">
        <v>22</v>
      </c>
      <c r="F337" s="9" t="s">
        <v>31</v>
      </c>
      <c r="G337" s="10"/>
      <c r="H337" s="11"/>
      <c r="I337" s="14"/>
      <c r="J337" s="15"/>
      <c r="K337" s="54">
        <v>27.35</v>
      </c>
      <c r="L337" s="15"/>
      <c r="M337" s="51"/>
      <c r="N337" s="6"/>
      <c r="O337" s="51"/>
      <c r="P337" s="6"/>
      <c r="Q337" s="51"/>
      <c r="R337" s="6"/>
      <c r="S337" s="51"/>
      <c r="T337" s="6"/>
      <c r="U337" s="16">
        <f>COUNT(G337,I337,K337,M337,O337,Q337)</f>
        <v>1</v>
      </c>
      <c r="V337" s="16">
        <f>IF(OR(F337="FBI",F337="FBE",F337="FSI",F337="FSE"),100/AVERAGE(G337,I337,K337,M337,O337,Q337),AVERAGE(G337,I337,K337,M337,O337,Q337,X337,Y337,Z337,AA337,AB337,AC337))</f>
        <v>27.35</v>
      </c>
      <c r="X337" s="16" t="str">
        <f>IF(OR($F337="NEX",$F337="NIN",$F337="NNO"),G337*60+H337,"")</f>
        <v/>
      </c>
      <c r="Y337" s="16" t="str">
        <f>IF(OR($F337="NEX",$F337="NIN",$F337="NNO"),I337*60+J337,"")</f>
        <v/>
      </c>
      <c r="Z337" s="16" t="str">
        <f>IF(OR($F337="NEX",$F337="NIN",$F337="NNO"),K337*60+L337,"")</f>
        <v/>
      </c>
      <c r="AA337" s="16" t="str">
        <f>IF(OR($F337="NEX",$F337="NIN",$F337="NNO"),M337*60+N337,"")</f>
        <v/>
      </c>
      <c r="AB337" s="16" t="str">
        <f>IF(OR($F337="NEX",$F337="NIN",$F337="NNO"),O337*60+P337,"")</f>
        <v/>
      </c>
      <c r="AC337" s="16" t="str">
        <f>IF(OR($F337="NEX",$F337="NIN",$F337="NNO"),Q337*60+R337,"")</f>
        <v/>
      </c>
    </row>
    <row r="338" spans="1:29" ht="20.100000000000001" customHeight="1">
      <c r="A338" s="7"/>
      <c r="B338" s="9" t="s">
        <v>235</v>
      </c>
      <c r="C338" s="9" t="s">
        <v>220</v>
      </c>
      <c r="D338" s="9" t="s">
        <v>80</v>
      </c>
      <c r="E338" s="9" t="s">
        <v>19</v>
      </c>
      <c r="F338" s="9" t="s">
        <v>31</v>
      </c>
      <c r="G338" s="10"/>
      <c r="H338" s="11"/>
      <c r="I338" s="20"/>
      <c r="J338" s="6"/>
      <c r="K338" s="51">
        <v>41.47</v>
      </c>
      <c r="L338" s="6"/>
      <c r="M338" s="52"/>
      <c r="N338" s="13"/>
      <c r="O338" s="52"/>
      <c r="P338" s="13"/>
      <c r="Q338" s="52"/>
      <c r="R338" s="13"/>
      <c r="S338" s="52"/>
      <c r="T338" s="13"/>
      <c r="U338" s="16">
        <f>COUNT(G338,I338,K338,M338,O338,Q338)</f>
        <v>1</v>
      </c>
      <c r="V338" s="16">
        <f>IF(OR(F338="FBI",F338="FBE",F338="FSI",F338="FSE"),100/AVERAGE(G338,I338,K338,M338,O338,Q338),AVERAGE(G338,I338,K338,M338,O338,Q338,X338,Y338,Z338,AA338,AB338,AC338))</f>
        <v>41.47</v>
      </c>
      <c r="X338" s="16" t="str">
        <f>IF(OR($F338="NEX",$F338="NIN",$F338="NNO"),G338*60+H338,"")</f>
        <v/>
      </c>
      <c r="Y338" s="16" t="str">
        <f>IF(OR($F338="NEX",$F338="NIN",$F338="NNO"),I338*60+J338,"")</f>
        <v/>
      </c>
      <c r="Z338" s="16" t="str">
        <f>IF(OR($F338="NEX",$F338="NIN",$F338="NNO"),K338*60+L338,"")</f>
        <v/>
      </c>
      <c r="AA338" s="16" t="str">
        <f>IF(OR($F338="NEX",$F338="NIN",$F338="NNO"),M338*60+N338,"")</f>
        <v/>
      </c>
      <c r="AB338" s="16" t="str">
        <f>IF(OR($F338="NEX",$F338="NIN",$F338="NNO"),O338*60+P338,"")</f>
        <v/>
      </c>
      <c r="AC338" s="16" t="str">
        <f>IF(OR($F338="NEX",$F338="NIN",$F338="NNO"),Q338*60+R338,"")</f>
        <v/>
      </c>
    </row>
    <row r="339" spans="1:29" ht="20.100000000000001" customHeight="1">
      <c r="A339" s="7"/>
      <c r="B339" s="9" t="s">
        <v>236</v>
      </c>
      <c r="C339" s="9" t="s">
        <v>220</v>
      </c>
      <c r="D339" s="9" t="s">
        <v>80</v>
      </c>
      <c r="E339" s="9" t="s">
        <v>19</v>
      </c>
      <c r="F339" s="9" t="s">
        <v>31</v>
      </c>
      <c r="G339" s="10"/>
      <c r="H339" s="11"/>
      <c r="I339" s="14"/>
      <c r="J339" s="15"/>
      <c r="K339" s="54">
        <v>32.53</v>
      </c>
      <c r="L339" s="15"/>
      <c r="M339" s="51"/>
      <c r="N339" s="6"/>
      <c r="O339" s="51"/>
      <c r="P339" s="6"/>
      <c r="Q339" s="51"/>
      <c r="R339" s="6"/>
      <c r="S339" s="51"/>
      <c r="T339" s="6"/>
      <c r="U339" s="16">
        <f>COUNT(G339,I339,K339,M339,O339,Q339)</f>
        <v>1</v>
      </c>
      <c r="V339" s="16">
        <f>IF(OR(F339="FBI",F339="FBE",F339="FSI",F339="FSE"),100/AVERAGE(G339,I339,K339,M339,O339,Q339),AVERAGE(G339,I339,K339,M339,O339,Q339,X339,Y339,Z339,AA339,AB339,AC339))</f>
        <v>32.53</v>
      </c>
      <c r="X339" s="16" t="str">
        <f>IF(OR($F339="NEX",$F339="NIN",$F339="NNO"),G339*60+H339,"")</f>
        <v/>
      </c>
      <c r="Y339" s="16" t="str">
        <f>IF(OR($F339="NEX",$F339="NIN",$F339="NNO"),I339*60+J339,"")</f>
        <v/>
      </c>
      <c r="Z339" s="16" t="str">
        <f>IF(OR($F339="NEX",$F339="NIN",$F339="NNO"),K339*60+L339,"")</f>
        <v/>
      </c>
      <c r="AA339" s="16" t="str">
        <f>IF(OR($F339="NEX",$F339="NIN",$F339="NNO"),M339*60+N339,"")</f>
        <v/>
      </c>
      <c r="AB339" s="16" t="str">
        <f>IF(OR($F339="NEX",$F339="NIN",$F339="NNO"),O339*60+P339,"")</f>
        <v/>
      </c>
      <c r="AC339" s="16" t="str">
        <f>IF(OR($F339="NEX",$F339="NIN",$F339="NNO"),Q339*60+R339,"")</f>
        <v/>
      </c>
    </row>
    <row r="340" spans="1:29" ht="20.100000000000001" customHeight="1">
      <c r="A340" s="7"/>
      <c r="B340" s="9" t="s">
        <v>237</v>
      </c>
      <c r="C340" s="9" t="s">
        <v>220</v>
      </c>
      <c r="D340" s="9" t="s">
        <v>80</v>
      </c>
      <c r="E340" s="9" t="s">
        <v>19</v>
      </c>
      <c r="F340" s="9" t="s">
        <v>31</v>
      </c>
      <c r="G340" s="21"/>
      <c r="H340" s="22"/>
      <c r="I340" s="20"/>
      <c r="J340" s="6"/>
      <c r="K340" s="51">
        <v>24.87</v>
      </c>
      <c r="L340" s="6"/>
      <c r="M340" s="52"/>
      <c r="N340" s="13"/>
      <c r="O340" s="52"/>
      <c r="P340" s="13"/>
      <c r="Q340" s="52"/>
      <c r="R340" s="13"/>
      <c r="S340" s="52"/>
      <c r="T340" s="13"/>
      <c r="U340" s="16">
        <f>COUNT(G340,I340,K340,M340,O340,Q340)</f>
        <v>1</v>
      </c>
      <c r="V340" s="16">
        <f>IF(OR(F340="FBI",F340="FBE",F340="FSI",F340="FSE"),100/AVERAGE(G340,I340,K340,M340,O340,Q340),AVERAGE(G340,I340,K340,M340,O340,Q340,X340,Y340,Z340,AA340,AB340,AC340))</f>
        <v>24.87</v>
      </c>
      <c r="X340" s="16" t="str">
        <f>IF(OR($F340="NEX",$F340="NIN",$F340="NNO"),G340*60+H340,"")</f>
        <v/>
      </c>
      <c r="Y340" s="16" t="str">
        <f>IF(OR($F340="NEX",$F340="NIN",$F340="NNO"),I340*60+J340,"")</f>
        <v/>
      </c>
      <c r="Z340" s="16" t="str">
        <f>IF(OR($F340="NEX",$F340="NIN",$F340="NNO"),K340*60+L340,"")</f>
        <v/>
      </c>
      <c r="AA340" s="16" t="str">
        <f>IF(OR($F340="NEX",$F340="NIN",$F340="NNO"),M340*60+N340,"")</f>
        <v/>
      </c>
      <c r="AB340" s="16" t="str">
        <f>IF(OR($F340="NEX",$F340="NIN",$F340="NNO"),O340*60+P340,"")</f>
        <v/>
      </c>
      <c r="AC340" s="16" t="str">
        <f>IF(OR($F340="NEX",$F340="NIN",$F340="NNO"),Q340*60+R340,"")</f>
        <v/>
      </c>
    </row>
    <row r="341" spans="1:29" ht="20.100000000000001" customHeight="1">
      <c r="A341" s="7"/>
      <c r="B341" s="9" t="s">
        <v>238</v>
      </c>
      <c r="C341" s="9" t="s">
        <v>220</v>
      </c>
      <c r="D341" s="9" t="s">
        <v>80</v>
      </c>
      <c r="E341" s="9" t="s">
        <v>22</v>
      </c>
      <c r="F341" s="9" t="s">
        <v>23</v>
      </c>
      <c r="G341" s="10"/>
      <c r="H341" s="11"/>
      <c r="I341" s="12"/>
      <c r="J341" s="13"/>
      <c r="K341" s="52">
        <v>24.59</v>
      </c>
      <c r="L341" s="13"/>
      <c r="M341" s="51"/>
      <c r="N341" s="6"/>
      <c r="O341" s="51"/>
      <c r="P341" s="6"/>
      <c r="Q341" s="51"/>
      <c r="R341" s="6"/>
      <c r="S341" s="58"/>
      <c r="T341" s="6"/>
      <c r="U341" s="16">
        <f>COUNT(G341,I341,K341,M341,O341,Q341)</f>
        <v>1</v>
      </c>
      <c r="V341" s="16">
        <f>IF(OR(F341="FBI",F341="FBE",F341="FSI",F341="FSE"),100/AVERAGE(G341,I341,K341,M341,O341,Q341),AVERAGE(G341,I341,K341,M341,O341,Q341,X341,Y341,Z341,AA341,AB341,AC341))</f>
        <v>24.59</v>
      </c>
      <c r="X341" s="16" t="str">
        <f>IF(OR($F341="NEX",$F341="NIN",$F341="NNO"),G341*60+H341,"")</f>
        <v/>
      </c>
      <c r="Y341" s="16" t="str">
        <f>IF(OR($F341="NEX",$F341="NIN",$F341="NNO"),I341*60+J341,"")</f>
        <v/>
      </c>
      <c r="Z341" s="16" t="str">
        <f>IF(OR($F341="NEX",$F341="NIN",$F341="NNO"),K341*60+L341,"")</f>
        <v/>
      </c>
      <c r="AA341" s="16" t="str">
        <f>IF(OR($F341="NEX",$F341="NIN",$F341="NNO"),M341*60+N341,"")</f>
        <v/>
      </c>
      <c r="AB341" s="16" t="str">
        <f>IF(OR($F341="NEX",$F341="NIN",$F341="NNO"),O341*60+P341,"")</f>
        <v/>
      </c>
      <c r="AC341" s="16" t="str">
        <f>IF(OR($F341="NEX",$F341="NIN",$F341="NNO"),Q341*60+R341,"")</f>
        <v/>
      </c>
    </row>
    <row r="342" spans="1:29" ht="20.100000000000001" customHeight="1">
      <c r="A342" s="7"/>
      <c r="B342" s="28" t="s">
        <v>238</v>
      </c>
      <c r="C342" s="9" t="s">
        <v>220</v>
      </c>
      <c r="D342" s="9" t="s">
        <v>80</v>
      </c>
      <c r="E342" s="28" t="s">
        <v>22</v>
      </c>
      <c r="F342" s="28" t="s">
        <v>41</v>
      </c>
      <c r="G342" s="10"/>
      <c r="H342" s="11"/>
      <c r="I342" s="20"/>
      <c r="J342" s="6"/>
      <c r="K342" s="51"/>
      <c r="L342" s="6"/>
      <c r="M342" s="54"/>
      <c r="N342" s="15"/>
      <c r="O342" s="54"/>
      <c r="P342" s="15"/>
      <c r="Q342" s="54"/>
      <c r="R342" s="15"/>
      <c r="S342" s="54"/>
      <c r="T342" s="15"/>
      <c r="U342" s="16">
        <f>COUNT(G342,I342,K342,M342,O342,Q342)</f>
        <v>0</v>
      </c>
      <c r="V342" s="16">
        <f>IF(OR(F342="FBI",F342="FBE",F342="FSI",F342="FSE"),100/AVERAGE(G342,I342,K342,M342,O342,Q342),AVERAGE(G342,I342,K342,M342,O342,Q342,X342,Y342,Z342,AA342,AB342,AC342))</f>
        <v>0</v>
      </c>
      <c r="X342" s="16">
        <f>IF(OR($F342="NEX",$F342="NIN",$F342="NNO"),G342*60+H342,"")</f>
        <v>0</v>
      </c>
      <c r="Y342" s="16">
        <f>IF(OR($F342="NEX",$F342="NIN",$F342="NNO"),I342*60+J342,"")</f>
        <v>0</v>
      </c>
      <c r="Z342" s="16">
        <f>IF(OR($F342="NEX",$F342="NIN",$F342="NNO"),K342*60+L342,"")</f>
        <v>0</v>
      </c>
      <c r="AA342" s="16">
        <f>IF(OR($F342="NEX",$F342="NIN",$F342="NNO"),M342*60+N342,"")</f>
        <v>0</v>
      </c>
      <c r="AB342" s="16">
        <f>IF(OR($F342="NEX",$F342="NIN",$F342="NNO"),O342*60+P342,"")</f>
        <v>0</v>
      </c>
      <c r="AC342" s="16">
        <f>IF(OR($F342="NEX",$F342="NIN",$F342="NNO"),Q342*60+R342,"")</f>
        <v>0</v>
      </c>
    </row>
    <row r="343" spans="1:29" ht="20.100000000000001" customHeight="1">
      <c r="A343" s="7"/>
      <c r="B343" s="9" t="s">
        <v>239</v>
      </c>
      <c r="C343" s="9" t="s">
        <v>220</v>
      </c>
      <c r="D343" s="9" t="s">
        <v>80</v>
      </c>
      <c r="E343" s="9" t="s">
        <v>19</v>
      </c>
      <c r="F343" s="9" t="s">
        <v>45</v>
      </c>
      <c r="G343" s="10"/>
      <c r="H343" s="11"/>
      <c r="I343" s="20"/>
      <c r="J343" s="6"/>
      <c r="K343" s="51"/>
      <c r="L343" s="6"/>
      <c r="M343" s="52"/>
      <c r="N343" s="13"/>
      <c r="O343" s="52"/>
      <c r="P343" s="13"/>
      <c r="Q343" s="52"/>
      <c r="R343" s="13"/>
      <c r="S343" s="58"/>
      <c r="T343" s="13"/>
      <c r="U343" s="16">
        <f>COUNT(G343,I343,K343,M343,O343,Q343)</f>
        <v>0</v>
      </c>
      <c r="V343" s="16" t="e">
        <f>IF(OR(F343="FBI",F343="FBE",F343="FSI",F343="FSE"),100/AVERAGE(G343,I343,K343,M343,O343,Q343),AVERAGE(G343,I343,K343,M343,O343,Q343,X343,Y343,Z343,AA343,AB343,AC343))</f>
        <v>#DIV/0!</v>
      </c>
      <c r="X343" s="16" t="str">
        <f>IF(OR($F343="NEX",$F343="NIN",$F343="NNO"),G343*60+H343,"")</f>
        <v/>
      </c>
      <c r="Y343" s="16" t="str">
        <f>IF(OR($F343="NEX",$F343="NIN",$F343="NNO"),I343*60+J343,"")</f>
        <v/>
      </c>
      <c r="Z343" s="16" t="str">
        <f>IF(OR($F343="NEX",$F343="NIN",$F343="NNO"),K343*60+L343,"")</f>
        <v/>
      </c>
      <c r="AA343" s="16" t="str">
        <f>IF(OR($F343="NEX",$F343="NIN",$F343="NNO"),M343*60+N343,"")</f>
        <v/>
      </c>
      <c r="AB343" s="16" t="str">
        <f>IF(OR($F343="NEX",$F343="NIN",$F343="NNO"),O343*60+P343,"")</f>
        <v/>
      </c>
      <c r="AC343" s="16" t="str">
        <f>IF(OR($F343="NEX",$F343="NIN",$F343="NNO"),Q343*60+R343,"")</f>
        <v/>
      </c>
    </row>
    <row r="344" spans="1:29" ht="20.100000000000001" customHeight="1">
      <c r="A344" s="7"/>
      <c r="B344" s="9" t="s">
        <v>240</v>
      </c>
      <c r="C344" s="9" t="s">
        <v>220</v>
      </c>
      <c r="D344" s="9" t="s">
        <v>80</v>
      </c>
      <c r="E344" s="9" t="s">
        <v>22</v>
      </c>
      <c r="F344" s="9" t="s">
        <v>31</v>
      </c>
      <c r="G344" s="10"/>
      <c r="H344" s="11"/>
      <c r="I344" s="14"/>
      <c r="J344" s="25"/>
      <c r="K344" s="55"/>
      <c r="L344" s="25"/>
      <c r="M344" s="52"/>
      <c r="N344" s="13"/>
      <c r="O344" s="52"/>
      <c r="P344" s="13"/>
      <c r="Q344" s="52"/>
      <c r="R344" s="13"/>
      <c r="S344" s="52"/>
      <c r="T344" s="13"/>
      <c r="U344" s="16">
        <f>COUNT(G344,I344,K344,M344,O344,Q344)</f>
        <v>0</v>
      </c>
      <c r="V344" s="16" t="e">
        <f>IF(OR(F344="FBI",F344="FBE",F344="FSI",F344="FSE"),100/AVERAGE(G344,I344,K344,M344,O344,Q344),AVERAGE(G344,I344,K344,M344,O344,Q344,X344,Y344,Z344,AA344,AB344,AC344))</f>
        <v>#DIV/0!</v>
      </c>
      <c r="X344" s="16" t="str">
        <f>IF(OR($F344="NEX",$F344="NIN",$F344="NNO"),G344*60+H344,"")</f>
        <v/>
      </c>
      <c r="Y344" s="16" t="str">
        <f>IF(OR($F344="NEX",$F344="NIN",$F344="NNO"),I344*60+J344,"")</f>
        <v/>
      </c>
      <c r="Z344" s="16" t="str">
        <f>IF(OR($F344="NEX",$F344="NIN",$F344="NNO"),K344*60+L344,"")</f>
        <v/>
      </c>
      <c r="AA344" s="16" t="str">
        <f>IF(OR($F344="NEX",$F344="NIN",$F344="NNO"),M344*60+N344,"")</f>
        <v/>
      </c>
      <c r="AB344" s="16" t="str">
        <f>IF(OR($F344="NEX",$F344="NIN",$F344="NNO"),O344*60+P344,"")</f>
        <v/>
      </c>
      <c r="AC344" s="16" t="str">
        <f>IF(OR($F344="NEX",$F344="NIN",$F344="NNO"),Q344*60+R344,"")</f>
        <v/>
      </c>
    </row>
    <row r="345" spans="1:29" ht="20.100000000000001" customHeight="1">
      <c r="A345" s="7"/>
      <c r="B345" s="9" t="s">
        <v>241</v>
      </c>
      <c r="C345" s="9" t="s">
        <v>220</v>
      </c>
      <c r="D345" s="9" t="s">
        <v>80</v>
      </c>
      <c r="E345" s="9" t="s">
        <v>19</v>
      </c>
      <c r="F345" s="9" t="s">
        <v>27</v>
      </c>
      <c r="G345" s="17"/>
      <c r="H345" s="2"/>
      <c r="I345" s="18"/>
      <c r="J345" s="3"/>
      <c r="K345" s="53"/>
      <c r="L345" s="3"/>
      <c r="M345" s="53"/>
      <c r="N345" s="3"/>
      <c r="O345" s="53"/>
      <c r="P345" s="3"/>
      <c r="Q345" s="53"/>
      <c r="R345" s="3"/>
      <c r="S345" s="51"/>
      <c r="T345" s="6"/>
      <c r="U345" s="16">
        <f>COUNT(G345,I345,K345,M345,O345,Q345)</f>
        <v>0</v>
      </c>
      <c r="V345" s="16" t="e">
        <f>IF(OR(F345="FBI",F345="FBE",F345="FSI",F345="FSE"),100/AVERAGE(G345,I345,K345,M345,O345,Q345),AVERAGE(G345,I345,K345,M345,O345,Q345,X345,Y345,Z345,AA345,AB345,AC345))</f>
        <v>#DIV/0!</v>
      </c>
      <c r="X345" s="16" t="str">
        <f>IF(OR($F345="NEX",$F345="NIN",$F345="NNO"),G345*60+H345,"")</f>
        <v/>
      </c>
      <c r="Y345" s="16" t="str">
        <f>IF(OR($F345="NEX",$F345="NIN",$F345="NNO"),I345*60+J345,"")</f>
        <v/>
      </c>
      <c r="Z345" s="16" t="str">
        <f>IF(OR($F345="NEX",$F345="NIN",$F345="NNO"),K345*60+L345,"")</f>
        <v/>
      </c>
      <c r="AA345" s="16" t="str">
        <f>IF(OR($F345="NEX",$F345="NIN",$F345="NNO"),M345*60+N345,"")</f>
        <v/>
      </c>
      <c r="AB345" s="16" t="str">
        <f>IF(OR($F345="NEX",$F345="NIN",$F345="NNO"),O345*60+P345,"")</f>
        <v/>
      </c>
      <c r="AC345" s="16" t="str">
        <f>IF(OR($F345="NEX",$F345="NIN",$F345="NNO"),Q345*60+R345,"")</f>
        <v/>
      </c>
    </row>
    <row r="346" spans="1:29" ht="20.100000000000001" customHeight="1">
      <c r="A346" s="7"/>
      <c r="B346" s="9" t="s">
        <v>242</v>
      </c>
      <c r="C346" s="9" t="s">
        <v>220</v>
      </c>
      <c r="D346" s="9" t="s">
        <v>80</v>
      </c>
      <c r="E346" s="9" t="s">
        <v>22</v>
      </c>
      <c r="F346" s="9" t="s">
        <v>31</v>
      </c>
      <c r="G346" s="10"/>
      <c r="H346" s="11"/>
      <c r="I346" s="12"/>
      <c r="J346" s="13"/>
      <c r="K346" s="52"/>
      <c r="L346" s="13"/>
      <c r="M346" s="52"/>
      <c r="N346" s="13"/>
      <c r="O346" s="52"/>
      <c r="P346" s="13"/>
      <c r="Q346" s="52"/>
      <c r="R346" s="13"/>
      <c r="S346" s="52"/>
      <c r="T346" s="13"/>
      <c r="U346" s="16">
        <f>COUNT(G346,I346,K346,M346,O346,Q346)</f>
        <v>0</v>
      </c>
      <c r="V346" s="16" t="e">
        <f>IF(OR(F346="FBI",F346="FBE",F346="FSI",F346="FSE"),100/AVERAGE(G346,I346,K346,M346,O346,Q346),AVERAGE(G346,I346,K346,M346,O346,Q346,X346,Y346,Z346,AA346,AB346,AC346))</f>
        <v>#DIV/0!</v>
      </c>
      <c r="X346" s="16" t="str">
        <f>IF(OR($F346="NEX",$F346="NIN",$F346="NNO"),G346*60+H346,"")</f>
        <v/>
      </c>
      <c r="Y346" s="16" t="str">
        <f>IF(OR($F346="NEX",$F346="NIN",$F346="NNO"),I346*60+J346,"")</f>
        <v/>
      </c>
      <c r="Z346" s="16" t="str">
        <f>IF(OR($F346="NEX",$F346="NIN",$F346="NNO"),K346*60+L346,"")</f>
        <v/>
      </c>
      <c r="AA346" s="16" t="str">
        <f>IF(OR($F346="NEX",$F346="NIN",$F346="NNO"),M346*60+N346,"")</f>
        <v/>
      </c>
      <c r="AB346" s="16" t="str">
        <f>IF(OR($F346="NEX",$F346="NIN",$F346="NNO"),O346*60+P346,"")</f>
        <v/>
      </c>
      <c r="AC346" s="16" t="str">
        <f>IF(OR($F346="NEX",$F346="NIN",$F346="NNO"),Q346*60+R346,"")</f>
        <v/>
      </c>
    </row>
    <row r="347" spans="1:29" ht="20.100000000000001" customHeight="1">
      <c r="A347" s="7"/>
      <c r="B347" s="9" t="s">
        <v>735</v>
      </c>
      <c r="C347" s="9" t="s">
        <v>220</v>
      </c>
      <c r="D347" s="9" t="s">
        <v>80</v>
      </c>
      <c r="E347" s="9" t="s">
        <v>19</v>
      </c>
      <c r="F347" s="9" t="s">
        <v>162</v>
      </c>
      <c r="G347" s="23"/>
      <c r="H347" s="1"/>
      <c r="I347" s="18"/>
      <c r="J347" s="3"/>
      <c r="K347" s="53"/>
      <c r="L347" s="3"/>
      <c r="M347" s="53"/>
      <c r="N347" s="3"/>
      <c r="O347" s="53"/>
      <c r="P347" s="3"/>
      <c r="Q347" s="53"/>
      <c r="R347" s="3"/>
      <c r="S347" s="53"/>
      <c r="T347" s="3"/>
      <c r="U347" s="16">
        <f>COUNT(G347,I347,K347,M347,O347,Q347)</f>
        <v>0</v>
      </c>
      <c r="V347" s="16">
        <f>IF(OR(F347="FBI",F347="FBE",F347="FSI",F347="FSE"),100/AVERAGE(G347,I347,K347,M347,O347,Q347),AVERAGE(G347,I347,K347,M347,O347,Q347,X347,Y347,Z347,AA347,AB347,AC347))</f>
        <v>0</v>
      </c>
      <c r="X347" s="16">
        <f>IF(OR($F347="NEX",$F347="NIN",$F347="NNO"),G347*60+H347,"")</f>
        <v>0</v>
      </c>
      <c r="Y347" s="16">
        <f>IF(OR($F347="NEX",$F347="NIN",$F347="NNO"),I347*60+J347,"")</f>
        <v>0</v>
      </c>
      <c r="Z347" s="16">
        <f>IF(OR($F347="NEX",$F347="NIN",$F347="NNO"),K347*60+L347,"")</f>
        <v>0</v>
      </c>
      <c r="AA347" s="16">
        <f>IF(OR($F347="NEX",$F347="NIN",$F347="NNO"),M347*60+N347,"")</f>
        <v>0</v>
      </c>
      <c r="AB347" s="16">
        <f>IF(OR($F347="NEX",$F347="NIN",$F347="NNO"),O347*60+P347,"")</f>
        <v>0</v>
      </c>
      <c r="AC347" s="16">
        <f>IF(OR($F347="NEX",$F347="NIN",$F347="NNO"),Q347*60+R347,"")</f>
        <v>0</v>
      </c>
    </row>
    <row r="348" spans="1:29" ht="20.100000000000001" customHeight="1">
      <c r="A348" s="7"/>
      <c r="B348" s="9" t="s">
        <v>243</v>
      </c>
      <c r="C348" s="9" t="s">
        <v>220</v>
      </c>
      <c r="D348" s="9" t="s">
        <v>80</v>
      </c>
      <c r="E348" s="9" t="s">
        <v>19</v>
      </c>
      <c r="F348" s="9" t="s">
        <v>23</v>
      </c>
      <c r="G348" s="21"/>
      <c r="H348" s="22"/>
      <c r="I348" s="12"/>
      <c r="J348" s="13"/>
      <c r="K348" s="52">
        <v>34.28</v>
      </c>
      <c r="L348" s="13"/>
      <c r="M348" s="52"/>
      <c r="N348" s="13"/>
      <c r="O348" s="52"/>
      <c r="P348" s="13"/>
      <c r="Q348" s="52"/>
      <c r="R348" s="13"/>
      <c r="S348" s="58"/>
      <c r="T348" s="13"/>
      <c r="U348" s="16">
        <f>COUNT(G348,I348,K348,M348,O348,Q348)</f>
        <v>1</v>
      </c>
      <c r="V348" s="16">
        <f>IF(OR(F348="FBI",F348="FBE",F348="FSI",F348="FSE"),100/AVERAGE(G348,I348,K348,M348,O348,Q348),AVERAGE(G348,I348,K348,M348,O348,Q348,X348,Y348,Z348,AA348,AB348,AC348))</f>
        <v>34.28</v>
      </c>
      <c r="X348" s="16" t="str">
        <f>IF(OR($F348="NEX",$F348="NIN",$F348="NNO"),G348*60+H348,"")</f>
        <v/>
      </c>
      <c r="Y348" s="16" t="str">
        <f>IF(OR($F348="NEX",$F348="NIN",$F348="NNO"),I348*60+J348,"")</f>
        <v/>
      </c>
      <c r="Z348" s="16" t="str">
        <f>IF(OR($F348="NEX",$F348="NIN",$F348="NNO"),K348*60+L348,"")</f>
        <v/>
      </c>
      <c r="AA348" s="16" t="str">
        <f>IF(OR($F348="NEX",$F348="NIN",$F348="NNO"),M348*60+N348,"")</f>
        <v/>
      </c>
      <c r="AB348" s="16" t="str">
        <f>IF(OR($F348="NEX",$F348="NIN",$F348="NNO"),O348*60+P348,"")</f>
        <v/>
      </c>
      <c r="AC348" s="16" t="str">
        <f>IF(OR($F348="NEX",$F348="NIN",$F348="NNO"),Q348*60+R348,"")</f>
        <v/>
      </c>
    </row>
    <row r="349" spans="1:29" ht="20.100000000000001" customHeight="1">
      <c r="A349" s="7"/>
      <c r="B349" s="9" t="s">
        <v>244</v>
      </c>
      <c r="C349" s="9" t="s">
        <v>220</v>
      </c>
      <c r="D349" s="9" t="s">
        <v>80</v>
      </c>
      <c r="E349" s="9" t="s">
        <v>245</v>
      </c>
      <c r="F349" s="9" t="s">
        <v>31</v>
      </c>
      <c r="G349" s="10"/>
      <c r="H349" s="11"/>
      <c r="I349" s="12"/>
      <c r="J349" s="13"/>
      <c r="K349" s="52"/>
      <c r="L349" s="13"/>
      <c r="M349" s="54"/>
      <c r="N349" s="15"/>
      <c r="O349" s="54"/>
      <c r="P349" s="15"/>
      <c r="Q349" s="54"/>
      <c r="R349" s="15"/>
      <c r="S349" s="54"/>
      <c r="T349" s="15"/>
      <c r="U349" s="16">
        <f>COUNT(G349,I349,K349,M349,O349,Q349)</f>
        <v>0</v>
      </c>
      <c r="V349" s="16" t="e">
        <f>IF(OR(F349="FBI",F349="FBE",F349="FSI",F349="FSE"),100/AVERAGE(G349,I349,K349,M349,O349,Q349),AVERAGE(G349,I349,K349,M349,O349,Q349,X349,Y349,Z349,AA349,AB349,AC349))</f>
        <v>#DIV/0!</v>
      </c>
      <c r="X349" s="16" t="str">
        <f>IF(OR($F349="NEX",$F349="NIN",$F349="NNO"),G349*60+H349,"")</f>
        <v/>
      </c>
      <c r="Y349" s="16" t="str">
        <f>IF(OR($F349="NEX",$F349="NIN",$F349="NNO"),I349*60+J349,"")</f>
        <v/>
      </c>
      <c r="Z349" s="16" t="str">
        <f>IF(OR($F349="NEX",$F349="NIN",$F349="NNO"),K349*60+L349,"")</f>
        <v/>
      </c>
      <c r="AA349" s="16" t="str">
        <f>IF(OR($F349="NEX",$F349="NIN",$F349="NNO"),M349*60+N349,"")</f>
        <v/>
      </c>
      <c r="AB349" s="16" t="str">
        <f>IF(OR($F349="NEX",$F349="NIN",$F349="NNO"),O349*60+P349,"")</f>
        <v/>
      </c>
      <c r="AC349" s="16" t="str">
        <f>IF(OR($F349="NEX",$F349="NIN",$F349="NNO"),Q349*60+R349,"")</f>
        <v/>
      </c>
    </row>
    <row r="350" spans="1:29" ht="20.100000000000001" customHeight="1">
      <c r="A350" s="7"/>
      <c r="B350" s="9" t="s">
        <v>246</v>
      </c>
      <c r="C350" s="9" t="s">
        <v>220</v>
      </c>
      <c r="D350" s="9" t="s">
        <v>80</v>
      </c>
      <c r="E350" s="9" t="s">
        <v>19</v>
      </c>
      <c r="F350" s="9" t="s">
        <v>23</v>
      </c>
      <c r="G350" s="10"/>
      <c r="H350" s="11"/>
      <c r="I350" s="20"/>
      <c r="J350" s="6"/>
      <c r="K350" s="51">
        <v>21.85</v>
      </c>
      <c r="L350" s="6"/>
      <c r="M350" s="52"/>
      <c r="N350" s="13"/>
      <c r="O350" s="52"/>
      <c r="P350" s="13"/>
      <c r="Q350" s="52"/>
      <c r="R350" s="13"/>
      <c r="S350" s="52"/>
      <c r="T350" s="13"/>
      <c r="V350" s="16">
        <f>IF(OR(F350="FBI",F350="FBE",F350="FSI",F350="FSE"),100/AVERAGE(G350,I350,K350,M350,O350,Q350),AVERAGE(G350,I350,K350,M350,O350,Q350,X350,Y350,Z350,AA350,AB350,AC350))</f>
        <v>21.85</v>
      </c>
      <c r="X350" s="16" t="str">
        <f>IF(OR($F350="NEX",$F350="NIN",$F350="NNO"),G350*60+H350,"")</f>
        <v/>
      </c>
      <c r="Y350" s="16" t="str">
        <f>IF(OR($F350="NEX",$F350="NIN",$F350="NNO"),I350*60+J350,"")</f>
        <v/>
      </c>
      <c r="Z350" s="16" t="str">
        <f>IF(OR($F350="NEX",$F350="NIN",$F350="NNO"),K350*60+L350,"")</f>
        <v/>
      </c>
      <c r="AA350" s="16" t="str">
        <f>IF(OR($F350="NEX",$F350="NIN",$F350="NNO"),M350*60+N350,"")</f>
        <v/>
      </c>
      <c r="AB350" s="16" t="str">
        <f>IF(OR($F350="NEX",$F350="NIN",$F350="NNO"),O350*60+P350,"")</f>
        <v/>
      </c>
      <c r="AC350" s="16" t="str">
        <f>IF(OR($F350="NEX",$F350="NIN",$F350="NNO"),Q350*60+R350,"")</f>
        <v/>
      </c>
    </row>
    <row r="351" spans="1:29" ht="20.100000000000001" customHeight="1">
      <c r="A351" s="7"/>
      <c r="B351" s="9" t="s">
        <v>246</v>
      </c>
      <c r="C351" s="9" t="s">
        <v>220</v>
      </c>
      <c r="D351" s="9" t="s">
        <v>80</v>
      </c>
      <c r="E351" s="9" t="s">
        <v>19</v>
      </c>
      <c r="F351" s="9" t="s">
        <v>59</v>
      </c>
      <c r="G351" s="21"/>
      <c r="H351" s="22"/>
      <c r="I351" s="12"/>
      <c r="J351" s="13"/>
      <c r="K351" s="52"/>
      <c r="L351" s="13"/>
      <c r="M351" s="52"/>
      <c r="N351" s="13"/>
      <c r="O351" s="52"/>
      <c r="P351" s="13"/>
      <c r="Q351" s="52"/>
      <c r="R351" s="13"/>
      <c r="S351" s="52"/>
      <c r="T351" s="13"/>
      <c r="U351" s="16">
        <f>COUNT(G351,I351,K351,M351,O351,Q351)</f>
        <v>0</v>
      </c>
      <c r="V351" s="16">
        <f>IF(OR(F351="FBI",F351="FBE",F351="FSI",F351="FSE"),100/AVERAGE(G351,I351,K351,M351,O351,Q351),AVERAGE(G351,I351,K351,M351,O351,Q351,X351,Y351,Z351,AA351,AB351,AC351))</f>
        <v>0</v>
      </c>
      <c r="X351" s="16">
        <f>IF(OR($F351="NEX",$F351="NIN",$F351="NNO"),G351*60+H351,"")</f>
        <v>0</v>
      </c>
      <c r="Y351" s="16">
        <f>IF(OR($F351="NEX",$F351="NIN",$F351="NNO"),I351*60+J351,"")</f>
        <v>0</v>
      </c>
      <c r="Z351" s="16">
        <f>IF(OR($F351="NEX",$F351="NIN",$F351="NNO"),K351*60+L351,"")</f>
        <v>0</v>
      </c>
      <c r="AA351" s="16">
        <f>IF(OR($F351="NEX",$F351="NIN",$F351="NNO"),M351*60+N351,"")</f>
        <v>0</v>
      </c>
      <c r="AB351" s="16">
        <f>IF(OR($F351="NEX",$F351="NIN",$F351="NNO"),O351*60+P351,"")</f>
        <v>0</v>
      </c>
      <c r="AC351" s="16">
        <f>IF(OR($F351="NEX",$F351="NIN",$F351="NNO"),Q351*60+R351,"")</f>
        <v>0</v>
      </c>
    </row>
    <row r="352" spans="1:29" ht="20.100000000000001" customHeight="1">
      <c r="A352" s="7"/>
      <c r="B352" s="9" t="s">
        <v>734</v>
      </c>
      <c r="C352" s="9" t="s">
        <v>220</v>
      </c>
      <c r="D352" s="9" t="s">
        <v>80</v>
      </c>
      <c r="E352" s="9" t="s">
        <v>22</v>
      </c>
      <c r="F352" s="9" t="s">
        <v>41</v>
      </c>
      <c r="G352" s="10"/>
      <c r="H352" s="11"/>
      <c r="I352" s="20"/>
      <c r="J352" s="6"/>
      <c r="K352" s="51"/>
      <c r="L352" s="6"/>
      <c r="M352" s="52"/>
      <c r="N352" s="13"/>
      <c r="O352" s="52"/>
      <c r="P352" s="13"/>
      <c r="Q352" s="52"/>
      <c r="R352" s="13"/>
      <c r="S352" s="58"/>
      <c r="T352" s="13"/>
      <c r="U352" s="16">
        <f>COUNT(G352,I352,K352,M352,O352,Q352)</f>
        <v>0</v>
      </c>
      <c r="V352" s="16">
        <f>IF(OR(F352="FBI",F352="FBE",F352="FSI",F352="FSE"),100/AVERAGE(G352,I352,K352,M352,O352,Q352),AVERAGE(G352,I352,K352,M352,O352,Q352,X352,Y352,Z352,AA352,AB352,AC352))</f>
        <v>0</v>
      </c>
      <c r="X352" s="16">
        <f>IF(OR($F352="NEX",$F352="NIN",$F352="NNO"),G352*60+H352,"")</f>
        <v>0</v>
      </c>
      <c r="Y352" s="16">
        <f>IF(OR($F352="NEX",$F352="NIN",$F352="NNO"),I352*60+J352,"")</f>
        <v>0</v>
      </c>
      <c r="Z352" s="16">
        <f>IF(OR($F352="NEX",$F352="NIN",$F352="NNO"),K352*60+L352,"")</f>
        <v>0</v>
      </c>
      <c r="AA352" s="16">
        <f>IF(OR($F352="NEX",$F352="NIN",$F352="NNO"),M352*60+N352,"")</f>
        <v>0</v>
      </c>
      <c r="AB352" s="16">
        <f>IF(OR($F352="NEX",$F352="NIN",$F352="NNO"),O352*60+P352,"")</f>
        <v>0</v>
      </c>
      <c r="AC352" s="16">
        <f>IF(OR($F352="NEX",$F352="NIN",$F352="NNO"),Q352*60+R352,"")</f>
        <v>0</v>
      </c>
    </row>
    <row r="353" spans="1:29" ht="20.100000000000001" customHeight="1">
      <c r="A353" s="7"/>
      <c r="B353" s="9" t="s">
        <v>247</v>
      </c>
      <c r="C353" s="9" t="s">
        <v>220</v>
      </c>
      <c r="D353" s="9" t="s">
        <v>80</v>
      </c>
      <c r="E353" s="9" t="s">
        <v>19</v>
      </c>
      <c r="F353" s="9" t="s">
        <v>31</v>
      </c>
      <c r="G353" s="21"/>
      <c r="H353" s="22"/>
      <c r="I353" s="12"/>
      <c r="J353" s="13"/>
      <c r="K353" s="52">
        <v>31</v>
      </c>
      <c r="L353" s="13"/>
      <c r="M353" s="51"/>
      <c r="N353" s="6"/>
      <c r="O353" s="51"/>
      <c r="P353" s="6"/>
      <c r="Q353" s="51"/>
      <c r="R353" s="6"/>
      <c r="S353" s="51"/>
      <c r="T353" s="6"/>
      <c r="U353" s="16">
        <f>COUNT(G353,I353,K353,M353,O353,Q353)</f>
        <v>1</v>
      </c>
      <c r="V353" s="16">
        <f>IF(OR(F353="FBI",F353="FBE",F353="FSI",F353="FSE"),100/AVERAGE(G353,I353,K353,M353,O353,Q353),AVERAGE(G353,I353,K353,M353,O353,Q353,X353,Y353,Z353,AA353,AB353,AC353))</f>
        <v>31</v>
      </c>
      <c r="X353" s="16" t="str">
        <f>IF(OR($F353="NEX",$F353="NIN",$F353="NNO"),G353*60+H353,"")</f>
        <v/>
      </c>
      <c r="Y353" s="16" t="str">
        <f>IF(OR($F353="NEX",$F353="NIN",$F353="NNO"),I353*60+J353,"")</f>
        <v/>
      </c>
      <c r="Z353" s="16" t="str">
        <f>IF(OR($F353="NEX",$F353="NIN",$F353="NNO"),K353*60+L353,"")</f>
        <v/>
      </c>
      <c r="AA353" s="16" t="str">
        <f>IF(OR($F353="NEX",$F353="NIN",$F353="NNO"),M353*60+N353,"")</f>
        <v/>
      </c>
      <c r="AB353" s="16" t="str">
        <f>IF(OR($F353="NEX",$F353="NIN",$F353="NNO"),O353*60+P353,"")</f>
        <v/>
      </c>
      <c r="AC353" s="16" t="str">
        <f>IF(OR($F353="NEX",$F353="NIN",$F353="NNO"),Q353*60+R353,"")</f>
        <v/>
      </c>
    </row>
    <row r="354" spans="1:29" ht="20.100000000000001" customHeight="1">
      <c r="A354" s="7"/>
      <c r="B354" s="9" t="s">
        <v>248</v>
      </c>
      <c r="C354" s="9" t="s">
        <v>220</v>
      </c>
      <c r="D354" s="9" t="s">
        <v>80</v>
      </c>
      <c r="E354" s="9" t="s">
        <v>19</v>
      </c>
      <c r="F354" s="9" t="s">
        <v>45</v>
      </c>
      <c r="G354" s="10"/>
      <c r="H354" s="11"/>
      <c r="I354" s="20"/>
      <c r="J354" s="6"/>
      <c r="K354" s="52">
        <v>22</v>
      </c>
      <c r="L354" s="6"/>
      <c r="M354" s="51"/>
      <c r="N354" s="6"/>
      <c r="O354" s="51"/>
      <c r="P354" s="6"/>
      <c r="Q354" s="51"/>
      <c r="R354" s="6"/>
      <c r="S354" s="51"/>
      <c r="T354" s="6"/>
      <c r="U354" s="16">
        <f>COUNT(G354,I354,K354,M354,O354,Q354)</f>
        <v>1</v>
      </c>
      <c r="V354" s="16">
        <f>IF(OR(F354="FBI",F354="FBE",F354="FSI",F354="FSE"),100/AVERAGE(G354,I354,K354,M354,O354,Q354),AVERAGE(G354,I354,K354,M354,O354,Q354,X354,Y354,Z354,AA354,AB354,AC354))</f>
        <v>22</v>
      </c>
      <c r="X354" s="16" t="str">
        <f>IF(OR($F354="NEX",$F354="NIN",$F354="NNO"),G354*60+H354,"")</f>
        <v/>
      </c>
      <c r="Y354" s="16" t="str">
        <f>IF(OR($F354="NEX",$F354="NIN",$F354="NNO"),I354*60+J354,"")</f>
        <v/>
      </c>
      <c r="Z354" s="16" t="str">
        <f>IF(OR($F354="NEX",$F354="NIN",$F354="NNO"),K354*60+L354,"")</f>
        <v/>
      </c>
      <c r="AA354" s="16" t="str">
        <f>IF(OR($F354="NEX",$F354="NIN",$F354="NNO"),M354*60+N354,"")</f>
        <v/>
      </c>
      <c r="AB354" s="16" t="str">
        <f>IF(OR($F354="NEX",$F354="NIN",$F354="NNO"),O354*60+P354,"")</f>
        <v/>
      </c>
      <c r="AC354" s="16" t="str">
        <f>IF(OR($F354="NEX",$F354="NIN",$F354="NNO"),Q354*60+R354,"")</f>
        <v/>
      </c>
    </row>
    <row r="355" spans="1:29" ht="20.100000000000001" customHeight="1">
      <c r="A355" s="7"/>
      <c r="B355" s="9" t="s">
        <v>249</v>
      </c>
      <c r="C355" s="9" t="s">
        <v>548</v>
      </c>
      <c r="D355" s="9" t="s">
        <v>80</v>
      </c>
      <c r="E355" s="9" t="s">
        <v>19</v>
      </c>
      <c r="F355" s="8" t="s">
        <v>20</v>
      </c>
      <c r="G355" s="21"/>
      <c r="H355" s="22"/>
      <c r="I355" s="20"/>
      <c r="J355" s="6"/>
      <c r="K355" s="51">
        <v>28.56</v>
      </c>
      <c r="L355" s="6"/>
      <c r="M355" s="52"/>
      <c r="N355" s="13"/>
      <c r="O355" s="52"/>
      <c r="P355" s="13"/>
      <c r="Q355" s="52"/>
      <c r="R355" s="13"/>
      <c r="S355" s="52"/>
      <c r="T355" s="13"/>
      <c r="U355" s="16">
        <f>COUNT(G355,I355,K355,M355,O355,Q355)</f>
        <v>1</v>
      </c>
      <c r="V355" s="16">
        <f>IF(OR(F355="FBI",F355="FBE",F355="FSI",F355="FSE"),100/AVERAGE(G355,I355,K355,M355,O355,Q355),AVERAGE(G355,I355,K355,M355,O355,Q355,X355,Y355,Z355,AA355,AB355,AC355))</f>
        <v>28.56</v>
      </c>
      <c r="X355" s="16" t="str">
        <f>IF(OR($F355="NEX",$F355="NIN",$F355="NNO"),G355*60+H355,"")</f>
        <v/>
      </c>
      <c r="Y355" s="16" t="str">
        <f>IF(OR($F355="NEX",$F355="NIN",$F355="NNO"),I355*60+J355,"")</f>
        <v/>
      </c>
      <c r="Z355" s="16" t="str">
        <f>IF(OR($F355="NEX",$F355="NIN",$F355="NNO"),K355*60+L355,"")</f>
        <v/>
      </c>
      <c r="AA355" s="16" t="str">
        <f>IF(OR($F355="NEX",$F355="NIN",$F355="NNO"),M355*60+N355,"")</f>
        <v/>
      </c>
      <c r="AB355" s="16" t="str">
        <f>IF(OR($F355="NEX",$F355="NIN",$F355="NNO"),O355*60+P355,"")</f>
        <v/>
      </c>
      <c r="AC355" s="16" t="str">
        <f>IF(OR($F355="NEX",$F355="NIN",$F355="NNO"),Q355*60+R355,"")</f>
        <v/>
      </c>
    </row>
    <row r="356" spans="1:29" ht="20.100000000000001" customHeight="1">
      <c r="A356" s="7"/>
      <c r="B356" s="9" t="s">
        <v>250</v>
      </c>
      <c r="C356" s="9" t="s">
        <v>548</v>
      </c>
      <c r="D356" s="9" t="s">
        <v>80</v>
      </c>
      <c r="E356" s="9" t="s">
        <v>22</v>
      </c>
      <c r="F356" s="8" t="s">
        <v>20</v>
      </c>
      <c r="G356" s="10"/>
      <c r="H356" s="11"/>
      <c r="I356" s="12"/>
      <c r="J356" s="13"/>
      <c r="K356" s="52">
        <v>24.34</v>
      </c>
      <c r="L356" s="13"/>
      <c r="M356" s="52"/>
      <c r="N356" s="13"/>
      <c r="O356" s="52"/>
      <c r="P356" s="13"/>
      <c r="Q356" s="52"/>
      <c r="R356" s="13"/>
      <c r="S356" s="52"/>
      <c r="T356" s="13"/>
      <c r="U356" s="16">
        <f>COUNT(G356,I356,K356,M356,O356,Q356)</f>
        <v>1</v>
      </c>
      <c r="V356" s="16">
        <f>IF(OR(F356="FBI",F356="FBE",F356="FSI",F356="FSE"),100/AVERAGE(G356,I356,K356,M356,O356,Q356),AVERAGE(G356,I356,K356,M356,O356,Q356,X356,Y356,Z356,AA356,AB356,AC356))</f>
        <v>24.34</v>
      </c>
      <c r="X356" s="16" t="str">
        <f>IF(OR($F356="NEX",$F356="NIN",$F356="NNO"),G356*60+H356,"")</f>
        <v/>
      </c>
      <c r="Y356" s="16" t="str">
        <f>IF(OR($F356="NEX",$F356="NIN",$F356="NNO"),I356*60+J356,"")</f>
        <v/>
      </c>
      <c r="Z356" s="16" t="str">
        <f>IF(OR($F356="NEX",$F356="NIN",$F356="NNO"),K356*60+L356,"")</f>
        <v/>
      </c>
      <c r="AA356" s="16" t="str">
        <f>IF(OR($F356="NEX",$F356="NIN",$F356="NNO"),M356*60+N356,"")</f>
        <v/>
      </c>
      <c r="AB356" s="16" t="str">
        <f>IF(OR($F356="NEX",$F356="NIN",$F356="NNO"),O356*60+P356,"")</f>
        <v/>
      </c>
      <c r="AC356" s="16" t="str">
        <f>IF(OR($F356="NEX",$F356="NIN",$F356="NNO"),Q356*60+R356,"")</f>
        <v/>
      </c>
    </row>
    <row r="357" spans="1:29" ht="20.100000000000001" customHeight="1">
      <c r="A357" s="7"/>
      <c r="B357" s="9" t="s">
        <v>251</v>
      </c>
      <c r="C357" s="9" t="s">
        <v>548</v>
      </c>
      <c r="D357" s="9" t="s">
        <v>80</v>
      </c>
      <c r="E357" s="9" t="s">
        <v>22</v>
      </c>
      <c r="F357" s="8" t="s">
        <v>23</v>
      </c>
      <c r="G357" s="17"/>
      <c r="H357" s="2"/>
      <c r="I357" s="18"/>
      <c r="J357" s="3"/>
      <c r="K357" s="52">
        <v>27.06</v>
      </c>
      <c r="L357" s="3"/>
      <c r="M357" s="53"/>
      <c r="N357" s="3"/>
      <c r="O357" s="53"/>
      <c r="P357" s="3"/>
      <c r="Q357" s="53"/>
      <c r="R357" s="3"/>
      <c r="S357" s="53"/>
      <c r="T357" s="3"/>
      <c r="U357" s="16">
        <f>COUNT(G357,I357,K357,M357,O357,Q357)</f>
        <v>1</v>
      </c>
      <c r="V357" s="16">
        <f>IF(OR(F357="FBI",F357="FBE",F357="FSI",F357="FSE"),100/AVERAGE(G357,I357,K357,M357,O357,Q357),AVERAGE(G357,I357,K357,M357,O357,Q357,X357,Y357,Z357,AA357,AB357,AC357))</f>
        <v>27.06</v>
      </c>
      <c r="X357" s="16" t="str">
        <f>IF(OR($F357="NEX",$F357="NIN",$F357="NNO"),G357*60+H357,"")</f>
        <v/>
      </c>
      <c r="Y357" s="16" t="str">
        <f>IF(OR($F357="NEX",$F357="NIN",$F357="NNO"),I357*60+J357,"")</f>
        <v/>
      </c>
      <c r="Z357" s="16" t="str">
        <f>IF(OR($F357="NEX",$F357="NIN",$F357="NNO"),K357*60+L357,"")</f>
        <v/>
      </c>
      <c r="AA357" s="16" t="str">
        <f>IF(OR($F357="NEX",$F357="NIN",$F357="NNO"),M357*60+N357,"")</f>
        <v/>
      </c>
      <c r="AB357" s="16" t="str">
        <f>IF(OR($F357="NEX",$F357="NIN",$F357="NNO"),O357*60+P357,"")</f>
        <v/>
      </c>
      <c r="AC357" s="16" t="str">
        <f>IF(OR($F357="NEX",$F357="NIN",$F357="NNO"),Q357*60+R357,"")</f>
        <v/>
      </c>
    </row>
    <row r="358" spans="1:29" ht="20.100000000000001" customHeight="1">
      <c r="A358" s="7"/>
      <c r="B358" s="9" t="s">
        <v>754</v>
      </c>
      <c r="C358" s="9" t="s">
        <v>548</v>
      </c>
      <c r="D358" s="9" t="s">
        <v>80</v>
      </c>
      <c r="E358" s="9" t="s">
        <v>22</v>
      </c>
      <c r="F358" s="8" t="s">
        <v>20</v>
      </c>
      <c r="G358" s="10"/>
      <c r="H358" s="11"/>
      <c r="I358" s="14"/>
      <c r="J358" s="15"/>
      <c r="K358" s="54"/>
      <c r="L358" s="15"/>
      <c r="M358" s="52"/>
      <c r="N358" s="13"/>
      <c r="O358" s="52"/>
      <c r="P358" s="13"/>
      <c r="Q358" s="52"/>
      <c r="R358" s="13"/>
      <c r="S358" s="52"/>
      <c r="T358" s="13"/>
      <c r="U358" s="16">
        <f>COUNT(G358,I358,K358,M358,O358,Q358)</f>
        <v>0</v>
      </c>
      <c r="V358" s="16" t="e">
        <f>IF(OR(F358="FBI",F358="FBE",F358="FSI",F358="FSE"),100/AVERAGE(G358,I358,K358,M358,O358,Q358),AVERAGE(G358,I358,K358,M358,O358,Q358,X358,Y358,Z358,AA358,AB358,AC358))</f>
        <v>#DIV/0!</v>
      </c>
      <c r="X358" s="16" t="str">
        <f>IF(OR($F358="NEX",$F358="NIN",$F358="NNO"),G358*60+H358,"")</f>
        <v/>
      </c>
      <c r="Y358" s="16" t="str">
        <f>IF(OR($F358="NEX",$F358="NIN",$F358="NNO"),I358*60+J358,"")</f>
        <v/>
      </c>
      <c r="Z358" s="16" t="str">
        <f>IF(OR($F358="NEX",$F358="NIN",$F358="NNO"),K358*60+L358,"")</f>
        <v/>
      </c>
      <c r="AA358" s="16" t="str">
        <f>IF(OR($F358="NEX",$F358="NIN",$F358="NNO"),M358*60+N358,"")</f>
        <v/>
      </c>
      <c r="AB358" s="16" t="str">
        <f>IF(OR($F358="NEX",$F358="NIN",$F358="NNO"),O358*60+P358,"")</f>
        <v/>
      </c>
      <c r="AC358" s="16" t="str">
        <f>IF(OR($F358="NEX",$F358="NIN",$F358="NNO"),Q358*60+R358,"")</f>
        <v/>
      </c>
    </row>
    <row r="359" spans="1:29" ht="20.100000000000001" customHeight="1">
      <c r="A359" s="7"/>
      <c r="B359" s="9" t="s">
        <v>252</v>
      </c>
      <c r="C359" s="9" t="s">
        <v>548</v>
      </c>
      <c r="D359" s="9" t="s">
        <v>80</v>
      </c>
      <c r="E359" s="9" t="s">
        <v>19</v>
      </c>
      <c r="F359" s="8" t="s">
        <v>20</v>
      </c>
      <c r="G359" s="10"/>
      <c r="H359" s="11"/>
      <c r="I359" s="12"/>
      <c r="J359" s="13"/>
      <c r="K359" s="52">
        <v>25.87</v>
      </c>
      <c r="L359" s="13"/>
      <c r="M359" s="52"/>
      <c r="N359" s="13"/>
      <c r="O359" s="52"/>
      <c r="P359" s="13"/>
      <c r="Q359" s="52"/>
      <c r="R359" s="13"/>
      <c r="S359" s="52"/>
      <c r="T359" s="13"/>
      <c r="U359" s="16">
        <f>COUNT(G359,I359,K359,M359,O359,Q359)</f>
        <v>1</v>
      </c>
      <c r="V359" s="16">
        <f>IF(OR(F359="FBI",F359="FBE",F359="FSI",F359="FSE"),100/AVERAGE(G359,I359,K359,M359,O359,Q359),AVERAGE(G359,I359,K359,M359,O359,Q359,X359,Y359,Z359,AA359,AB359,AC359))</f>
        <v>25.87</v>
      </c>
      <c r="X359" s="16" t="str">
        <f>IF(OR($F359="NEX",$F359="NIN",$F359="NNO"),G359*60+H359,"")</f>
        <v/>
      </c>
      <c r="Y359" s="16" t="str">
        <f>IF(OR($F359="NEX",$F359="NIN",$F359="NNO"),I359*60+J359,"")</f>
        <v/>
      </c>
      <c r="Z359" s="16" t="str">
        <f>IF(OR($F359="NEX",$F359="NIN",$F359="NNO"),K359*60+L359,"")</f>
        <v/>
      </c>
      <c r="AA359" s="16" t="str">
        <f>IF(OR($F359="NEX",$F359="NIN",$F359="NNO"),M359*60+N359,"")</f>
        <v/>
      </c>
      <c r="AB359" s="16" t="str">
        <f>IF(OR($F359="NEX",$F359="NIN",$F359="NNO"),O359*60+P359,"")</f>
        <v/>
      </c>
      <c r="AC359" s="16" t="str">
        <f>IF(OR($F359="NEX",$F359="NIN",$F359="NNO"),Q359*60+R359,"")</f>
        <v/>
      </c>
    </row>
    <row r="360" spans="1:29" ht="20.100000000000001" customHeight="1">
      <c r="A360" s="7"/>
      <c r="B360" s="9" t="s">
        <v>253</v>
      </c>
      <c r="C360" s="9" t="s">
        <v>548</v>
      </c>
      <c r="D360" s="9" t="s">
        <v>80</v>
      </c>
      <c r="E360" s="9" t="s">
        <v>22</v>
      </c>
      <c r="F360" s="8" t="s">
        <v>20</v>
      </c>
      <c r="G360" s="10"/>
      <c r="H360" s="11"/>
      <c r="I360" s="12"/>
      <c r="J360" s="13"/>
      <c r="K360" s="52"/>
      <c r="L360" s="13"/>
      <c r="M360" s="52"/>
      <c r="N360" s="13"/>
      <c r="O360" s="52"/>
      <c r="P360" s="13"/>
      <c r="Q360" s="52"/>
      <c r="R360" s="13"/>
      <c r="S360" s="52"/>
      <c r="T360" s="13"/>
      <c r="U360" s="16">
        <f>COUNT(G360,I360,K360,M360,O360,Q360)</f>
        <v>0</v>
      </c>
      <c r="V360" s="16" t="e">
        <f>IF(OR(F360="FBI",F360="FBE",F360="FSI",F360="FSE"),100/AVERAGE(G360,I360,K360,M360,O360,Q360),AVERAGE(G360,I360,K360,M360,O360,Q360,X360,Y360,Z360,AA360,AB360,AC360))</f>
        <v>#DIV/0!</v>
      </c>
      <c r="X360" s="16" t="str">
        <f>IF(OR($F360="NEX",$F360="NIN",$F360="NNO"),G360*60+H360,"")</f>
        <v/>
      </c>
      <c r="Y360" s="16" t="str">
        <f>IF(OR($F360="NEX",$F360="NIN",$F360="NNO"),I360*60+J360,"")</f>
        <v/>
      </c>
      <c r="Z360" s="16" t="str">
        <f>IF(OR($F360="NEX",$F360="NIN",$F360="NNO"),K360*60+L360,"")</f>
        <v/>
      </c>
      <c r="AA360" s="16" t="str">
        <f>IF(OR($F360="NEX",$F360="NIN",$F360="NNO"),M360*60+N360,"")</f>
        <v/>
      </c>
      <c r="AB360" s="16" t="str">
        <f>IF(OR($F360="NEX",$F360="NIN",$F360="NNO"),O360*60+P360,"")</f>
        <v/>
      </c>
      <c r="AC360" s="16" t="str">
        <f>IF(OR($F360="NEX",$F360="NIN",$F360="NNO"),Q360*60+R360,"")</f>
        <v/>
      </c>
    </row>
    <row r="361" spans="1:29" ht="20.100000000000001" customHeight="1">
      <c r="A361" s="7"/>
      <c r="B361" s="9" t="s">
        <v>254</v>
      </c>
      <c r="C361" s="9" t="s">
        <v>548</v>
      </c>
      <c r="D361" s="9" t="s">
        <v>80</v>
      </c>
      <c r="E361" s="9" t="s">
        <v>19</v>
      </c>
      <c r="F361" s="8" t="s">
        <v>31</v>
      </c>
      <c r="G361" s="10"/>
      <c r="H361" s="11"/>
      <c r="I361" s="12"/>
      <c r="J361" s="13"/>
      <c r="K361" s="52">
        <v>25.81</v>
      </c>
      <c r="L361" s="13"/>
      <c r="M361" s="51"/>
      <c r="N361" s="6"/>
      <c r="O361" s="51"/>
      <c r="P361" s="6"/>
      <c r="Q361" s="51"/>
      <c r="R361" s="6"/>
      <c r="S361" s="51"/>
      <c r="T361" s="6"/>
      <c r="U361" s="16">
        <f>COUNT(G361,I361,K361,M361,O361,Q361)</f>
        <v>1</v>
      </c>
      <c r="V361" s="16">
        <f>IF(OR(F361="FBI",F361="FBE",F361="FSI",F361="FSE"),100/AVERAGE(G361,I361,K361,M361,O361,Q361),AVERAGE(G361,I361,K361,M361,O361,Q361,X361,Y361,Z361,AA361,AB361,AC361))</f>
        <v>25.81</v>
      </c>
      <c r="X361" s="16" t="str">
        <f>IF(OR($F361="NEX",$F361="NIN",$F361="NNO"),G361*60+H361,"")</f>
        <v/>
      </c>
      <c r="Y361" s="16" t="str">
        <f>IF(OR($F361="NEX",$F361="NIN",$F361="NNO"),I361*60+J361,"")</f>
        <v/>
      </c>
      <c r="Z361" s="16" t="str">
        <f>IF(OR($F361="NEX",$F361="NIN",$F361="NNO"),K361*60+L361,"")</f>
        <v/>
      </c>
      <c r="AA361" s="16" t="str">
        <f>IF(OR($F361="NEX",$F361="NIN",$F361="NNO"),M361*60+N361,"")</f>
        <v/>
      </c>
      <c r="AB361" s="16" t="str">
        <f>IF(OR($F361="NEX",$F361="NIN",$F361="NNO"),O361*60+P361,"")</f>
        <v/>
      </c>
      <c r="AC361" s="16" t="str">
        <f>IF(OR($F361="NEX",$F361="NIN",$F361="NNO"),Q361*60+R361,"")</f>
        <v/>
      </c>
    </row>
    <row r="362" spans="1:29" ht="20.100000000000001" customHeight="1">
      <c r="A362" s="7"/>
      <c r="B362" s="9" t="s">
        <v>255</v>
      </c>
      <c r="C362" s="9" t="s">
        <v>548</v>
      </c>
      <c r="D362" s="9" t="s">
        <v>80</v>
      </c>
      <c r="E362" s="9" t="s">
        <v>19</v>
      </c>
      <c r="F362" s="8" t="s">
        <v>45</v>
      </c>
      <c r="G362" s="10"/>
      <c r="H362" s="11"/>
      <c r="I362" s="12"/>
      <c r="J362" s="13"/>
      <c r="K362" s="52"/>
      <c r="L362" s="13"/>
      <c r="M362" s="51"/>
      <c r="N362" s="6"/>
      <c r="O362" s="52"/>
      <c r="P362" s="6"/>
      <c r="Q362" s="51"/>
      <c r="R362" s="6"/>
      <c r="S362" s="51"/>
      <c r="T362" s="6"/>
      <c r="U362" s="16">
        <f>COUNT(G362,I362,K362,M362,O362,Q362)</f>
        <v>0</v>
      </c>
      <c r="V362" s="16" t="e">
        <f>IF(OR(F362="FBI",F362="FBE",F362="FSI",F362="FSE"),100/AVERAGE(G362,I362,K362,M362,O362,Q362),AVERAGE(G362,I362,K362,M362,O362,Q362,X362,Y362,Z362,AA362,AB362,AC362))</f>
        <v>#DIV/0!</v>
      </c>
      <c r="X362" s="16" t="str">
        <f>IF(OR($F362="NEX",$F362="NIN",$F362="NNO"),G362*60+H362,"")</f>
        <v/>
      </c>
      <c r="Y362" s="16" t="str">
        <f>IF(OR($F362="NEX",$F362="NIN",$F362="NNO"),I362*60+J362,"")</f>
        <v/>
      </c>
      <c r="Z362" s="16" t="str">
        <f>IF(OR($F362="NEX",$F362="NIN",$F362="NNO"),K362*60+L362,"")</f>
        <v/>
      </c>
      <c r="AA362" s="16" t="str">
        <f>IF(OR($F362="NEX",$F362="NIN",$F362="NNO"),M362*60+N362,"")</f>
        <v/>
      </c>
      <c r="AB362" s="16" t="str">
        <f>IF(OR($F362="NEX",$F362="NIN",$F362="NNO"),O362*60+P362,"")</f>
        <v/>
      </c>
      <c r="AC362" s="16" t="str">
        <f>IF(OR($F362="NEX",$F362="NIN",$F362="NNO"),Q362*60+R362,"")</f>
        <v/>
      </c>
    </row>
    <row r="363" spans="1:29" ht="20.100000000000001" customHeight="1">
      <c r="A363" s="7"/>
      <c r="B363" s="9" t="s">
        <v>256</v>
      </c>
      <c r="C363" s="9" t="s">
        <v>548</v>
      </c>
      <c r="D363" s="9" t="s">
        <v>80</v>
      </c>
      <c r="E363" s="9" t="s">
        <v>19</v>
      </c>
      <c r="F363" s="8" t="s">
        <v>31</v>
      </c>
      <c r="G363" s="21"/>
      <c r="H363" s="22"/>
      <c r="I363" s="20"/>
      <c r="J363" s="6"/>
      <c r="K363" s="51"/>
      <c r="L363" s="6"/>
      <c r="M363" s="52"/>
      <c r="N363" s="13"/>
      <c r="O363" s="52"/>
      <c r="P363" s="13"/>
      <c r="Q363" s="52"/>
      <c r="R363" s="13"/>
      <c r="S363" s="52"/>
      <c r="T363" s="13"/>
      <c r="U363" s="16">
        <f>COUNT(G363,I363,K363,M363,O363,Q363)</f>
        <v>0</v>
      </c>
      <c r="V363" s="16" t="e">
        <f>IF(OR(F363="FBI",F363="FBE",F363="FSI",F363="FSE"),100/AVERAGE(G363,I363,K363,M363,O363,Q363),AVERAGE(G363,I363,K363,M363,O363,Q363,X363,Y363,Z363,AA363,AB363,AC363))</f>
        <v>#DIV/0!</v>
      </c>
      <c r="X363" s="16" t="str">
        <f>IF(OR($F363="NEX",$F363="NIN",$F363="NNO"),G363*60+H363,"")</f>
        <v/>
      </c>
      <c r="Y363" s="16" t="str">
        <f>IF(OR($F363="NEX",$F363="NIN",$F363="NNO"),I363*60+J363,"")</f>
        <v/>
      </c>
      <c r="Z363" s="16" t="str">
        <f>IF(OR($F363="NEX",$F363="NIN",$F363="NNO"),K363*60+L363,"")</f>
        <v/>
      </c>
      <c r="AA363" s="16" t="str">
        <f>IF(OR($F363="NEX",$F363="NIN",$F363="NNO"),M363*60+N363,"")</f>
        <v/>
      </c>
      <c r="AB363" s="16" t="str">
        <f>IF(OR($F363="NEX",$F363="NIN",$F363="NNO"),O363*60+P363,"")</f>
        <v/>
      </c>
      <c r="AC363" s="16" t="str">
        <f>IF(OR($F363="NEX",$F363="NIN",$F363="NNO"),Q363*60+R363,"")</f>
        <v/>
      </c>
    </row>
    <row r="364" spans="1:29" ht="20.100000000000001" customHeight="1">
      <c r="A364" s="7"/>
      <c r="B364" s="9" t="s">
        <v>257</v>
      </c>
      <c r="C364" s="9" t="s">
        <v>548</v>
      </c>
      <c r="D364" s="9" t="s">
        <v>80</v>
      </c>
      <c r="E364" s="9" t="s">
        <v>22</v>
      </c>
      <c r="F364" s="8" t="s">
        <v>45</v>
      </c>
      <c r="G364" s="10"/>
      <c r="H364" s="11"/>
      <c r="I364" s="12"/>
      <c r="J364" s="13"/>
      <c r="K364" s="52"/>
      <c r="L364" s="13"/>
      <c r="M364" s="52"/>
      <c r="N364" s="13"/>
      <c r="O364" s="52"/>
      <c r="P364" s="13"/>
      <c r="Q364" s="52"/>
      <c r="R364" s="13"/>
      <c r="S364" s="52"/>
      <c r="T364" s="13"/>
      <c r="U364" s="16">
        <f>COUNT(G364,I364,K364,M364,O364,Q364)</f>
        <v>0</v>
      </c>
      <c r="V364" s="16" t="e">
        <f>IF(OR(F364="FBI",F364="FBE",F364="FSI",F364="FSE"),100/AVERAGE(G364,I364,K364,M364,O364,Q364),AVERAGE(G364,I364,K364,M364,O364,Q364,X364,Y364,Z364,AA364,AB364,AC364))</f>
        <v>#DIV/0!</v>
      </c>
      <c r="X364" s="16" t="str">
        <f>IF(OR($F364="NEX",$F364="NIN",$F364="NNO"),G364*60+H364,"")</f>
        <v/>
      </c>
      <c r="Y364" s="16" t="str">
        <f>IF(OR($F364="NEX",$F364="NIN",$F364="NNO"),I364*60+J364,"")</f>
        <v/>
      </c>
      <c r="Z364" s="16" t="str">
        <f>IF(OR($F364="NEX",$F364="NIN",$F364="NNO"),K364*60+L364,"")</f>
        <v/>
      </c>
      <c r="AA364" s="16" t="str">
        <f>IF(OR($F364="NEX",$F364="NIN",$F364="NNO"),M364*60+N364,"")</f>
        <v/>
      </c>
      <c r="AB364" s="16" t="str">
        <f>IF(OR($F364="NEX",$F364="NIN",$F364="NNO"),O364*60+P364,"")</f>
        <v/>
      </c>
      <c r="AC364" s="16" t="str">
        <f>IF(OR($F364="NEX",$F364="NIN",$F364="NNO"),Q364*60+R364,"")</f>
        <v/>
      </c>
    </row>
    <row r="365" spans="1:29" ht="20.100000000000001" customHeight="1">
      <c r="A365" s="7"/>
      <c r="B365" s="9" t="s">
        <v>258</v>
      </c>
      <c r="C365" s="9" t="s">
        <v>548</v>
      </c>
      <c r="D365" s="9" t="s">
        <v>80</v>
      </c>
      <c r="E365" s="9" t="s">
        <v>22</v>
      </c>
      <c r="F365" s="8" t="s">
        <v>23</v>
      </c>
      <c r="G365" s="21"/>
      <c r="H365" s="22"/>
      <c r="I365" s="20"/>
      <c r="J365" s="6"/>
      <c r="K365" s="51"/>
      <c r="L365" s="6"/>
      <c r="M365" s="51"/>
      <c r="N365" s="6"/>
      <c r="O365" s="51"/>
      <c r="P365" s="6"/>
      <c r="Q365" s="51"/>
      <c r="R365" s="6"/>
      <c r="S365" s="58"/>
      <c r="T365" s="6"/>
      <c r="U365" s="16">
        <f>COUNT(G365,I365,K365,M365,O365,Q365)</f>
        <v>0</v>
      </c>
      <c r="V365" s="16" t="e">
        <f>IF(OR(F365="FBI",F365="FBE",F365="FSI",F365="FSE"),100/AVERAGE(G365,I365,K365,M365,O365,Q365),AVERAGE(G365,I365,K365,M365,O365,Q365,X365,Y365,Z365,AA365,AB365,AC365))</f>
        <v>#DIV/0!</v>
      </c>
      <c r="X365" s="16" t="str">
        <f>IF(OR($F365="NEX",$F365="NIN",$F365="NNO"),G365*60+H365,"")</f>
        <v/>
      </c>
      <c r="Y365" s="16" t="str">
        <f>IF(OR($F365="NEX",$F365="NIN",$F365="NNO"),I365*60+J365,"")</f>
        <v/>
      </c>
      <c r="Z365" s="16" t="str">
        <f>IF(OR($F365="NEX",$F365="NIN",$F365="NNO"),K365*60+L365,"")</f>
        <v/>
      </c>
      <c r="AA365" s="16" t="str">
        <f>IF(OR($F365="NEX",$F365="NIN",$F365="NNO"),M365*60+N365,"")</f>
        <v/>
      </c>
      <c r="AB365" s="16" t="str">
        <f>IF(OR($F365="NEX",$F365="NIN",$F365="NNO"),O365*60+P365,"")</f>
        <v/>
      </c>
      <c r="AC365" s="16" t="str">
        <f>IF(OR($F365="NEX",$F365="NIN",$F365="NNO"),Q365*60+R365,"")</f>
        <v/>
      </c>
    </row>
    <row r="366" spans="1:29" ht="20.100000000000001" customHeight="1">
      <c r="A366" s="7"/>
      <c r="B366" s="9" t="s">
        <v>259</v>
      </c>
      <c r="C366" s="9" t="s">
        <v>548</v>
      </c>
      <c r="D366" s="9" t="s">
        <v>80</v>
      </c>
      <c r="E366" s="9" t="s">
        <v>19</v>
      </c>
      <c r="F366" s="8" t="s">
        <v>28</v>
      </c>
      <c r="G366" s="10"/>
      <c r="H366" s="11"/>
      <c r="I366" s="20"/>
      <c r="J366" s="6"/>
      <c r="K366" s="51"/>
      <c r="L366" s="6"/>
      <c r="M366" s="51"/>
      <c r="N366" s="6"/>
      <c r="O366" s="51"/>
      <c r="P366" s="6"/>
      <c r="Q366" s="51"/>
      <c r="R366" s="6"/>
      <c r="S366" s="51"/>
      <c r="T366" s="6"/>
      <c r="U366" s="16">
        <f>COUNT(G366,I366,K366,M366,O366,Q366)</f>
        <v>0</v>
      </c>
      <c r="V366" s="16" t="e">
        <f>IF(OR(F366="FBI",F366="FBE",F366="FSI",F366="FSE"),100/AVERAGE(G366,I366,K366,M366,O366,Q366),AVERAGE(G366,I366,K366,M366,O366,Q366,X366,Y366,Z366,AA366,AB366,AC366))</f>
        <v>#DIV/0!</v>
      </c>
      <c r="X366" s="16" t="str">
        <f>IF(OR($F366="NEX",$F366="NIN",$F366="NNO"),G366*60+H366,"")</f>
        <v/>
      </c>
      <c r="Y366" s="16" t="str">
        <f>IF(OR($F366="NEX",$F366="NIN",$F366="NNO"),I366*60+J366,"")</f>
        <v/>
      </c>
      <c r="Z366" s="16" t="str">
        <f>IF(OR($F366="NEX",$F366="NIN",$F366="NNO"),K366*60+L366,"")</f>
        <v/>
      </c>
      <c r="AA366" s="16" t="str">
        <f>IF(OR($F366="NEX",$F366="NIN",$F366="NNO"),M366*60+N366,"")</f>
        <v/>
      </c>
      <c r="AB366" s="16" t="str">
        <f>IF(OR($F366="NEX",$F366="NIN",$F366="NNO"),O366*60+P366,"")</f>
        <v/>
      </c>
      <c r="AC366" s="16" t="str">
        <f>IF(OR($F366="NEX",$F366="NIN",$F366="NNO"),Q366*60+R366,"")</f>
        <v/>
      </c>
    </row>
    <row r="367" spans="1:29" ht="20.100000000000001" customHeight="1">
      <c r="A367" s="7"/>
      <c r="B367" s="9" t="s">
        <v>260</v>
      </c>
      <c r="C367" s="9" t="s">
        <v>548</v>
      </c>
      <c r="D367" s="9" t="s">
        <v>80</v>
      </c>
      <c r="E367" s="9" t="s">
        <v>22</v>
      </c>
      <c r="F367" s="8" t="s">
        <v>20</v>
      </c>
      <c r="G367" s="10"/>
      <c r="H367" s="11"/>
      <c r="I367" s="14"/>
      <c r="J367" s="15"/>
      <c r="K367" s="54"/>
      <c r="L367" s="15"/>
      <c r="M367" s="52"/>
      <c r="N367" s="13"/>
      <c r="O367" s="52"/>
      <c r="P367" s="13"/>
      <c r="Q367" s="52"/>
      <c r="R367" s="13"/>
      <c r="S367" s="52"/>
      <c r="T367" s="13"/>
      <c r="U367" s="16">
        <f>COUNT(G367,I367,K367,M367,O367,Q367)</f>
        <v>0</v>
      </c>
      <c r="V367" s="16" t="e">
        <f>IF(OR(F367="FBI",F367="FBE",F367="FSI",F367="FSE"),100/AVERAGE(G367,I367,K367,M367,O367,Q367),AVERAGE(G367,I367,K367,M367,O367,Q367,X367,Y367,Z367,AA367,AB367,AC367))</f>
        <v>#DIV/0!</v>
      </c>
      <c r="X367" s="16" t="str">
        <f>IF(OR($F367="NEX",$F367="NIN",$F367="NNO"),G367*60+H367,"")</f>
        <v/>
      </c>
      <c r="Y367" s="16" t="str">
        <f>IF(OR($F367="NEX",$F367="NIN",$F367="NNO"),I367*60+J367,"")</f>
        <v/>
      </c>
      <c r="Z367" s="16" t="str">
        <f>IF(OR($F367="NEX",$F367="NIN",$F367="NNO"),K367*60+L367,"")</f>
        <v/>
      </c>
      <c r="AA367" s="16" t="str">
        <f>IF(OR($F367="NEX",$F367="NIN",$F367="NNO"),M367*60+N367,"")</f>
        <v/>
      </c>
      <c r="AB367" s="16" t="str">
        <f>IF(OR($F367="NEX",$F367="NIN",$F367="NNO"),O367*60+P367,"")</f>
        <v/>
      </c>
      <c r="AC367" s="16" t="str">
        <f>IF(OR($F367="NEX",$F367="NIN",$F367="NNO"),Q367*60+R367,"")</f>
        <v/>
      </c>
    </row>
    <row r="368" spans="1:29" ht="20.100000000000001" customHeight="1">
      <c r="A368" s="7"/>
      <c r="B368" s="9" t="s">
        <v>261</v>
      </c>
      <c r="C368" s="9" t="s">
        <v>548</v>
      </c>
      <c r="D368" s="9" t="s">
        <v>80</v>
      </c>
      <c r="E368" s="9" t="s">
        <v>22</v>
      </c>
      <c r="F368" s="8" t="s">
        <v>45</v>
      </c>
      <c r="G368" s="23"/>
      <c r="H368" s="1"/>
      <c r="I368" s="18"/>
      <c r="J368" s="3"/>
      <c r="K368" s="53"/>
      <c r="L368" s="3"/>
      <c r="M368" s="53"/>
      <c r="N368" s="3"/>
      <c r="O368" s="53"/>
      <c r="P368" s="3"/>
      <c r="Q368" s="53"/>
      <c r="R368" s="3"/>
      <c r="S368" s="53"/>
      <c r="T368" s="3"/>
      <c r="U368" s="16">
        <f>COUNT(G368,I368,K368,M368,O368,Q368)</f>
        <v>0</v>
      </c>
      <c r="V368" s="16" t="e">
        <f>IF(OR(F368="FBI",F368="FBE",F368="FSI",F368="FSE"),100/AVERAGE(G368,I368,K368,M368,O368,Q368),AVERAGE(G368,I368,K368,M368,O368,Q368,X368,Y368,Z368,AA368,AB368,AC368))</f>
        <v>#DIV/0!</v>
      </c>
      <c r="X368" s="16" t="str">
        <f>IF(OR($F368="NEX",$F368="NIN",$F368="NNO"),G368*60+H368,"")</f>
        <v/>
      </c>
      <c r="Y368" s="16" t="str">
        <f>IF(OR($F368="NEX",$F368="NIN",$F368="NNO"),I368*60+J368,"")</f>
        <v/>
      </c>
      <c r="Z368" s="16" t="str">
        <f>IF(OR($F368="NEX",$F368="NIN",$F368="NNO"),K368*60+L368,"")</f>
        <v/>
      </c>
      <c r="AA368" s="16" t="str">
        <f>IF(OR($F368="NEX",$F368="NIN",$F368="NNO"),M368*60+N368,"")</f>
        <v/>
      </c>
      <c r="AB368" s="16" t="str">
        <f>IF(OR($F368="NEX",$F368="NIN",$F368="NNO"),O368*60+P368,"")</f>
        <v/>
      </c>
      <c r="AC368" s="16" t="str">
        <f>IF(OR($F368="NEX",$F368="NIN",$F368="NNO"),Q368*60+R368,"")</f>
        <v/>
      </c>
    </row>
    <row r="369" spans="1:29" ht="20.100000000000001" customHeight="1">
      <c r="A369" s="7"/>
      <c r="B369" s="9" t="s">
        <v>262</v>
      </c>
      <c r="C369" s="9" t="s">
        <v>548</v>
      </c>
      <c r="D369" s="9" t="s">
        <v>80</v>
      </c>
      <c r="E369" s="9" t="s">
        <v>22</v>
      </c>
      <c r="F369" s="8" t="s">
        <v>20</v>
      </c>
      <c r="G369" s="10"/>
      <c r="H369" s="11"/>
      <c r="I369" s="12"/>
      <c r="J369" s="13"/>
      <c r="K369" s="52">
        <v>30.47</v>
      </c>
      <c r="L369" s="13"/>
      <c r="M369" s="51"/>
      <c r="N369" s="6"/>
      <c r="O369" s="51"/>
      <c r="P369" s="6"/>
      <c r="Q369" s="51"/>
      <c r="R369" s="6"/>
      <c r="S369" s="51"/>
      <c r="T369" s="6"/>
      <c r="U369" s="16">
        <f>COUNT(G369,I369,K369,M369,O369,Q369)</f>
        <v>1</v>
      </c>
      <c r="V369" s="16">
        <f>IF(OR(F369="FBI",F369="FBE",F369="FSI",F369="FSE"),100/AVERAGE(G369,I369,K369,M369,O369,Q369),AVERAGE(G369,I369,K369,M369,O369,Q369,X369,Y369,Z369,AA369,AB369,AC369))</f>
        <v>30.47</v>
      </c>
      <c r="X369" s="16" t="str">
        <f>IF(OR($F369="NEX",$F369="NIN",$F369="NNO"),G369*60+H369,"")</f>
        <v/>
      </c>
      <c r="Y369" s="16" t="str">
        <f>IF(OR($F369="NEX",$F369="NIN",$F369="NNO"),I369*60+J369,"")</f>
        <v/>
      </c>
      <c r="Z369" s="16" t="str">
        <f>IF(OR($F369="NEX",$F369="NIN",$F369="NNO"),K369*60+L369,"")</f>
        <v/>
      </c>
      <c r="AA369" s="16" t="str">
        <f>IF(OR($F369="NEX",$F369="NIN",$F369="NNO"),M369*60+N369,"")</f>
        <v/>
      </c>
      <c r="AB369" s="16" t="str">
        <f>IF(OR($F369="NEX",$F369="NIN",$F369="NNO"),O369*60+P369,"")</f>
        <v/>
      </c>
      <c r="AC369" s="16" t="str">
        <f>IF(OR($F369="NEX",$F369="NIN",$F369="NNO"),Q369*60+R369,"")</f>
        <v/>
      </c>
    </row>
    <row r="370" spans="1:29" ht="20.100000000000001" customHeight="1">
      <c r="A370" s="7"/>
      <c r="B370" s="9" t="s">
        <v>263</v>
      </c>
      <c r="C370" s="9" t="s">
        <v>548</v>
      </c>
      <c r="D370" s="9" t="s">
        <v>80</v>
      </c>
      <c r="E370" s="9" t="s">
        <v>19</v>
      </c>
      <c r="F370" s="8" t="s">
        <v>45</v>
      </c>
      <c r="G370" s="21"/>
      <c r="H370" s="22"/>
      <c r="I370" s="12"/>
      <c r="J370" s="13"/>
      <c r="K370" s="52"/>
      <c r="L370" s="13"/>
      <c r="M370" s="51"/>
      <c r="N370" s="6"/>
      <c r="O370" s="51"/>
      <c r="P370" s="6"/>
      <c r="Q370" s="51"/>
      <c r="R370" s="6"/>
      <c r="S370" s="58"/>
      <c r="T370" s="6"/>
      <c r="U370" s="16">
        <f>COUNT(G370,I370,K370,M370,O370,Q370)</f>
        <v>0</v>
      </c>
      <c r="V370" s="16" t="e">
        <f>IF(OR(F370="FBI",F370="FBE",F370="FSI",F370="FSE"),100/AVERAGE(G370,I370,K370,M370,O370,Q370),AVERAGE(G370,I370,K370,M370,O370,Q370,X370,Y370,Z370,AA370,AB370,AC370))</f>
        <v>#DIV/0!</v>
      </c>
      <c r="X370" s="16" t="str">
        <f>IF(OR($F370="NEX",$F370="NIN",$F370="NNO"),G370*60+H370,"")</f>
        <v/>
      </c>
      <c r="Y370" s="16" t="str">
        <f>IF(OR($F370="NEX",$F370="NIN",$F370="NNO"),I370*60+J370,"")</f>
        <v/>
      </c>
      <c r="Z370" s="16" t="str">
        <f>IF(OR($F370="NEX",$F370="NIN",$F370="NNO"),K370*60+L370,"")</f>
        <v/>
      </c>
      <c r="AA370" s="16" t="str">
        <f>IF(OR($F370="NEX",$F370="NIN",$F370="NNO"),M370*60+N370,"")</f>
        <v/>
      </c>
      <c r="AB370" s="16" t="str">
        <f>IF(OR($F370="NEX",$F370="NIN",$F370="NNO"),O370*60+P370,"")</f>
        <v/>
      </c>
      <c r="AC370" s="16" t="str">
        <f>IF(OR($F370="NEX",$F370="NIN",$F370="NNO"),Q370*60+R370,"")</f>
        <v/>
      </c>
    </row>
    <row r="371" spans="1:29" ht="20.100000000000001" customHeight="1">
      <c r="A371" s="7"/>
      <c r="B371" s="9" t="s">
        <v>264</v>
      </c>
      <c r="C371" s="9" t="s">
        <v>548</v>
      </c>
      <c r="D371" s="9" t="s">
        <v>80</v>
      </c>
      <c r="E371" s="9" t="s">
        <v>19</v>
      </c>
      <c r="F371" s="8" t="s">
        <v>23</v>
      </c>
      <c r="G371" s="21"/>
      <c r="H371" s="22"/>
      <c r="I371" s="14"/>
      <c r="J371" s="15"/>
      <c r="K371" s="54">
        <v>27.25</v>
      </c>
      <c r="L371" s="15"/>
      <c r="M371" s="52"/>
      <c r="N371" s="13"/>
      <c r="O371" s="52"/>
      <c r="P371" s="13"/>
      <c r="Q371" s="52"/>
      <c r="R371" s="13"/>
      <c r="S371" s="52"/>
      <c r="T371" s="13"/>
      <c r="U371" s="16">
        <f>COUNT(G371,I371,K371,M371,O371,Q371)</f>
        <v>1</v>
      </c>
      <c r="V371" s="16">
        <f>IF(OR(F371="FBI",F371="FBE",F371="FSI",F371="FSE"),100/AVERAGE(G371,I371,K371,M371,O371,Q371),AVERAGE(G371,I371,K371,M371,O371,Q371,X371,Y371,Z371,AA371,AB371,AC371))</f>
        <v>27.25</v>
      </c>
      <c r="X371" s="16" t="str">
        <f>IF(OR($F371="NEX",$F371="NIN",$F371="NNO"),G371*60+H371,"")</f>
        <v/>
      </c>
      <c r="Y371" s="16" t="str">
        <f>IF(OR($F371="NEX",$F371="NIN",$F371="NNO"),I371*60+J371,"")</f>
        <v/>
      </c>
      <c r="Z371" s="16" t="str">
        <f>IF(OR($F371="NEX",$F371="NIN",$F371="NNO"),K371*60+L371,"")</f>
        <v/>
      </c>
      <c r="AA371" s="16" t="str">
        <f>IF(OR($F371="NEX",$F371="NIN",$F371="NNO"),M371*60+N371,"")</f>
        <v/>
      </c>
      <c r="AB371" s="16" t="str">
        <f>IF(OR($F371="NEX",$F371="NIN",$F371="NNO"),O371*60+P371,"")</f>
        <v/>
      </c>
      <c r="AC371" s="16" t="str">
        <f>IF(OR($F371="NEX",$F371="NIN",$F371="NNO"),Q371*60+R371,"")</f>
        <v/>
      </c>
    </row>
    <row r="372" spans="1:29" ht="20.100000000000001" customHeight="1">
      <c r="A372" s="7"/>
      <c r="B372" s="9" t="s">
        <v>265</v>
      </c>
      <c r="C372" s="9" t="s">
        <v>548</v>
      </c>
      <c r="D372" s="9" t="s">
        <v>80</v>
      </c>
      <c r="E372" s="9" t="s">
        <v>22</v>
      </c>
      <c r="F372" s="8" t="s">
        <v>20</v>
      </c>
      <c r="G372" s="17"/>
      <c r="H372" s="2"/>
      <c r="I372" s="18"/>
      <c r="J372" s="3"/>
      <c r="K372" s="53"/>
      <c r="L372" s="3"/>
      <c r="M372" s="53"/>
      <c r="N372" s="3"/>
      <c r="O372" s="53"/>
      <c r="P372" s="3"/>
      <c r="Q372" s="53"/>
      <c r="R372" s="3"/>
      <c r="S372" s="53"/>
      <c r="T372" s="3"/>
      <c r="U372" s="16">
        <f>COUNT(G372,I372,K372,M372,O372,Q372)</f>
        <v>0</v>
      </c>
      <c r="V372" s="16" t="e">
        <f>IF(OR(F372="FBI",F372="FBE",F372="FSI",F372="FSE"),100/AVERAGE(G372,I372,K372,M372,O372,Q372),AVERAGE(G372,I372,K372,M372,O372,Q372,X372,Y372,Z372,AA372,AB372,AC372))</f>
        <v>#DIV/0!</v>
      </c>
      <c r="X372" s="16" t="str">
        <f>IF(OR($F372="NEX",$F372="NIN",$F372="NNO"),G372*60+H372,"")</f>
        <v/>
      </c>
      <c r="Y372" s="16" t="str">
        <f>IF(OR($F372="NEX",$F372="NIN",$F372="NNO"),I372*60+J372,"")</f>
        <v/>
      </c>
      <c r="Z372" s="16" t="str">
        <f>IF(OR($F372="NEX",$F372="NIN",$F372="NNO"),K372*60+L372,"")</f>
        <v/>
      </c>
      <c r="AA372" s="16" t="str">
        <f>IF(OR($F372="NEX",$F372="NIN",$F372="NNO"),M372*60+N372,"")</f>
        <v/>
      </c>
      <c r="AB372" s="16" t="str">
        <f>IF(OR($F372="NEX",$F372="NIN",$F372="NNO"),O372*60+P372,"")</f>
        <v/>
      </c>
      <c r="AC372" s="16" t="str">
        <f>IF(OR($F372="NEX",$F372="NIN",$F372="NNO"),Q372*60+R372,"")</f>
        <v/>
      </c>
    </row>
    <row r="373" spans="1:29" ht="20.100000000000001" customHeight="1">
      <c r="A373" s="7"/>
      <c r="B373" s="9" t="s">
        <v>266</v>
      </c>
      <c r="C373" s="9" t="s">
        <v>548</v>
      </c>
      <c r="D373" s="9" t="s">
        <v>80</v>
      </c>
      <c r="E373" s="9" t="s">
        <v>19</v>
      </c>
      <c r="F373" s="8" t="s">
        <v>23</v>
      </c>
      <c r="G373" s="10"/>
      <c r="H373" s="11"/>
      <c r="I373" s="12"/>
      <c r="J373" s="13"/>
      <c r="K373" s="52">
        <v>25.87</v>
      </c>
      <c r="L373" s="13"/>
      <c r="M373" s="51"/>
      <c r="N373" s="6"/>
      <c r="O373" s="51"/>
      <c r="P373" s="6"/>
      <c r="Q373" s="51"/>
      <c r="R373" s="6"/>
      <c r="S373" s="51"/>
      <c r="T373" s="6"/>
      <c r="U373" s="16">
        <f>COUNT(G373,I373,K373,M373,O373,Q373)</f>
        <v>1</v>
      </c>
      <c r="V373" s="16">
        <f>IF(OR(F373="FBI",F373="FBE",F373="FSI",F373="FSE"),100/AVERAGE(G373,I373,K373,M373,O373,Q373),AVERAGE(G373,I373,K373,M373,O373,Q373,X373,Y373,Z373,AA373,AB373,AC373))</f>
        <v>25.87</v>
      </c>
      <c r="X373" s="16" t="str">
        <f>IF(OR($F373="NEX",$F373="NIN",$F373="NNO"),G373*60+H373,"")</f>
        <v/>
      </c>
      <c r="Y373" s="16" t="str">
        <f>IF(OR($F373="NEX",$F373="NIN",$F373="NNO"),I373*60+J373,"")</f>
        <v/>
      </c>
      <c r="Z373" s="16" t="str">
        <f>IF(OR($F373="NEX",$F373="NIN",$F373="NNO"),K373*60+L373,"")</f>
        <v/>
      </c>
      <c r="AA373" s="16" t="str">
        <f>IF(OR($F373="NEX",$F373="NIN",$F373="NNO"),M373*60+N373,"")</f>
        <v/>
      </c>
      <c r="AB373" s="16" t="str">
        <f>IF(OR($F373="NEX",$F373="NIN",$F373="NNO"),O373*60+P373,"")</f>
        <v/>
      </c>
      <c r="AC373" s="16" t="str">
        <f>IF(OR($F373="NEX",$F373="NIN",$F373="NNO"),Q373*60+R373,"")</f>
        <v/>
      </c>
    </row>
    <row r="374" spans="1:29" ht="20.100000000000001" customHeight="1">
      <c r="A374" s="7"/>
      <c r="B374" s="9" t="s">
        <v>267</v>
      </c>
      <c r="C374" s="9" t="s">
        <v>548</v>
      </c>
      <c r="D374" s="9" t="s">
        <v>80</v>
      </c>
      <c r="E374" s="9" t="s">
        <v>22</v>
      </c>
      <c r="F374" s="8" t="s">
        <v>20</v>
      </c>
      <c r="G374" s="21"/>
      <c r="H374" s="22"/>
      <c r="I374" s="20"/>
      <c r="J374" s="6"/>
      <c r="K374" s="51"/>
      <c r="L374" s="6"/>
      <c r="M374" s="52"/>
      <c r="N374" s="13"/>
      <c r="O374" s="52"/>
      <c r="P374" s="13"/>
      <c r="Q374" s="52"/>
      <c r="R374" s="13"/>
      <c r="S374" s="52"/>
      <c r="T374" s="13"/>
      <c r="U374" s="16">
        <f>COUNT(G374,I374,K374,M374,O374,Q374)</f>
        <v>0</v>
      </c>
      <c r="V374" s="16" t="e">
        <f>IF(OR(F374="FBI",F374="FBE",F374="FSI",F374="FSE"),100/AVERAGE(G374,I374,K374,M374,O374,Q374),AVERAGE(G374,I374,K374,M374,O374,Q374,X374,Y374,Z374,AA374,AB374,AC374))</f>
        <v>#DIV/0!</v>
      </c>
      <c r="X374" s="16" t="str">
        <f>IF(OR($F374="NEX",$F374="NIN",$F374="NNO"),G374*60+H374,"")</f>
        <v/>
      </c>
      <c r="Y374" s="16" t="str">
        <f>IF(OR($F374="NEX",$F374="NIN",$F374="NNO"),I374*60+J374,"")</f>
        <v/>
      </c>
      <c r="Z374" s="16" t="str">
        <f>IF(OR($F374="NEX",$F374="NIN",$F374="NNO"),K374*60+L374,"")</f>
        <v/>
      </c>
      <c r="AA374" s="16" t="str">
        <f>IF(OR($F374="NEX",$F374="NIN",$F374="NNO"),M374*60+N374,"")</f>
        <v/>
      </c>
      <c r="AB374" s="16" t="str">
        <f>IF(OR($F374="NEX",$F374="NIN",$F374="NNO"),O374*60+P374,"")</f>
        <v/>
      </c>
      <c r="AC374" s="16" t="str">
        <f>IF(OR($F374="NEX",$F374="NIN",$F374="NNO"),Q374*60+R374,"")</f>
        <v/>
      </c>
    </row>
    <row r="375" spans="1:29" ht="20.100000000000001" customHeight="1">
      <c r="A375" s="7"/>
      <c r="B375" s="9" t="s">
        <v>268</v>
      </c>
      <c r="C375" s="9" t="s">
        <v>548</v>
      </c>
      <c r="D375" s="9" t="s">
        <v>80</v>
      </c>
      <c r="E375" s="9" t="s">
        <v>19</v>
      </c>
      <c r="F375" s="8" t="s">
        <v>45</v>
      </c>
      <c r="G375" s="21"/>
      <c r="H375" s="22"/>
      <c r="I375" s="12"/>
      <c r="J375" s="13"/>
      <c r="K375" s="52">
        <v>28.97</v>
      </c>
      <c r="L375" s="13"/>
      <c r="M375" s="52"/>
      <c r="N375" s="13"/>
      <c r="O375" s="52"/>
      <c r="P375" s="13"/>
      <c r="Q375" s="52"/>
      <c r="R375" s="13"/>
      <c r="S375" s="52"/>
      <c r="T375" s="13"/>
      <c r="U375" s="16">
        <f>COUNT(G375,I375,K375,M375,O375,Q375)</f>
        <v>1</v>
      </c>
      <c r="V375" s="16">
        <f>IF(OR(F375="FBI",F375="FBE",F375="FSI",F375="FSE"),100/AVERAGE(G375,I375,K375,M375,O375,Q375),AVERAGE(G375,I375,K375,M375,O375,Q375,X375,Y375,Z375,AA375,AB375,AC375))</f>
        <v>28.97</v>
      </c>
      <c r="X375" s="16" t="str">
        <f>IF(OR($F375="NEX",$F375="NIN",$F375="NNO"),G375*60+H375,"")</f>
        <v/>
      </c>
      <c r="Y375" s="16" t="str">
        <f>IF(OR($F375="NEX",$F375="NIN",$F375="NNO"),I375*60+J375,"")</f>
        <v/>
      </c>
      <c r="Z375" s="16" t="str">
        <f>IF(OR($F375="NEX",$F375="NIN",$F375="NNO"),K375*60+L375,"")</f>
        <v/>
      </c>
      <c r="AA375" s="16" t="str">
        <f>IF(OR($F375="NEX",$F375="NIN",$F375="NNO"),M375*60+N375,"")</f>
        <v/>
      </c>
      <c r="AB375" s="16" t="str">
        <f>IF(OR($F375="NEX",$F375="NIN",$F375="NNO"),O375*60+P375,"")</f>
        <v/>
      </c>
      <c r="AC375" s="16" t="str">
        <f>IF(OR($F375="NEX",$F375="NIN",$F375="NNO"),Q375*60+R375,"")</f>
        <v/>
      </c>
    </row>
    <row r="376" spans="1:29" ht="20.100000000000001" customHeight="1">
      <c r="A376" s="7"/>
      <c r="B376" s="9" t="s">
        <v>269</v>
      </c>
      <c r="C376" s="9" t="s">
        <v>548</v>
      </c>
      <c r="D376" s="9" t="s">
        <v>80</v>
      </c>
      <c r="E376" s="9" t="s">
        <v>19</v>
      </c>
      <c r="F376" s="8" t="s">
        <v>45</v>
      </c>
      <c r="G376" s="10"/>
      <c r="H376" s="11"/>
      <c r="I376" s="20"/>
      <c r="J376" s="6"/>
      <c r="K376" s="51"/>
      <c r="L376" s="6"/>
      <c r="M376" s="52"/>
      <c r="N376" s="13"/>
      <c r="O376" s="52"/>
      <c r="P376" s="13"/>
      <c r="Q376" s="52"/>
      <c r="R376" s="13"/>
      <c r="S376" s="52"/>
      <c r="T376" s="13"/>
      <c r="U376" s="16">
        <f>COUNT(G376,I376,K376,M376,O376,Q376)</f>
        <v>0</v>
      </c>
      <c r="V376" s="16" t="e">
        <f>IF(OR(F376="FBI",F376="FBE",F376="FSI",F376="FSE"),100/AVERAGE(G376,I376,K376,M376,O376,Q376),AVERAGE(G376,I376,K376,M376,O376,Q376,X376,Y376,Z376,AA376,AB376,AC376))</f>
        <v>#DIV/0!</v>
      </c>
      <c r="X376" s="16" t="str">
        <f>IF(OR($F376="NEX",$F376="NIN",$F376="NNO"),G376*60+H376,"")</f>
        <v/>
      </c>
      <c r="Y376" s="16" t="str">
        <f>IF(OR($F376="NEX",$F376="NIN",$F376="NNO"),I376*60+J376,"")</f>
        <v/>
      </c>
      <c r="Z376" s="16" t="str">
        <f>IF(OR($F376="NEX",$F376="NIN",$F376="NNO"),K376*60+L376,"")</f>
        <v/>
      </c>
      <c r="AA376" s="16" t="str">
        <f>IF(OR($F376="NEX",$F376="NIN",$F376="NNO"),M376*60+N376,"")</f>
        <v/>
      </c>
      <c r="AB376" s="16" t="str">
        <f>IF(OR($F376="NEX",$F376="NIN",$F376="NNO"),O376*60+P376,"")</f>
        <v/>
      </c>
      <c r="AC376" s="16" t="str">
        <f>IF(OR($F376="NEX",$F376="NIN",$F376="NNO"),Q376*60+R376,"")</f>
        <v/>
      </c>
    </row>
    <row r="377" spans="1:29" ht="20.100000000000001" customHeight="1">
      <c r="A377" s="7"/>
      <c r="B377" s="9" t="s">
        <v>270</v>
      </c>
      <c r="C377" s="9" t="s">
        <v>548</v>
      </c>
      <c r="D377" s="9" t="s">
        <v>80</v>
      </c>
      <c r="E377" s="9" t="s">
        <v>19</v>
      </c>
      <c r="F377" s="8" t="s">
        <v>35</v>
      </c>
      <c r="G377" s="10"/>
      <c r="H377" s="11"/>
      <c r="I377" s="12"/>
      <c r="J377" s="13"/>
      <c r="K377" s="52"/>
      <c r="L377" s="13"/>
      <c r="M377" s="52"/>
      <c r="N377" s="13"/>
      <c r="O377" s="52"/>
      <c r="P377" s="13"/>
      <c r="Q377" s="52"/>
      <c r="R377" s="13"/>
      <c r="S377" s="52"/>
      <c r="T377" s="13"/>
      <c r="U377" s="16">
        <f>COUNT(G377,I377,K377,M377,O377,Q377)</f>
        <v>0</v>
      </c>
      <c r="V377" s="16" t="e">
        <f>IF(OR(F377="FBI",F377="FBE",F377="FSI",F377="FSE"),100/AVERAGE(G377,I377,K377,M377,O377,Q377),AVERAGE(G377,I377,K377,M377,O377,Q377,X377,Y377,Z377,AA377,AB377,AC377))</f>
        <v>#DIV/0!</v>
      </c>
      <c r="X377" s="16" t="str">
        <f>IF(OR($F377="NEX",$F377="NIN",$F377="NNO"),G377*60+H377,"")</f>
        <v/>
      </c>
      <c r="Y377" s="16" t="str">
        <f>IF(OR($F377="NEX",$F377="NIN",$F377="NNO"),I377*60+J377,"")</f>
        <v/>
      </c>
      <c r="Z377" s="16" t="str">
        <f>IF(OR($F377="NEX",$F377="NIN",$F377="NNO"),K377*60+L377,"")</f>
        <v/>
      </c>
      <c r="AA377" s="16" t="str">
        <f>IF(OR($F377="NEX",$F377="NIN",$F377="NNO"),M377*60+N377,"")</f>
        <v/>
      </c>
      <c r="AB377" s="16" t="str">
        <f>IF(OR($F377="NEX",$F377="NIN",$F377="NNO"),O377*60+P377,"")</f>
        <v/>
      </c>
      <c r="AC377" s="16" t="str">
        <f>IF(OR($F377="NEX",$F377="NIN",$F377="NNO"),Q377*60+R377,"")</f>
        <v/>
      </c>
    </row>
    <row r="378" spans="1:29" ht="20.100000000000001" customHeight="1">
      <c r="A378" s="7"/>
      <c r="B378" s="9" t="s">
        <v>270</v>
      </c>
      <c r="C378" s="9" t="s">
        <v>548</v>
      </c>
      <c r="D378" s="9" t="s">
        <v>80</v>
      </c>
      <c r="E378" s="9" t="s">
        <v>19</v>
      </c>
      <c r="F378" s="8" t="s">
        <v>59</v>
      </c>
      <c r="G378" s="21"/>
      <c r="H378" s="22"/>
      <c r="I378" s="14"/>
      <c r="J378" s="15"/>
      <c r="K378" s="54"/>
      <c r="L378" s="15"/>
      <c r="M378" s="51"/>
      <c r="N378" s="6"/>
      <c r="O378" s="51"/>
      <c r="P378" s="6"/>
      <c r="Q378" s="51"/>
      <c r="R378" s="6"/>
      <c r="S378" s="51"/>
      <c r="T378" s="6"/>
      <c r="U378" s="16">
        <f>COUNT(G378,I378,K378,M378,O378,Q378)</f>
        <v>0</v>
      </c>
      <c r="V378" s="16">
        <f>IF(OR(F378="FBI",F378="FBE",F378="FSI",F378="FSE"),100/AVERAGE(G378,I378,K378,M378,O378,Q378),AVERAGE(G378,I378,K378,M378,O378,Q378,X378,Y378,Z378,AA378,AB378,AC378))</f>
        <v>0</v>
      </c>
      <c r="X378" s="16">
        <f>IF(OR($F378="NEX",$F378="NIN",$F378="NNO"),G378*60+H378,"")</f>
        <v>0</v>
      </c>
      <c r="Y378" s="16">
        <f>IF(OR($F378="NEX",$F378="NIN",$F378="NNO"),I378*60+J378,"")</f>
        <v>0</v>
      </c>
      <c r="Z378" s="16">
        <f>IF(OR($F378="NEX",$F378="NIN",$F378="NNO"),K378*60+L378,"")</f>
        <v>0</v>
      </c>
      <c r="AA378" s="16">
        <f>IF(OR($F378="NEX",$F378="NIN",$F378="NNO"),M378*60+N378,"")</f>
        <v>0</v>
      </c>
      <c r="AB378" s="16">
        <f>IF(OR($F378="NEX",$F378="NIN",$F378="NNO"),O378*60+P378,"")</f>
        <v>0</v>
      </c>
      <c r="AC378" s="16">
        <f>IF(OR($F378="NEX",$F378="NIN",$F378="NNO"),Q378*60+R378,"")</f>
        <v>0</v>
      </c>
    </row>
    <row r="379" spans="1:29" ht="20.100000000000001" customHeight="1">
      <c r="A379" s="7"/>
      <c r="B379" s="9" t="s">
        <v>271</v>
      </c>
      <c r="C379" s="9" t="s">
        <v>548</v>
      </c>
      <c r="D379" s="9" t="s">
        <v>80</v>
      </c>
      <c r="E379" s="9" t="s">
        <v>19</v>
      </c>
      <c r="F379" s="8" t="s">
        <v>45</v>
      </c>
      <c r="G379" s="10"/>
      <c r="H379" s="11"/>
      <c r="I379" s="12"/>
      <c r="J379" s="13"/>
      <c r="K379" s="52"/>
      <c r="L379" s="13"/>
      <c r="M379" s="52"/>
      <c r="N379" s="13"/>
      <c r="O379" s="52"/>
      <c r="P379" s="13"/>
      <c r="Q379" s="52"/>
      <c r="R379" s="13"/>
      <c r="S379" s="52"/>
      <c r="T379" s="13"/>
      <c r="U379" s="16">
        <f>COUNT(G379,I379,K379,M379,O379,Q379)</f>
        <v>0</v>
      </c>
      <c r="V379" s="16" t="e">
        <f>IF(OR(F379="FBI",F379="FBE",F379="FSI",F379="FSE"),100/AVERAGE(G379,I379,K379,M379,O379,Q379),AVERAGE(G379,I379,K379,M379,O379,Q379,X379,Y379,Z379,AA379,AB379,AC379))</f>
        <v>#DIV/0!</v>
      </c>
      <c r="X379" s="16" t="str">
        <f>IF(OR($F379="NEX",$F379="NIN",$F379="NNO"),G379*60+H379,"")</f>
        <v/>
      </c>
      <c r="Y379" s="16" t="str">
        <f>IF(OR($F379="NEX",$F379="NIN",$F379="NNO"),I379*60+J379,"")</f>
        <v/>
      </c>
      <c r="Z379" s="16" t="str">
        <f>IF(OR($F379="NEX",$F379="NIN",$F379="NNO"),K379*60+L379,"")</f>
        <v/>
      </c>
      <c r="AA379" s="16" t="str">
        <f>IF(OR($F379="NEX",$F379="NIN",$F379="NNO"),M379*60+N379,"")</f>
        <v/>
      </c>
      <c r="AB379" s="16" t="str">
        <f>IF(OR($F379="NEX",$F379="NIN",$F379="NNO"),O379*60+P379,"")</f>
        <v/>
      </c>
      <c r="AC379" s="16" t="str">
        <f>IF(OR($F379="NEX",$F379="NIN",$F379="NNO"),Q379*60+R379,"")</f>
        <v/>
      </c>
    </row>
    <row r="380" spans="1:29" ht="20.100000000000001" customHeight="1">
      <c r="A380" s="7"/>
      <c r="B380" s="9" t="s">
        <v>272</v>
      </c>
      <c r="C380" s="9" t="s">
        <v>548</v>
      </c>
      <c r="D380" s="9" t="s">
        <v>80</v>
      </c>
      <c r="E380" s="9" t="s">
        <v>22</v>
      </c>
      <c r="F380" s="8" t="s">
        <v>45</v>
      </c>
      <c r="G380" s="10"/>
      <c r="H380" s="11"/>
      <c r="I380" s="20"/>
      <c r="J380" s="6"/>
      <c r="K380" s="51"/>
      <c r="L380" s="6"/>
      <c r="M380" s="52"/>
      <c r="N380" s="13"/>
      <c r="O380" s="52"/>
      <c r="P380" s="13"/>
      <c r="Q380" s="52"/>
      <c r="R380" s="13"/>
      <c r="S380" s="52"/>
      <c r="T380" s="13"/>
      <c r="U380" s="16">
        <f>COUNT(G380,I380,K380,M380,O380,Q380)</f>
        <v>0</v>
      </c>
      <c r="V380" s="16" t="e">
        <f>IF(OR(F380="FBI",F380="FBE",F380="FSI",F380="FSE"),100/AVERAGE(G380,I380,K380,M380,O380,Q380),AVERAGE(G380,I380,K380,M380,O380,Q380,X380,Y380,Z380,AA380,AB380,AC380))</f>
        <v>#DIV/0!</v>
      </c>
      <c r="X380" s="16" t="str">
        <f>IF(OR($F380="NEX",$F380="NIN",$F380="NNO"),G380*60+H380,"")</f>
        <v/>
      </c>
      <c r="Y380" s="16" t="str">
        <f>IF(OR($F380="NEX",$F380="NIN",$F380="NNO"),I380*60+J380,"")</f>
        <v/>
      </c>
      <c r="Z380" s="16" t="str">
        <f>IF(OR($F380="NEX",$F380="NIN",$F380="NNO"),K380*60+L380,"")</f>
        <v/>
      </c>
      <c r="AA380" s="16" t="str">
        <f>IF(OR($F380="NEX",$F380="NIN",$F380="NNO"),M380*60+N380,"")</f>
        <v/>
      </c>
      <c r="AB380" s="16" t="str">
        <f>IF(OR($F380="NEX",$F380="NIN",$F380="NNO"),O380*60+P380,"")</f>
        <v/>
      </c>
      <c r="AC380" s="16" t="str">
        <f>IF(OR($F380="NEX",$F380="NIN",$F380="NNO"),Q380*60+R380,"")</f>
        <v/>
      </c>
    </row>
    <row r="381" spans="1:29" ht="20.100000000000001" customHeight="1">
      <c r="A381" s="7"/>
      <c r="B381" s="9" t="s">
        <v>273</v>
      </c>
      <c r="C381" s="9" t="s">
        <v>548</v>
      </c>
      <c r="D381" s="9" t="s">
        <v>80</v>
      </c>
      <c r="E381" s="9" t="s">
        <v>19</v>
      </c>
      <c r="F381" s="8" t="s">
        <v>162</v>
      </c>
      <c r="G381" s="10"/>
      <c r="H381" s="11"/>
      <c r="I381" s="12"/>
      <c r="J381" s="13"/>
      <c r="K381" s="52"/>
      <c r="L381" s="13"/>
      <c r="M381" s="54"/>
      <c r="N381" s="15"/>
      <c r="O381" s="54"/>
      <c r="P381" s="15"/>
      <c r="Q381" s="54"/>
      <c r="R381" s="15"/>
      <c r="S381" s="54"/>
      <c r="T381" s="15"/>
      <c r="U381" s="16">
        <f>COUNT(G381,I381,K381,M381,O381,Q381)</f>
        <v>0</v>
      </c>
      <c r="V381" s="16">
        <f>IF(OR(F381="FBI",F381="FBE",F381="FSI",F381="FSE"),100/AVERAGE(G381,I381,K381,M381,O381,Q381),AVERAGE(G381,I381,K381,M381,O381,Q381,X381,Y381,Z381,AA381,AB381,AC381))</f>
        <v>0</v>
      </c>
      <c r="X381" s="16">
        <f>IF(OR($F381="NEX",$F381="NIN",$F381="NNO"),G381*60+H381,"")</f>
        <v>0</v>
      </c>
      <c r="Y381" s="16">
        <f>IF(OR($F381="NEX",$F381="NIN",$F381="NNO"),I381*60+J381,"")</f>
        <v>0</v>
      </c>
      <c r="Z381" s="16">
        <f>IF(OR($F381="NEX",$F381="NIN",$F381="NNO"),K381*60+L381,"")</f>
        <v>0</v>
      </c>
      <c r="AA381" s="16">
        <f>IF(OR($F381="NEX",$F381="NIN",$F381="NNO"),M381*60+N381,"")</f>
        <v>0</v>
      </c>
      <c r="AB381" s="16">
        <f>IF(OR($F381="NEX",$F381="NIN",$F381="NNO"),O381*60+P381,"")</f>
        <v>0</v>
      </c>
      <c r="AC381" s="16">
        <f>IF(OR($F381="NEX",$F381="NIN",$F381="NNO"),Q381*60+R381,"")</f>
        <v>0</v>
      </c>
    </row>
    <row r="382" spans="1:29" ht="20.100000000000001" customHeight="1">
      <c r="A382" s="7"/>
      <c r="B382" s="9" t="s">
        <v>274</v>
      </c>
      <c r="C382" s="9" t="s">
        <v>548</v>
      </c>
      <c r="D382" s="9" t="s">
        <v>80</v>
      </c>
      <c r="E382" s="9" t="s">
        <v>22</v>
      </c>
      <c r="F382" s="8" t="s">
        <v>162</v>
      </c>
      <c r="G382" s="10"/>
      <c r="H382" s="11"/>
      <c r="I382" s="20"/>
      <c r="J382" s="6"/>
      <c r="K382" s="51">
        <v>14</v>
      </c>
      <c r="L382" s="6">
        <v>56</v>
      </c>
      <c r="M382" s="51"/>
      <c r="N382" s="6"/>
      <c r="O382" s="51"/>
      <c r="P382" s="6"/>
      <c r="Q382" s="51"/>
      <c r="R382" s="6"/>
      <c r="S382" s="51"/>
      <c r="T382" s="6"/>
      <c r="U382" s="16">
        <f>COUNT(G382,I382,K382,M382,O382,Q382)</f>
        <v>1</v>
      </c>
      <c r="V382" s="16">
        <f>IF(OR(F382="FBI",F382="FBE",F382="FSI",F382="FSE"),100/AVERAGE(G382,I382,K382,M382,O382,Q382),AVERAGE(G382,I382,K382,M382,O382,Q382,X382,Y382,Z382,AA382,AB382,AC382))</f>
        <v>130</v>
      </c>
      <c r="X382" s="16">
        <f>IF(OR($F382="NEX",$F382="NIN",$F382="NNO"),G382*60+H382,"")</f>
        <v>0</v>
      </c>
      <c r="Y382" s="16">
        <f>IF(OR($F382="NEX",$F382="NIN",$F382="NNO"),I382*60+J382,"")</f>
        <v>0</v>
      </c>
      <c r="Z382" s="16">
        <f>IF(OR($F382="NEX",$F382="NIN",$F382="NNO"),K382*60+L382,"")</f>
        <v>896</v>
      </c>
      <c r="AA382" s="16">
        <f>IF(OR($F382="NEX",$F382="NIN",$F382="NNO"),M382*60+N382,"")</f>
        <v>0</v>
      </c>
      <c r="AB382" s="16">
        <f>IF(OR($F382="NEX",$F382="NIN",$F382="NNO"),O382*60+P382,"")</f>
        <v>0</v>
      </c>
      <c r="AC382" s="16">
        <f>IF(OR($F382="NEX",$F382="NIN",$F382="NNO"),Q382*60+R382,"")</f>
        <v>0</v>
      </c>
    </row>
    <row r="383" spans="1:29" ht="20.100000000000001" customHeight="1">
      <c r="A383" s="7"/>
      <c r="B383" s="9" t="s">
        <v>275</v>
      </c>
      <c r="C383" s="9" t="s">
        <v>548</v>
      </c>
      <c r="D383" s="9" t="s">
        <v>80</v>
      </c>
      <c r="E383" s="9" t="s">
        <v>19</v>
      </c>
      <c r="F383" s="8" t="s">
        <v>45</v>
      </c>
      <c r="G383" s="26"/>
      <c r="H383" s="27"/>
      <c r="I383" s="20"/>
      <c r="J383" s="6"/>
      <c r="K383" s="51"/>
      <c r="L383" s="6"/>
      <c r="M383" s="51"/>
      <c r="N383" s="6"/>
      <c r="O383" s="51"/>
      <c r="P383" s="6"/>
      <c r="Q383" s="51"/>
      <c r="R383" s="6"/>
      <c r="S383" s="51"/>
      <c r="T383" s="6"/>
      <c r="U383" s="16">
        <f>COUNT(G383,I383,K383,M383,O383,Q383)</f>
        <v>0</v>
      </c>
      <c r="V383" s="16" t="e">
        <f>IF(OR(F383="FBI",F383="FBE",F383="FSI",F383="FSE"),100/AVERAGE(G383,I383,K383,M383,O383,Q383),AVERAGE(G383,I383,K383,M383,O383,Q383,X383,Y383,Z383,AA383,AB383,AC383))</f>
        <v>#DIV/0!</v>
      </c>
      <c r="X383" s="16" t="str">
        <f>IF(OR($F383="NEX",$F383="NIN",$F383="NNO"),G383*60+H383,"")</f>
        <v/>
      </c>
      <c r="Y383" s="16" t="str">
        <f>IF(OR($F383="NEX",$F383="NIN",$F383="NNO"),I383*60+J383,"")</f>
        <v/>
      </c>
      <c r="Z383" s="16" t="str">
        <f>IF(OR($F383="NEX",$F383="NIN",$F383="NNO"),K383*60+L383,"")</f>
        <v/>
      </c>
      <c r="AA383" s="16" t="str">
        <f>IF(OR($F383="NEX",$F383="NIN",$F383="NNO"),M383*60+N383,"")</f>
        <v/>
      </c>
      <c r="AB383" s="16" t="str">
        <f>IF(OR($F383="NEX",$F383="NIN",$F383="NNO"),O383*60+P383,"")</f>
        <v/>
      </c>
      <c r="AC383" s="16" t="str">
        <f>IF(OR($F383="NEX",$F383="NIN",$F383="NNO"),Q383*60+R383,"")</f>
        <v/>
      </c>
    </row>
    <row r="384" spans="1:29" ht="20.100000000000001" customHeight="1">
      <c r="A384" s="7"/>
      <c r="B384" s="9" t="s">
        <v>276</v>
      </c>
      <c r="C384" s="9" t="s">
        <v>548</v>
      </c>
      <c r="D384" s="9" t="s">
        <v>80</v>
      </c>
      <c r="E384" s="9" t="s">
        <v>19</v>
      </c>
      <c r="F384" s="8" t="s">
        <v>23</v>
      </c>
      <c r="G384" s="10"/>
      <c r="H384" s="11"/>
      <c r="I384" s="20"/>
      <c r="J384" s="6"/>
      <c r="K384" s="51"/>
      <c r="L384" s="6"/>
      <c r="M384" s="52"/>
      <c r="N384" s="13"/>
      <c r="O384" s="52"/>
      <c r="P384" s="13"/>
      <c r="Q384" s="52"/>
      <c r="R384" s="13"/>
      <c r="S384" s="52"/>
      <c r="T384" s="13"/>
      <c r="U384" s="16">
        <f>COUNT(G384,I384,K384,M384,O384,Q384)</f>
        <v>0</v>
      </c>
      <c r="V384" s="16" t="e">
        <f>IF(OR(F384="FBI",F384="FBE",F384="FSI",F384="FSE"),100/AVERAGE(G384,I384,K384,M384,O384,Q384),AVERAGE(G384,I384,K384,M384,O384,Q384,X384,Y384,Z384,AA384,AB384,AC384))</f>
        <v>#DIV/0!</v>
      </c>
      <c r="X384" s="16" t="str">
        <f>IF(OR($F384="NEX",$F384="NIN",$F384="NNO"),G384*60+H384,"")</f>
        <v/>
      </c>
      <c r="Y384" s="16" t="str">
        <f>IF(OR($F384="NEX",$F384="NIN",$F384="NNO"),I384*60+J384,"")</f>
        <v/>
      </c>
      <c r="Z384" s="16" t="str">
        <f>IF(OR($F384="NEX",$F384="NIN",$F384="NNO"),K384*60+L384,"")</f>
        <v/>
      </c>
      <c r="AA384" s="16" t="str">
        <f>IF(OR($F384="NEX",$F384="NIN",$F384="NNO"),M384*60+N384,"")</f>
        <v/>
      </c>
      <c r="AB384" s="16" t="str">
        <f>IF(OR($F384="NEX",$F384="NIN",$F384="NNO"),O384*60+P384,"")</f>
        <v/>
      </c>
      <c r="AC384" s="16" t="str">
        <f>IF(OR($F384="NEX",$F384="NIN",$F384="NNO"),Q384*60+R384,"")</f>
        <v/>
      </c>
    </row>
    <row r="385" spans="1:29" ht="20.100000000000001" customHeight="1">
      <c r="A385" s="7"/>
      <c r="B385" s="9" t="s">
        <v>755</v>
      </c>
      <c r="C385" s="9" t="s">
        <v>548</v>
      </c>
      <c r="D385" s="9" t="s">
        <v>80</v>
      </c>
      <c r="E385" s="9" t="s">
        <v>19</v>
      </c>
      <c r="F385" s="8" t="s">
        <v>28</v>
      </c>
      <c r="G385" s="23"/>
      <c r="H385" s="1"/>
      <c r="I385" s="18"/>
      <c r="J385" s="3"/>
      <c r="K385" s="53"/>
      <c r="L385" s="3"/>
      <c r="M385" s="53"/>
      <c r="N385" s="3"/>
      <c r="O385" s="53"/>
      <c r="P385" s="3"/>
      <c r="Q385" s="53"/>
      <c r="R385" s="3"/>
      <c r="S385" s="53"/>
      <c r="T385" s="3"/>
      <c r="U385" s="16">
        <f>COUNT(G385,I385,K385,M385,O385,Q385)</f>
        <v>0</v>
      </c>
      <c r="V385" s="16" t="e">
        <f>IF(OR(F385="FBI",F385="FBE",F385="FSI",F385="FSE"),100/AVERAGE(G385,I385,K385,M385,O385,Q385),AVERAGE(G385,I385,K385,M385,O385,Q385,X385,Y385,Z385,AA385,AB385,AC385))</f>
        <v>#DIV/0!</v>
      </c>
      <c r="X385" s="16" t="str">
        <f>IF(OR($F385="NEX",$F385="NIN",$F385="NNO"),G385*60+H385,"")</f>
        <v/>
      </c>
      <c r="Y385" s="16" t="str">
        <f>IF(OR($F385="NEX",$F385="NIN",$F385="NNO"),I385*60+J385,"")</f>
        <v/>
      </c>
      <c r="Z385" s="16" t="str">
        <f>IF(OR($F385="NEX",$F385="NIN",$F385="NNO"),K385*60+L385,"")</f>
        <v/>
      </c>
      <c r="AA385" s="16" t="str">
        <f>IF(OR($F385="NEX",$F385="NIN",$F385="NNO"),M385*60+N385,"")</f>
        <v/>
      </c>
      <c r="AB385" s="16" t="str">
        <f>IF(OR($F385="NEX",$F385="NIN",$F385="NNO"),O385*60+P385,"")</f>
        <v/>
      </c>
      <c r="AC385" s="16" t="str">
        <f>IF(OR($F385="NEX",$F385="NIN",$F385="NNO"),Q385*60+R385,"")</f>
        <v/>
      </c>
    </row>
    <row r="386" spans="1:29" ht="20.100000000000001" customHeight="1">
      <c r="A386" s="7"/>
      <c r="B386" s="9" t="s">
        <v>755</v>
      </c>
      <c r="C386" s="9" t="s">
        <v>548</v>
      </c>
      <c r="D386" s="9" t="s">
        <v>80</v>
      </c>
      <c r="E386" s="9" t="s">
        <v>19</v>
      </c>
      <c r="F386" s="8" t="s">
        <v>45</v>
      </c>
      <c r="G386" s="10"/>
      <c r="H386" s="11"/>
      <c r="I386" s="14"/>
      <c r="J386" s="15"/>
      <c r="K386" s="54"/>
      <c r="L386" s="15"/>
      <c r="M386" s="52"/>
      <c r="N386" s="13"/>
      <c r="O386" s="52"/>
      <c r="P386" s="13"/>
      <c r="Q386" s="52"/>
      <c r="R386" s="13"/>
      <c r="S386" s="52"/>
      <c r="T386" s="13"/>
      <c r="U386" s="16">
        <f>COUNT(G386,I386,K386,M386,O386,Q386)</f>
        <v>0</v>
      </c>
      <c r="V386" s="16" t="e">
        <f>IF(OR(F386="FBI",F386="FBE",F386="FSI",F386="FSE"),100/AVERAGE(G386,I386,K386,M386,O386,Q386),AVERAGE(G386,I386,K386,M386,O386,Q386,X386,Y386,Z386,AA386,AB386,AC386))</f>
        <v>#DIV/0!</v>
      </c>
      <c r="X386" s="16" t="str">
        <f>IF(OR($F386="NEX",$F386="NIN",$F386="NNO"),G386*60+H386,"")</f>
        <v/>
      </c>
      <c r="Y386" s="16" t="str">
        <f>IF(OR($F386="NEX",$F386="NIN",$F386="NNO"),I386*60+J386,"")</f>
        <v/>
      </c>
      <c r="Z386" s="16" t="str">
        <f>IF(OR($F386="NEX",$F386="NIN",$F386="NNO"),K386*60+L386,"")</f>
        <v/>
      </c>
      <c r="AA386" s="16" t="str">
        <f>IF(OR($F386="NEX",$F386="NIN",$F386="NNO"),M386*60+N386,"")</f>
        <v/>
      </c>
      <c r="AB386" s="16" t="str">
        <f>IF(OR($F386="NEX",$F386="NIN",$F386="NNO"),O386*60+P386,"")</f>
        <v/>
      </c>
      <c r="AC386" s="16" t="str">
        <f>IF(OR($F386="NEX",$F386="NIN",$F386="NNO"),Q386*60+R386,"")</f>
        <v/>
      </c>
    </row>
    <row r="387" spans="1:29" ht="20.100000000000001" customHeight="1">
      <c r="A387" s="7"/>
      <c r="B387" s="9" t="s">
        <v>755</v>
      </c>
      <c r="C387" s="9" t="s">
        <v>548</v>
      </c>
      <c r="D387" s="9" t="s">
        <v>80</v>
      </c>
      <c r="E387" s="9" t="s">
        <v>19</v>
      </c>
      <c r="F387" s="8" t="s">
        <v>41</v>
      </c>
      <c r="G387" s="10"/>
      <c r="H387" s="11"/>
      <c r="I387" s="12"/>
      <c r="J387" s="13"/>
      <c r="K387" s="52"/>
      <c r="L387" s="13"/>
      <c r="M387" s="52"/>
      <c r="N387" s="13"/>
      <c r="O387" s="52"/>
      <c r="P387" s="13"/>
      <c r="Q387" s="52"/>
      <c r="R387" s="13"/>
      <c r="S387" s="52"/>
      <c r="T387" s="13"/>
      <c r="U387" s="16">
        <f>COUNT(G387,I387,K387,M387,O387,Q387)</f>
        <v>0</v>
      </c>
      <c r="V387" s="16">
        <f>IF(OR(F387="FBI",F387="FBE",F387="FSI",F387="FSE"),100/AVERAGE(G387,I387,K387,M387,O387,Q387),AVERAGE(G387,I387,K387,M387,O387,Q387,X387,Y387,Z387,AA387,AB387,AC387))</f>
        <v>0</v>
      </c>
      <c r="X387" s="16">
        <f>IF(OR($F387="NEX",$F387="NIN",$F387="NNO"),G387*60+H387,"")</f>
        <v>0</v>
      </c>
      <c r="Y387" s="16">
        <f>IF(OR($F387="NEX",$F387="NIN",$F387="NNO"),I387*60+J387,"")</f>
        <v>0</v>
      </c>
      <c r="Z387" s="16">
        <f>IF(OR($F387="NEX",$F387="NIN",$F387="NNO"),K387*60+L387,"")</f>
        <v>0</v>
      </c>
      <c r="AA387" s="16">
        <f>IF(OR($F387="NEX",$F387="NIN",$F387="NNO"),M387*60+N387,"")</f>
        <v>0</v>
      </c>
      <c r="AB387" s="16">
        <f>IF(OR($F387="NEX",$F387="NIN",$F387="NNO"),O387*60+P387,"")</f>
        <v>0</v>
      </c>
      <c r="AC387" s="16">
        <f>IF(OR($F387="NEX",$F387="NIN",$F387="NNO"),Q387*60+R387,"")</f>
        <v>0</v>
      </c>
    </row>
    <row r="388" spans="1:29" ht="20.100000000000001" customHeight="1">
      <c r="A388" s="7"/>
      <c r="B388" s="9" t="s">
        <v>277</v>
      </c>
      <c r="C388" s="9" t="s">
        <v>548</v>
      </c>
      <c r="D388" s="9" t="s">
        <v>80</v>
      </c>
      <c r="E388" s="9" t="s">
        <v>22</v>
      </c>
      <c r="F388" s="8" t="s">
        <v>20</v>
      </c>
      <c r="G388" s="17"/>
      <c r="H388" s="2"/>
      <c r="I388" s="18"/>
      <c r="J388" s="3"/>
      <c r="K388" s="52">
        <v>25.32</v>
      </c>
      <c r="L388" s="3"/>
      <c r="M388" s="53"/>
      <c r="N388" s="3"/>
      <c r="O388" s="53"/>
      <c r="P388" s="3"/>
      <c r="Q388" s="53"/>
      <c r="R388" s="3"/>
      <c r="S388" s="51"/>
      <c r="T388" s="6"/>
      <c r="U388" s="16">
        <f>COUNT(G388,I388,K388,M388,O388,Q388)</f>
        <v>1</v>
      </c>
      <c r="V388" s="16">
        <f>IF(OR(F388="FBI",F388="FBE",F388="FSI",F388="FSE"),100/AVERAGE(G388,I388,K388,M388,O388,Q388),AVERAGE(G388,I388,K388,M388,O388,Q388,X388,Y388,Z388,AA388,AB388,AC388))</f>
        <v>25.32</v>
      </c>
      <c r="X388" s="16" t="str">
        <f>IF(OR($F388="NEX",$F388="NIN",$F388="NNO"),G388*60+H388,"")</f>
        <v/>
      </c>
      <c r="Y388" s="16" t="str">
        <f>IF(OR($F388="NEX",$F388="NIN",$F388="NNO"),I388*60+J388,"")</f>
        <v/>
      </c>
      <c r="Z388" s="16" t="str">
        <f>IF(OR($F388="NEX",$F388="NIN",$F388="NNO"),K388*60+L388,"")</f>
        <v/>
      </c>
      <c r="AA388" s="16" t="str">
        <f>IF(OR($F388="NEX",$F388="NIN",$F388="NNO"),M388*60+N388,"")</f>
        <v/>
      </c>
      <c r="AB388" s="16" t="str">
        <f>IF(OR($F388="NEX",$F388="NIN",$F388="NNO"),O388*60+P388,"")</f>
        <v/>
      </c>
      <c r="AC388" s="16" t="str">
        <f>IF(OR($F388="NEX",$F388="NIN",$F388="NNO"),Q388*60+R388,"")</f>
        <v/>
      </c>
    </row>
    <row r="389" spans="1:29" ht="20.100000000000001" customHeight="1">
      <c r="A389" s="7"/>
      <c r="B389" s="9" t="s">
        <v>278</v>
      </c>
      <c r="C389" s="9" t="s">
        <v>548</v>
      </c>
      <c r="D389" s="9" t="s">
        <v>80</v>
      </c>
      <c r="E389" s="9" t="s">
        <v>22</v>
      </c>
      <c r="F389" s="8" t="s">
        <v>28</v>
      </c>
      <c r="G389" s="21"/>
      <c r="H389" s="22"/>
      <c r="I389" s="20"/>
      <c r="J389" s="6"/>
      <c r="K389" s="51"/>
      <c r="L389" s="6"/>
      <c r="M389" s="51"/>
      <c r="N389" s="6"/>
      <c r="O389" s="52"/>
      <c r="P389" s="6"/>
      <c r="Q389" s="51"/>
      <c r="R389" s="6"/>
      <c r="S389" s="51"/>
      <c r="T389" s="6"/>
      <c r="U389" s="16">
        <f>COUNT(G389,I389,K389,M389,O389,Q389)</f>
        <v>0</v>
      </c>
      <c r="V389" s="16" t="e">
        <f>IF(OR(F389="FBI",F389="FBE",F389="FSI",F389="FSE"),100/AVERAGE(G389,I389,K389,M389,O389,Q389),AVERAGE(G389,I389,K389,M389,O389,Q389,X389,Y389,Z389,AA389,AB389,AC389))</f>
        <v>#DIV/0!</v>
      </c>
      <c r="X389" s="16" t="str">
        <f>IF(OR($F389="NEX",$F389="NIN",$F389="NNO"),G389*60+H389,"")</f>
        <v/>
      </c>
      <c r="Y389" s="16" t="str">
        <f>IF(OR($F389="NEX",$F389="NIN",$F389="NNO"),I389*60+J389,"")</f>
        <v/>
      </c>
      <c r="Z389" s="16" t="str">
        <f>IF(OR($F389="NEX",$F389="NIN",$F389="NNO"),K389*60+L389,"")</f>
        <v/>
      </c>
      <c r="AA389" s="16" t="str">
        <f>IF(OR($F389="NEX",$F389="NIN",$F389="NNO"),M389*60+N389,"")</f>
        <v/>
      </c>
      <c r="AB389" s="16" t="str">
        <f>IF(OR($F389="NEX",$F389="NIN",$F389="NNO"),O389*60+P389,"")</f>
        <v/>
      </c>
      <c r="AC389" s="16" t="str">
        <f>IF(OR($F389="NEX",$F389="NIN",$F389="NNO"),Q389*60+R389,"")</f>
        <v/>
      </c>
    </row>
    <row r="390" spans="1:29" ht="20.100000000000001" customHeight="1">
      <c r="A390" s="7"/>
      <c r="B390" s="9" t="s">
        <v>278</v>
      </c>
      <c r="C390" s="9" t="s">
        <v>548</v>
      </c>
      <c r="D390" s="9" t="s">
        <v>80</v>
      </c>
      <c r="E390" s="9" t="s">
        <v>22</v>
      </c>
      <c r="F390" s="8" t="s">
        <v>51</v>
      </c>
      <c r="G390" s="10"/>
      <c r="H390" s="11"/>
      <c r="I390" s="12"/>
      <c r="J390" s="13"/>
      <c r="K390" s="52"/>
      <c r="L390" s="13"/>
      <c r="M390" s="51"/>
      <c r="N390" s="6"/>
      <c r="O390" s="51"/>
      <c r="P390" s="6"/>
      <c r="Q390" s="51"/>
      <c r="R390" s="6"/>
      <c r="S390" s="51"/>
      <c r="T390" s="6"/>
      <c r="U390" s="16">
        <f>COUNT(G390,I390,K390,M390,O390,Q390)</f>
        <v>0</v>
      </c>
      <c r="V390" s="16" t="e">
        <f>IF(OR(F390="FBI",F390="FBE",F390="FSI",F390="FSE"),100/AVERAGE(G390,I390,K390,M390,O390,Q390),AVERAGE(G390,I390,K390,M390,O390,Q390,X390,Y390,Z390,AA390,AB390,AC390))</f>
        <v>#DIV/0!</v>
      </c>
      <c r="X390" s="16" t="str">
        <f>IF(OR($F390="NEX",$F390="NIN",$F390="NNO"),G390*60+H390,"")</f>
        <v/>
      </c>
      <c r="Y390" s="16" t="str">
        <f>IF(OR($F390="NEX",$F390="NIN",$F390="NNO"),I390*60+J390,"")</f>
        <v/>
      </c>
      <c r="Z390" s="16" t="str">
        <f>IF(OR($F390="NEX",$F390="NIN",$F390="NNO"),K390*60+L390,"")</f>
        <v/>
      </c>
      <c r="AA390" s="16" t="str">
        <f>IF(OR($F390="NEX",$F390="NIN",$F390="NNO"),M390*60+N390,"")</f>
        <v/>
      </c>
      <c r="AB390" s="16" t="str">
        <f>IF(OR($F390="NEX",$F390="NIN",$F390="NNO"),O390*60+P390,"")</f>
        <v/>
      </c>
      <c r="AC390" s="16" t="str">
        <f>IF(OR($F390="NEX",$F390="NIN",$F390="NNO"),Q390*60+R390,"")</f>
        <v/>
      </c>
    </row>
    <row r="391" spans="1:29" ht="20.100000000000001" customHeight="1">
      <c r="A391" s="7"/>
      <c r="B391" s="9" t="s">
        <v>279</v>
      </c>
      <c r="C391" s="9" t="s">
        <v>548</v>
      </c>
      <c r="D391" s="9" t="s">
        <v>80</v>
      </c>
      <c r="E391" s="9" t="s">
        <v>19</v>
      </c>
      <c r="F391" s="8" t="s">
        <v>20</v>
      </c>
      <c r="G391" s="10"/>
      <c r="H391" s="11"/>
      <c r="I391" s="12"/>
      <c r="J391" s="13"/>
      <c r="K391" s="52">
        <v>25.94</v>
      </c>
      <c r="L391" s="13"/>
      <c r="M391" s="52"/>
      <c r="N391" s="13"/>
      <c r="O391" s="52"/>
      <c r="P391" s="13"/>
      <c r="Q391" s="52"/>
      <c r="R391" s="13"/>
      <c r="S391" s="52"/>
      <c r="T391" s="13"/>
      <c r="U391" s="16">
        <f>COUNT(G391,I391,K391,M391,O391,Q391)</f>
        <v>1</v>
      </c>
      <c r="V391" s="16">
        <f>IF(OR(F391="FBI",F391="FBE",F391="FSI",F391="FSE"),100/AVERAGE(G391,I391,K391,M391,O391,Q391),AVERAGE(G391,I391,K391,M391,O391,Q391,X391,Y391,Z391,AA391,AB391,AC391))</f>
        <v>25.94</v>
      </c>
      <c r="X391" s="16" t="str">
        <f>IF(OR($F391="NEX",$F391="NIN",$F391="NNO"),G391*60+H391,"")</f>
        <v/>
      </c>
      <c r="Y391" s="16" t="str">
        <f>IF(OR($F391="NEX",$F391="NIN",$F391="NNO"),I391*60+J391,"")</f>
        <v/>
      </c>
      <c r="Z391" s="16" t="str">
        <f>IF(OR($F391="NEX",$F391="NIN",$F391="NNO"),K391*60+L391,"")</f>
        <v/>
      </c>
      <c r="AA391" s="16" t="str">
        <f>IF(OR($F391="NEX",$F391="NIN",$F391="NNO"),M391*60+N391,"")</f>
        <v/>
      </c>
      <c r="AB391" s="16" t="str">
        <f>IF(OR($F391="NEX",$F391="NIN",$F391="NNO"),O391*60+P391,"")</f>
        <v/>
      </c>
      <c r="AC391" s="16" t="str">
        <f>IF(OR($F391="NEX",$F391="NIN",$F391="NNO"),Q391*60+R391,"")</f>
        <v/>
      </c>
    </row>
    <row r="392" spans="1:29" ht="20.100000000000001" customHeight="1">
      <c r="A392" s="7"/>
      <c r="B392" s="9" t="s">
        <v>280</v>
      </c>
      <c r="C392" s="9" t="s">
        <v>548</v>
      </c>
      <c r="D392" s="9" t="s">
        <v>80</v>
      </c>
      <c r="E392" s="9" t="s">
        <v>19</v>
      </c>
      <c r="F392" s="8" t="s">
        <v>20</v>
      </c>
      <c r="G392" s="21"/>
      <c r="H392" s="22"/>
      <c r="I392" s="20"/>
      <c r="J392" s="6"/>
      <c r="K392" s="51">
        <v>27.25</v>
      </c>
      <c r="L392" s="6"/>
      <c r="M392" s="52"/>
      <c r="N392" s="13"/>
      <c r="O392" s="53"/>
      <c r="P392" s="13"/>
      <c r="Q392" s="52"/>
      <c r="R392" s="13"/>
      <c r="S392" s="52"/>
      <c r="T392" s="13"/>
      <c r="U392" s="16">
        <f>COUNT(G392,I392,K392,M392,O392,Q392)</f>
        <v>1</v>
      </c>
      <c r="V392" s="16">
        <f>IF(OR(F392="FBI",F392="FBE",F392="FSI",F392="FSE"),100/AVERAGE(G392,I392,K392,M392,O392,Q392),AVERAGE(G392,I392,K392,M392,O392,Q392,X392,Y392,Z392,AA392,AB392,AC392))</f>
        <v>27.25</v>
      </c>
      <c r="X392" s="16" t="str">
        <f>IF(OR($F392="NEX",$F392="NIN",$F392="NNO"),G392*60+H392,"")</f>
        <v/>
      </c>
      <c r="Y392" s="16" t="str">
        <f>IF(OR($F392="NEX",$F392="NIN",$F392="NNO"),I392*60+J392,"")</f>
        <v/>
      </c>
      <c r="Z392" s="16" t="str">
        <f>IF(OR($F392="NEX",$F392="NIN",$F392="NNO"),K392*60+L392,"")</f>
        <v/>
      </c>
      <c r="AA392" s="16" t="str">
        <f>IF(OR($F392="NEX",$F392="NIN",$F392="NNO"),M392*60+N392,"")</f>
        <v/>
      </c>
      <c r="AB392" s="16" t="str">
        <f>IF(OR($F392="NEX",$F392="NIN",$F392="NNO"),O392*60+P392,"")</f>
        <v/>
      </c>
      <c r="AC392" s="16" t="str">
        <f>IF(OR($F392="NEX",$F392="NIN",$F392="NNO"),Q392*60+R392,"")</f>
        <v/>
      </c>
    </row>
    <row r="393" spans="1:29" ht="20.100000000000001" customHeight="1">
      <c r="A393" s="7"/>
      <c r="B393" s="9" t="s">
        <v>281</v>
      </c>
      <c r="C393" s="9" t="s">
        <v>548</v>
      </c>
      <c r="D393" s="9" t="s">
        <v>80</v>
      </c>
      <c r="E393" s="9" t="s">
        <v>19</v>
      </c>
      <c r="F393" s="8" t="s">
        <v>31</v>
      </c>
      <c r="G393" s="23"/>
      <c r="H393" s="1"/>
      <c r="I393" s="18"/>
      <c r="J393" s="3"/>
      <c r="K393" s="53"/>
      <c r="L393" s="3"/>
      <c r="M393" s="53"/>
      <c r="N393" s="3"/>
      <c r="O393" s="53"/>
      <c r="P393" s="3"/>
      <c r="Q393" s="53"/>
      <c r="R393" s="3"/>
      <c r="S393" s="53"/>
      <c r="T393" s="3"/>
      <c r="U393" s="16">
        <f>COUNT(G393,I393,K393,M393,O393,Q393)</f>
        <v>0</v>
      </c>
      <c r="V393" s="16" t="e">
        <f>IF(OR(F393="FBI",F393="FBE",F393="FSI",F393="FSE"),100/AVERAGE(G393,I393,K393,M393,O393,Q393),AVERAGE(G393,I393,K393,M393,O393,Q393,X393,Y393,Z393,AA393,AB393,AC393))</f>
        <v>#DIV/0!</v>
      </c>
      <c r="X393" s="16" t="str">
        <f>IF(OR($F393="NEX",$F393="NIN",$F393="NNO"),G393*60+H393,"")</f>
        <v/>
      </c>
      <c r="Y393" s="16" t="str">
        <f>IF(OR($F393="NEX",$F393="NIN",$F393="NNO"),I393*60+J393,"")</f>
        <v/>
      </c>
      <c r="Z393" s="16" t="str">
        <f>IF(OR($F393="NEX",$F393="NIN",$F393="NNO"),K393*60+L393,"")</f>
        <v/>
      </c>
      <c r="AA393" s="16" t="str">
        <f>IF(OR($F393="NEX",$F393="NIN",$F393="NNO"),M393*60+N393,"")</f>
        <v/>
      </c>
      <c r="AB393" s="16" t="str">
        <f>IF(OR($F393="NEX",$F393="NIN",$F393="NNO"),O393*60+P393,"")</f>
        <v/>
      </c>
      <c r="AC393" s="16" t="str">
        <f>IF(OR($F393="NEX",$F393="NIN",$F393="NNO"),Q393*60+R393,"")</f>
        <v/>
      </c>
    </row>
    <row r="394" spans="1:29" ht="20.100000000000001" customHeight="1">
      <c r="A394" s="7"/>
      <c r="B394" s="9" t="s">
        <v>282</v>
      </c>
      <c r="C394" s="9" t="s">
        <v>548</v>
      </c>
      <c r="D394" s="9" t="s">
        <v>80</v>
      </c>
      <c r="E394" s="9" t="s">
        <v>19</v>
      </c>
      <c r="F394" s="9" t="s">
        <v>27</v>
      </c>
      <c r="G394" s="23"/>
      <c r="H394" s="1"/>
      <c r="I394" s="18"/>
      <c r="J394" s="3"/>
      <c r="K394" s="53">
        <v>23.82</v>
      </c>
      <c r="L394" s="3"/>
      <c r="M394" s="51"/>
      <c r="N394" s="6"/>
      <c r="O394" s="51"/>
      <c r="P394" s="6"/>
      <c r="Q394" s="51"/>
      <c r="R394" s="6"/>
      <c r="S394" s="51"/>
      <c r="T394" s="6"/>
      <c r="U394" s="16">
        <f>COUNT(G394,I394,K394,M394,O394,Q394)</f>
        <v>1</v>
      </c>
      <c r="V394" s="16">
        <f>IF(OR(F394="FBI",F394="FBE",F394="FSI",F394="FSE"),100/AVERAGE(G394,I394,K394,M394,O394,Q394),AVERAGE(G394,I394,K394,M394,O394,Q394,X394,Y394,Z394,AA394,AB394,AC394))</f>
        <v>23.82</v>
      </c>
      <c r="X394" s="16" t="str">
        <f>IF(OR($F394="NEX",$F394="NIN",$F394="NNO"),G394*60+H394,"")</f>
        <v/>
      </c>
      <c r="Y394" s="16" t="str">
        <f>IF(OR($F394="NEX",$F394="NIN",$F394="NNO"),I394*60+J394,"")</f>
        <v/>
      </c>
      <c r="Z394" s="16" t="str">
        <f>IF(OR($F394="NEX",$F394="NIN",$F394="NNO"),K394*60+L394,"")</f>
        <v/>
      </c>
      <c r="AA394" s="16" t="str">
        <f>IF(OR($F394="NEX",$F394="NIN",$F394="NNO"),M394*60+N394,"")</f>
        <v/>
      </c>
      <c r="AB394" s="16" t="str">
        <f>IF(OR($F394="NEX",$F394="NIN",$F394="NNO"),O394*60+P394,"")</f>
        <v/>
      </c>
      <c r="AC394" s="16" t="str">
        <f>IF(OR($F394="NEX",$F394="NIN",$F394="NNO"),Q394*60+R394,"")</f>
        <v/>
      </c>
    </row>
    <row r="395" spans="1:29" ht="20.100000000000001" customHeight="1">
      <c r="A395" s="7"/>
      <c r="B395" s="9" t="s">
        <v>283</v>
      </c>
      <c r="C395" s="9" t="s">
        <v>548</v>
      </c>
      <c r="D395" s="9" t="s">
        <v>80</v>
      </c>
      <c r="E395" s="9" t="s">
        <v>19</v>
      </c>
      <c r="F395" s="8" t="s">
        <v>20</v>
      </c>
      <c r="G395" s="21"/>
      <c r="H395" s="22"/>
      <c r="I395" s="20"/>
      <c r="J395" s="6"/>
      <c r="K395" s="51"/>
      <c r="L395" s="6"/>
      <c r="M395" s="52"/>
      <c r="N395" s="13"/>
      <c r="O395" s="52"/>
      <c r="P395" s="13"/>
      <c r="Q395" s="52"/>
      <c r="R395" s="13"/>
      <c r="S395" s="52"/>
      <c r="T395" s="13"/>
      <c r="U395" s="16">
        <f>COUNT(G395,I395,K395,M395,O395,Q395)</f>
        <v>0</v>
      </c>
      <c r="V395" s="16" t="e">
        <f>IF(OR(F395="FBI",F395="FBE",F395="FSI",F395="FSE"),100/AVERAGE(G395,I395,K395,M395,O395,Q395),AVERAGE(G395,I395,K395,M395,O395,Q395,X395,Y395,Z395,AA395,AB395,AC395))</f>
        <v>#DIV/0!</v>
      </c>
      <c r="X395" s="16" t="str">
        <f>IF(OR($F395="NEX",$F395="NIN",$F395="NNO"),G395*60+H395,"")</f>
        <v/>
      </c>
      <c r="Y395" s="16" t="str">
        <f>IF(OR($F395="NEX",$F395="NIN",$F395="NNO"),I395*60+J395,"")</f>
        <v/>
      </c>
      <c r="Z395" s="16" t="str">
        <f>IF(OR($F395="NEX",$F395="NIN",$F395="NNO"),K395*60+L395,"")</f>
        <v/>
      </c>
      <c r="AA395" s="16" t="str">
        <f>IF(OR($F395="NEX",$F395="NIN",$F395="NNO"),M395*60+N395,"")</f>
        <v/>
      </c>
      <c r="AB395" s="16" t="str">
        <f>IF(OR($F395="NEX",$F395="NIN",$F395="NNO"),O395*60+P395,"")</f>
        <v/>
      </c>
      <c r="AC395" s="16" t="str">
        <f>IF(OR($F395="NEX",$F395="NIN",$F395="NNO"),Q395*60+R395,"")</f>
        <v/>
      </c>
    </row>
    <row r="396" spans="1:29" ht="20.100000000000001" customHeight="1">
      <c r="A396" s="7"/>
      <c r="B396" s="9" t="s">
        <v>284</v>
      </c>
      <c r="C396" s="9" t="s">
        <v>548</v>
      </c>
      <c r="D396" s="9" t="s">
        <v>80</v>
      </c>
      <c r="E396" s="9" t="s">
        <v>22</v>
      </c>
      <c r="F396" s="8" t="s">
        <v>20</v>
      </c>
      <c r="G396" s="21"/>
      <c r="H396" s="22"/>
      <c r="I396" s="12"/>
      <c r="J396" s="13"/>
      <c r="K396" s="52">
        <v>25.18</v>
      </c>
      <c r="L396" s="13"/>
      <c r="M396" s="52"/>
      <c r="N396" s="13"/>
      <c r="O396" s="52"/>
      <c r="P396" s="13"/>
      <c r="Q396" s="52"/>
      <c r="R396" s="13"/>
      <c r="S396" s="58"/>
      <c r="T396" s="13"/>
      <c r="U396" s="16">
        <f>COUNT(G396,I396,K396,M396,O396,Q396)</f>
        <v>1</v>
      </c>
      <c r="V396" s="16">
        <f>IF(OR(F396="FBI",F396="FBE",F396="FSI",F396="FSE"),100/AVERAGE(G396,I396,K396,M396,O396,Q396),AVERAGE(G396,I396,K396,M396,O396,Q396,X396,Y396,Z396,AA396,AB396,AC396))</f>
        <v>25.18</v>
      </c>
      <c r="X396" s="16" t="str">
        <f>IF(OR($F396="NEX",$F396="NIN",$F396="NNO"),G396*60+H396,"")</f>
        <v/>
      </c>
      <c r="Y396" s="16" t="str">
        <f>IF(OR($F396="NEX",$F396="NIN",$F396="NNO"),I396*60+J396,"")</f>
        <v/>
      </c>
      <c r="Z396" s="16" t="str">
        <f>IF(OR($F396="NEX",$F396="NIN",$F396="NNO"),K396*60+L396,"")</f>
        <v/>
      </c>
      <c r="AA396" s="16" t="str">
        <f>IF(OR($F396="NEX",$F396="NIN",$F396="NNO"),M396*60+N396,"")</f>
        <v/>
      </c>
      <c r="AB396" s="16" t="str">
        <f>IF(OR($F396="NEX",$F396="NIN",$F396="NNO"),O396*60+P396,"")</f>
        <v/>
      </c>
      <c r="AC396" s="16" t="str">
        <f>IF(OR($F396="NEX",$F396="NIN",$F396="NNO"),Q396*60+R396,"")</f>
        <v/>
      </c>
    </row>
    <row r="397" spans="1:29" ht="20.100000000000001" customHeight="1">
      <c r="A397" s="7"/>
      <c r="B397" s="9" t="s">
        <v>285</v>
      </c>
      <c r="C397" s="9" t="s">
        <v>548</v>
      </c>
      <c r="D397" s="9" t="s">
        <v>80</v>
      </c>
      <c r="E397" s="9" t="s">
        <v>22</v>
      </c>
      <c r="F397" s="8" t="s">
        <v>35</v>
      </c>
      <c r="G397" s="21"/>
      <c r="H397" s="22"/>
      <c r="I397" s="20"/>
      <c r="J397" s="6"/>
      <c r="K397" s="51"/>
      <c r="L397" s="6"/>
      <c r="M397" s="51"/>
      <c r="N397" s="6"/>
      <c r="O397" s="51"/>
      <c r="P397" s="6"/>
      <c r="Q397" s="51"/>
      <c r="R397" s="6"/>
      <c r="S397" s="51"/>
      <c r="T397" s="6"/>
      <c r="U397" s="16">
        <f>COUNT(G397,I397,K397,M397,O397,Q397)</f>
        <v>0</v>
      </c>
      <c r="V397" s="16" t="e">
        <f>IF(OR(F397="FBI",F397="FBE",F397="FSI",F397="FSE"),100/AVERAGE(G397,I397,K397,M397,O397,Q397),AVERAGE(G397,I397,K397,M397,O397,Q397,X397,Y397,Z397,AA397,AB397,AC397))</f>
        <v>#DIV/0!</v>
      </c>
      <c r="X397" s="16" t="str">
        <f>IF(OR($F397="NEX",$F397="NIN",$F397="NNO"),G397*60+H397,"")</f>
        <v/>
      </c>
      <c r="Y397" s="16" t="str">
        <f>IF(OR($F397="NEX",$F397="NIN",$F397="NNO"),I397*60+J397,"")</f>
        <v/>
      </c>
      <c r="Z397" s="16" t="str">
        <f>IF(OR($F397="NEX",$F397="NIN",$F397="NNO"),K397*60+L397,"")</f>
        <v/>
      </c>
      <c r="AA397" s="16" t="str">
        <f>IF(OR($F397="NEX",$F397="NIN",$F397="NNO"),M397*60+N397,"")</f>
        <v/>
      </c>
      <c r="AB397" s="16" t="str">
        <f>IF(OR($F397="NEX",$F397="NIN",$F397="NNO"),O397*60+P397,"")</f>
        <v/>
      </c>
      <c r="AC397" s="16" t="str">
        <f>IF(OR($F397="NEX",$F397="NIN",$F397="NNO"),Q397*60+R397,"")</f>
        <v/>
      </c>
    </row>
    <row r="398" spans="1:29" ht="20.100000000000001" customHeight="1">
      <c r="A398" s="7"/>
      <c r="B398" s="9" t="s">
        <v>285</v>
      </c>
      <c r="C398" s="9" t="s">
        <v>548</v>
      </c>
      <c r="D398" s="9" t="s">
        <v>80</v>
      </c>
      <c r="E398" s="9" t="s">
        <v>22</v>
      </c>
      <c r="F398" s="8" t="s">
        <v>23</v>
      </c>
      <c r="G398" s="21"/>
      <c r="H398" s="22"/>
      <c r="I398" s="20"/>
      <c r="J398" s="6"/>
      <c r="K398" s="51"/>
      <c r="L398" s="6"/>
      <c r="M398" s="52"/>
      <c r="N398" s="13"/>
      <c r="O398" s="52"/>
      <c r="P398" s="13"/>
      <c r="Q398" s="52"/>
      <c r="R398" s="13"/>
      <c r="S398" s="52"/>
      <c r="T398" s="13"/>
      <c r="U398" s="16">
        <f>COUNT(G398,I398,K398,M398,O398,Q398)</f>
        <v>0</v>
      </c>
      <c r="V398" s="16" t="e">
        <f>IF(OR(F398="FBI",F398="FBE",F398="FSI",F398="FSE"),100/AVERAGE(G398,I398,K398,M398,O398,Q398),AVERAGE(G398,I398,K398,M398,O398,Q398,X398,Y398,Z398,AA398,AB398,AC398))</f>
        <v>#DIV/0!</v>
      </c>
      <c r="X398" s="16" t="str">
        <f>IF(OR($F398="NEX",$F398="NIN",$F398="NNO"),G398*60+H398,"")</f>
        <v/>
      </c>
      <c r="Y398" s="16" t="str">
        <f>IF(OR($F398="NEX",$F398="NIN",$F398="NNO"),I398*60+J398,"")</f>
        <v/>
      </c>
      <c r="Z398" s="16" t="str">
        <f>IF(OR($F398="NEX",$F398="NIN",$F398="NNO"),K398*60+L398,"")</f>
        <v/>
      </c>
      <c r="AA398" s="16" t="str">
        <f>IF(OR($F398="NEX",$F398="NIN",$F398="NNO"),M398*60+N398,"")</f>
        <v/>
      </c>
      <c r="AB398" s="16" t="str">
        <f>IF(OR($F398="NEX",$F398="NIN",$F398="NNO"),O398*60+P398,"")</f>
        <v/>
      </c>
      <c r="AC398" s="16" t="str">
        <f>IF(OR($F398="NEX",$F398="NIN",$F398="NNO"),Q398*60+R398,"")</f>
        <v/>
      </c>
    </row>
    <row r="399" spans="1:29" ht="20.100000000000001" customHeight="1">
      <c r="A399" s="7"/>
      <c r="B399" s="9" t="s">
        <v>286</v>
      </c>
      <c r="C399" s="9" t="s">
        <v>548</v>
      </c>
      <c r="D399" s="9" t="s">
        <v>80</v>
      </c>
      <c r="E399" s="9" t="s">
        <v>22</v>
      </c>
      <c r="F399" s="8" t="s">
        <v>31</v>
      </c>
      <c r="G399" s="10"/>
      <c r="H399" s="11"/>
      <c r="I399" s="12"/>
      <c r="J399" s="13"/>
      <c r="K399" s="52"/>
      <c r="L399" s="13"/>
      <c r="M399" s="51"/>
      <c r="N399" s="6"/>
      <c r="O399" s="51"/>
      <c r="P399" s="6"/>
      <c r="Q399" s="51"/>
      <c r="R399" s="6"/>
      <c r="S399" s="51"/>
      <c r="T399" s="6"/>
      <c r="U399" s="16">
        <f>COUNT(G399,I399,K399,M399,O399,Q399)</f>
        <v>0</v>
      </c>
      <c r="V399" s="16" t="e">
        <f>IF(OR(F399="FBI",F399="FBE",F399="FSI",F399="FSE"),100/AVERAGE(G399,I399,K399,M399,O399,Q399),AVERAGE(G399,I399,K399,M399,O399,Q399,X399,Y399,Z399,AA399,AB399,AC399))</f>
        <v>#DIV/0!</v>
      </c>
      <c r="X399" s="16" t="str">
        <f>IF(OR($F399="NEX",$F399="NIN",$F399="NNO"),G399*60+H399,"")</f>
        <v/>
      </c>
      <c r="Y399" s="16" t="str">
        <f>IF(OR($F399="NEX",$F399="NIN",$F399="NNO"),I399*60+J399,"")</f>
        <v/>
      </c>
      <c r="Z399" s="16" t="str">
        <f>IF(OR($F399="NEX",$F399="NIN",$F399="NNO"),K399*60+L399,"")</f>
        <v/>
      </c>
      <c r="AA399" s="16" t="str">
        <f>IF(OR($F399="NEX",$F399="NIN",$F399="NNO"),M399*60+N399,"")</f>
        <v/>
      </c>
      <c r="AB399" s="16" t="str">
        <f>IF(OR($F399="NEX",$F399="NIN",$F399="NNO"),O399*60+P399,"")</f>
        <v/>
      </c>
      <c r="AC399" s="16" t="str">
        <f>IF(OR($F399="NEX",$F399="NIN",$F399="NNO"),Q399*60+R399,"")</f>
        <v/>
      </c>
    </row>
    <row r="400" spans="1:29" ht="20.100000000000001" customHeight="1">
      <c r="A400" s="7"/>
      <c r="B400" s="9" t="s">
        <v>287</v>
      </c>
      <c r="C400" s="9" t="s">
        <v>548</v>
      </c>
      <c r="D400" s="9" t="s">
        <v>80</v>
      </c>
      <c r="E400" s="9" t="s">
        <v>19</v>
      </c>
      <c r="F400" s="8" t="s">
        <v>28</v>
      </c>
      <c r="G400" s="10"/>
      <c r="H400" s="11"/>
      <c r="I400" s="12"/>
      <c r="J400" s="13"/>
      <c r="K400" s="52"/>
      <c r="L400" s="13"/>
      <c r="M400" s="52"/>
      <c r="N400" s="13"/>
      <c r="O400" s="52"/>
      <c r="P400" s="13"/>
      <c r="Q400" s="52"/>
      <c r="R400" s="13"/>
      <c r="S400" s="52"/>
      <c r="T400" s="13"/>
      <c r="U400" s="16">
        <f>COUNT(G400,I400,K400,M400,O400,Q400)</f>
        <v>0</v>
      </c>
      <c r="V400" s="16" t="e">
        <f>IF(OR(F400="FBI",F400="FBE",F400="FSI",F400="FSE"),100/AVERAGE(G400,I400,K400,M400,O400,Q400),AVERAGE(G400,I400,K400,M400,O400,Q400,X400,Y400,Z400,AA400,AB400,AC400))</f>
        <v>#DIV/0!</v>
      </c>
      <c r="X400" s="16" t="str">
        <f>IF(OR($F400="NEX",$F400="NIN",$F400="NNO"),G400*60+H400,"")</f>
        <v/>
      </c>
      <c r="Y400" s="16" t="str">
        <f>IF(OR($F400="NEX",$F400="NIN",$F400="NNO"),I400*60+J400,"")</f>
        <v/>
      </c>
      <c r="Z400" s="16" t="str">
        <f>IF(OR($F400="NEX",$F400="NIN",$F400="NNO"),K400*60+L400,"")</f>
        <v/>
      </c>
      <c r="AA400" s="16" t="str">
        <f>IF(OR($F400="NEX",$F400="NIN",$F400="NNO"),M400*60+N400,"")</f>
        <v/>
      </c>
      <c r="AB400" s="16" t="str">
        <f>IF(OR($F400="NEX",$F400="NIN",$F400="NNO"),O400*60+P400,"")</f>
        <v/>
      </c>
      <c r="AC400" s="16" t="str">
        <f>IF(OR($F400="NEX",$F400="NIN",$F400="NNO"),Q400*60+R400,"")</f>
        <v/>
      </c>
    </row>
    <row r="401" spans="1:29" ht="20.100000000000001" customHeight="1">
      <c r="A401" s="7"/>
      <c r="B401" s="9" t="s">
        <v>287</v>
      </c>
      <c r="C401" s="9" t="s">
        <v>548</v>
      </c>
      <c r="D401" s="9" t="s">
        <v>80</v>
      </c>
      <c r="E401" s="9" t="s">
        <v>19</v>
      </c>
      <c r="F401" s="8" t="s">
        <v>45</v>
      </c>
      <c r="G401" s="23"/>
      <c r="H401" s="1"/>
      <c r="I401" s="18"/>
      <c r="J401" s="3"/>
      <c r="K401" s="53"/>
      <c r="L401" s="3"/>
      <c r="M401" s="53"/>
      <c r="N401" s="3"/>
      <c r="O401" s="53"/>
      <c r="P401" s="3"/>
      <c r="Q401" s="53"/>
      <c r="R401" s="3"/>
      <c r="S401" s="53"/>
      <c r="T401" s="3"/>
      <c r="U401" s="16">
        <f>COUNT(G401,I401,K401,M401,O401,Q401)</f>
        <v>0</v>
      </c>
      <c r="V401" s="16" t="e">
        <f>IF(OR(F401="FBI",F401="FBE",F401="FSI",F401="FSE"),100/AVERAGE(G401,I401,K401,M401,O401,Q401),AVERAGE(G401,I401,K401,M401,O401,Q401,X401,Y401,Z401,AA401,AB401,AC401))</f>
        <v>#DIV/0!</v>
      </c>
      <c r="X401" s="16" t="str">
        <f>IF(OR($F401="NEX",$F401="NIN",$F401="NNO"),G401*60+H401,"")</f>
        <v/>
      </c>
      <c r="Y401" s="16" t="str">
        <f>IF(OR($F401="NEX",$F401="NIN",$F401="NNO"),I401*60+J401,"")</f>
        <v/>
      </c>
      <c r="Z401" s="16" t="str">
        <f>IF(OR($F401="NEX",$F401="NIN",$F401="NNO"),K401*60+L401,"")</f>
        <v/>
      </c>
      <c r="AA401" s="16" t="str">
        <f>IF(OR($F401="NEX",$F401="NIN",$F401="NNO"),M401*60+N401,"")</f>
        <v/>
      </c>
      <c r="AB401" s="16" t="str">
        <f>IF(OR($F401="NEX",$F401="NIN",$F401="NNO"),O401*60+P401,"")</f>
        <v/>
      </c>
      <c r="AC401" s="16" t="str">
        <f>IF(OR($F401="NEX",$F401="NIN",$F401="NNO"),Q401*60+R401,"")</f>
        <v/>
      </c>
    </row>
    <row r="402" spans="1:29" ht="20.100000000000001" customHeight="1">
      <c r="A402" s="7"/>
      <c r="B402" s="9" t="s">
        <v>288</v>
      </c>
      <c r="C402" s="9" t="s">
        <v>548</v>
      </c>
      <c r="D402" s="9" t="s">
        <v>80</v>
      </c>
      <c r="E402" s="9" t="s">
        <v>19</v>
      </c>
      <c r="F402" s="8" t="s">
        <v>56</v>
      </c>
      <c r="G402" s="17"/>
      <c r="H402" s="2"/>
      <c r="I402" s="18"/>
      <c r="J402" s="3"/>
      <c r="K402" s="52">
        <v>14.5</v>
      </c>
      <c r="L402" s="3"/>
      <c r="M402" s="56"/>
      <c r="N402" s="4"/>
      <c r="O402" s="56"/>
      <c r="P402" s="4"/>
      <c r="Q402" s="56"/>
      <c r="R402" s="4"/>
      <c r="S402" s="56"/>
      <c r="T402" s="4"/>
      <c r="U402" s="16">
        <f>COUNT(G402,I402,K402,M402,O402,Q402)</f>
        <v>1</v>
      </c>
      <c r="V402" s="16">
        <f>IF(OR(F402="FBI",F402="FBE",F402="FSI",F402="FSE"),100/AVERAGE(G402,I402,K402,M402,O402,Q402),AVERAGE(G402,I402,K402,M402,O402,Q402,X402,Y402,Z402,AA402,AB402,AC402))</f>
        <v>6.8965517241379306</v>
      </c>
      <c r="X402" s="16" t="str">
        <f>IF(OR($F402="NEX",$F402="NIN",$F402="NNO"),G402*60+H402,"")</f>
        <v/>
      </c>
      <c r="Y402" s="16" t="str">
        <f>IF(OR($F402="NEX",$F402="NIN",$F402="NNO"),I402*60+J402,"")</f>
        <v/>
      </c>
      <c r="Z402" s="16" t="str">
        <f>IF(OR($F402="NEX",$F402="NIN",$F402="NNO"),K402*60+L402,"")</f>
        <v/>
      </c>
      <c r="AA402" s="16" t="str">
        <f>IF(OR($F402="NEX",$F402="NIN",$F402="NNO"),M402*60+N402,"")</f>
        <v/>
      </c>
      <c r="AB402" s="16" t="str">
        <f>IF(OR($F402="NEX",$F402="NIN",$F402="NNO"),O402*60+P402,"")</f>
        <v/>
      </c>
      <c r="AC402" s="16" t="str">
        <f>IF(OR($F402="NEX",$F402="NIN",$F402="NNO"),Q402*60+R402,"")</f>
        <v/>
      </c>
    </row>
    <row r="403" spans="1:29" ht="20.100000000000001" customHeight="1">
      <c r="A403" s="7"/>
      <c r="B403" s="9" t="s">
        <v>828</v>
      </c>
      <c r="C403" s="9" t="s">
        <v>289</v>
      </c>
      <c r="D403" s="9" t="s">
        <v>83</v>
      </c>
      <c r="E403" s="9" t="s">
        <v>19</v>
      </c>
      <c r="F403" s="9" t="s">
        <v>20</v>
      </c>
      <c r="G403" s="10"/>
      <c r="H403" s="11"/>
      <c r="I403" s="12"/>
      <c r="J403" s="13"/>
      <c r="K403" s="52"/>
      <c r="L403" s="13"/>
      <c r="M403" s="51"/>
      <c r="N403" s="6"/>
      <c r="O403" s="51"/>
      <c r="P403" s="6"/>
      <c r="Q403" s="51"/>
      <c r="R403" s="6"/>
      <c r="S403" s="51"/>
      <c r="T403" s="6"/>
      <c r="U403" s="16">
        <f>COUNT(G403,I403,K403,M403,O403,Q403)</f>
        <v>0</v>
      </c>
      <c r="V403" s="16" t="e">
        <f>IF(OR(F403="FBI",F403="FBE",F403="FSI",F403="FSE"),100/AVERAGE(G403,I403,K403,M403,O403,Q403),AVERAGE(G403,I403,K403,M403,O403,Q403,X403,Y403,Z403,AA403,AB403,AC403))</f>
        <v>#DIV/0!</v>
      </c>
      <c r="X403" s="16" t="str">
        <f>IF(OR($F403="NEX",$F403="NIN",$F403="NNO"),G403*60+H403,"")</f>
        <v/>
      </c>
      <c r="Y403" s="16" t="str">
        <f>IF(OR($F403="NEX",$F403="NIN",$F403="NNO"),I403*60+J403,"")</f>
        <v/>
      </c>
      <c r="Z403" s="16" t="str">
        <f>IF(OR($F403="NEX",$F403="NIN",$F403="NNO"),K403*60+L403,"")</f>
        <v/>
      </c>
      <c r="AA403" s="16" t="str">
        <f>IF(OR($F403="NEX",$F403="NIN",$F403="NNO"),M403*60+N403,"")</f>
        <v/>
      </c>
      <c r="AB403" s="16" t="str">
        <f>IF(OR($F403="NEX",$F403="NIN",$F403="NNO"),O403*60+P403,"")</f>
        <v/>
      </c>
      <c r="AC403" s="16" t="str">
        <f>IF(OR($F403="NEX",$F403="NIN",$F403="NNO"),Q403*60+R403,"")</f>
        <v/>
      </c>
    </row>
    <row r="404" spans="1:29" ht="20.100000000000001" customHeight="1">
      <c r="A404" s="7"/>
      <c r="B404" s="9" t="s">
        <v>290</v>
      </c>
      <c r="C404" s="9" t="s">
        <v>289</v>
      </c>
      <c r="D404" s="9" t="s">
        <v>83</v>
      </c>
      <c r="E404" s="9" t="s">
        <v>22</v>
      </c>
      <c r="F404" s="9" t="s">
        <v>31</v>
      </c>
      <c r="G404" s="10"/>
      <c r="H404" s="11"/>
      <c r="I404" s="12"/>
      <c r="J404" s="13"/>
      <c r="K404" s="52"/>
      <c r="L404" s="13"/>
      <c r="M404" s="51"/>
      <c r="N404" s="6"/>
      <c r="O404" s="51"/>
      <c r="P404" s="6"/>
      <c r="Q404" s="51"/>
      <c r="R404" s="6"/>
      <c r="S404" s="51"/>
      <c r="T404" s="6"/>
      <c r="U404" s="16">
        <f>COUNT(G404,I404,K404,M404,O404,Q404)</f>
        <v>0</v>
      </c>
      <c r="V404" s="16" t="e">
        <f>IF(OR(F404="FBI",F404="FBE",F404="FSI",F404="FSE"),100/AVERAGE(G404,I404,K404,M404,O404,Q404),AVERAGE(G404,I404,K404,M404,O404,Q404,X404,Y404,Z404,AA404,AB404,AC404))</f>
        <v>#DIV/0!</v>
      </c>
      <c r="X404" s="16" t="str">
        <f>IF(OR($F404="NEX",$F404="NIN",$F404="NNO"),G404*60+H404,"")</f>
        <v/>
      </c>
      <c r="Y404" s="16" t="str">
        <f>IF(OR($F404="NEX",$F404="NIN",$F404="NNO"),I404*60+J404,"")</f>
        <v/>
      </c>
      <c r="Z404" s="16" t="str">
        <f>IF(OR($F404="NEX",$F404="NIN",$F404="NNO"),K404*60+L404,"")</f>
        <v/>
      </c>
      <c r="AA404" s="16" t="str">
        <f>IF(OR($F404="NEX",$F404="NIN",$F404="NNO"),M404*60+N404,"")</f>
        <v/>
      </c>
      <c r="AB404" s="16" t="str">
        <f>IF(OR($F404="NEX",$F404="NIN",$F404="NNO"),O404*60+P404,"")</f>
        <v/>
      </c>
      <c r="AC404" s="16" t="str">
        <f>IF(OR($F404="NEX",$F404="NIN",$F404="NNO"),Q404*60+R404,"")</f>
        <v/>
      </c>
    </row>
    <row r="405" spans="1:29" ht="20.100000000000001" customHeight="1">
      <c r="A405" s="7"/>
      <c r="B405" s="38" t="s">
        <v>291</v>
      </c>
      <c r="C405" s="9" t="s">
        <v>292</v>
      </c>
      <c r="D405" s="9" t="s">
        <v>80</v>
      </c>
      <c r="E405" s="9" t="s">
        <v>19</v>
      </c>
      <c r="F405" s="9" t="s">
        <v>31</v>
      </c>
      <c r="G405" s="21"/>
      <c r="H405" s="22"/>
      <c r="I405" s="12"/>
      <c r="J405" s="13"/>
      <c r="K405" s="52"/>
      <c r="L405" s="13"/>
      <c r="M405" s="51"/>
      <c r="N405" s="6"/>
      <c r="O405" s="51"/>
      <c r="P405" s="6"/>
      <c r="Q405" s="51"/>
      <c r="R405" s="6"/>
      <c r="S405" s="51"/>
      <c r="T405" s="6"/>
      <c r="U405" s="16">
        <f>COUNT(G405,I405,K405,M405,O405,Q405)</f>
        <v>0</v>
      </c>
      <c r="V405" s="16" t="e">
        <f>IF(OR(F405="FBI",F405="FBE",F405="FSI",F405="FSE"),100/AVERAGE(G405,I405,K405,M405,O405,Q405),AVERAGE(G405,I405,K405,M405,O405,Q405,X405,Y405,Z405,AA405,AB405,AC405))</f>
        <v>#DIV/0!</v>
      </c>
      <c r="X405" s="16" t="str">
        <f>IF(OR($F405="NEX",$F405="NIN",$F405="NNO"),G405*60+H405,"")</f>
        <v/>
      </c>
      <c r="Y405" s="16" t="str">
        <f>IF(OR($F405="NEX",$F405="NIN",$F405="NNO"),I405*60+J405,"")</f>
        <v/>
      </c>
      <c r="Z405" s="16" t="str">
        <f>IF(OR($F405="NEX",$F405="NIN",$F405="NNO"),K405*60+L405,"")</f>
        <v/>
      </c>
      <c r="AA405" s="16" t="str">
        <f>IF(OR($F405="NEX",$F405="NIN",$F405="NNO"),M405*60+N405,"")</f>
        <v/>
      </c>
      <c r="AB405" s="16" t="str">
        <f>IF(OR($F405="NEX",$F405="NIN",$F405="NNO"),O405*60+P405,"")</f>
        <v/>
      </c>
      <c r="AC405" s="16" t="str">
        <f>IF(OR($F405="NEX",$F405="NIN",$F405="NNO"),Q405*60+R405,"")</f>
        <v/>
      </c>
    </row>
    <row r="406" spans="1:29" ht="20.100000000000001" customHeight="1">
      <c r="A406" s="7"/>
      <c r="B406" s="38" t="s">
        <v>291</v>
      </c>
      <c r="C406" s="9" t="s">
        <v>292</v>
      </c>
      <c r="D406" s="9" t="s">
        <v>80</v>
      </c>
      <c r="E406" s="9" t="s">
        <v>19</v>
      </c>
      <c r="F406" s="9" t="s">
        <v>45</v>
      </c>
      <c r="G406" s="10"/>
      <c r="H406" s="11"/>
      <c r="I406" s="20"/>
      <c r="J406" s="6"/>
      <c r="K406" s="51"/>
      <c r="L406" s="6"/>
      <c r="M406" s="54"/>
      <c r="N406" s="15"/>
      <c r="O406" s="54"/>
      <c r="P406" s="15"/>
      <c r="Q406" s="54"/>
      <c r="R406" s="15"/>
      <c r="S406" s="54"/>
      <c r="T406" s="15"/>
      <c r="U406" s="16">
        <f>COUNT(G406,I406,K406,M406,O406,Q406)</f>
        <v>0</v>
      </c>
      <c r="V406" s="16" t="e">
        <f>IF(OR(F406="FBI",F406="FBE",F406="FSI",F406="FSE"),100/AVERAGE(G406,I406,K406,M406,O406,Q406),AVERAGE(G406,I406,K406,M406,O406,Q406,X406,Y406,Z406,AA406,AB406,AC406))</f>
        <v>#DIV/0!</v>
      </c>
      <c r="X406" s="16" t="str">
        <f>IF(OR($F406="NEX",$F406="NIN",$F406="NNO"),G406*60+H406,"")</f>
        <v/>
      </c>
      <c r="Y406" s="16" t="str">
        <f>IF(OR($F406="NEX",$F406="NIN",$F406="NNO"),I406*60+J406,"")</f>
        <v/>
      </c>
      <c r="Z406" s="16" t="str">
        <f>IF(OR($F406="NEX",$F406="NIN",$F406="NNO"),K406*60+L406,"")</f>
        <v/>
      </c>
      <c r="AA406" s="16" t="str">
        <f>IF(OR($F406="NEX",$F406="NIN",$F406="NNO"),M406*60+N406,"")</f>
        <v/>
      </c>
      <c r="AB406" s="16" t="str">
        <f>IF(OR($F406="NEX",$F406="NIN",$F406="NNO"),O406*60+P406,"")</f>
        <v/>
      </c>
      <c r="AC406" s="16" t="str">
        <f>IF(OR($F406="NEX",$F406="NIN",$F406="NNO"),Q406*60+R406,"")</f>
        <v/>
      </c>
    </row>
    <row r="407" spans="1:29" ht="20.100000000000001" customHeight="1">
      <c r="A407" s="7"/>
      <c r="B407" s="38" t="s">
        <v>293</v>
      </c>
      <c r="C407" s="9" t="s">
        <v>292</v>
      </c>
      <c r="D407" s="9" t="s">
        <v>80</v>
      </c>
      <c r="E407" s="9" t="s">
        <v>19</v>
      </c>
      <c r="F407" s="9" t="s">
        <v>23</v>
      </c>
      <c r="G407" s="10"/>
      <c r="H407" s="11"/>
      <c r="I407" s="20"/>
      <c r="J407" s="6"/>
      <c r="K407" s="51"/>
      <c r="L407" s="6"/>
      <c r="M407" s="54"/>
      <c r="N407" s="15"/>
      <c r="O407" s="54"/>
      <c r="P407" s="15"/>
      <c r="Q407" s="54"/>
      <c r="R407" s="15"/>
      <c r="S407" s="54"/>
      <c r="T407" s="15"/>
      <c r="U407" s="16">
        <f>COUNT(G407,I407,K407,M407,O407,Q407)</f>
        <v>0</v>
      </c>
      <c r="V407" s="16" t="e">
        <f>IF(OR(F407="FBI",F407="FBE",F407="FSI",F407="FSE"),100/AVERAGE(G407,I407,K407,M407,O407,Q407),AVERAGE(G407,I407,K407,M407,O407,Q407,X407,Y407,Z407,AA407,AB407,AC407))</f>
        <v>#DIV/0!</v>
      </c>
      <c r="X407" s="16" t="str">
        <f>IF(OR($F407="NEX",$F407="NIN",$F407="NNO"),G407*60+H407,"")</f>
        <v/>
      </c>
      <c r="Y407" s="16" t="str">
        <f>IF(OR($F407="NEX",$F407="NIN",$F407="NNO"),I407*60+J407,"")</f>
        <v/>
      </c>
      <c r="Z407" s="16" t="str">
        <f>IF(OR($F407="NEX",$F407="NIN",$F407="NNO"),K407*60+L407,"")</f>
        <v/>
      </c>
      <c r="AA407" s="16" t="str">
        <f>IF(OR($F407="NEX",$F407="NIN",$F407="NNO"),M407*60+N407,"")</f>
        <v/>
      </c>
      <c r="AB407" s="16" t="str">
        <f>IF(OR($F407="NEX",$F407="NIN",$F407="NNO"),O407*60+P407,"")</f>
        <v/>
      </c>
      <c r="AC407" s="16" t="str">
        <f>IF(OR($F407="NEX",$F407="NIN",$F407="NNO"),Q407*60+R407,"")</f>
        <v/>
      </c>
    </row>
    <row r="408" spans="1:29" ht="20.100000000000001" customHeight="1">
      <c r="A408" s="7"/>
      <c r="B408" s="38" t="s">
        <v>294</v>
      </c>
      <c r="C408" s="9" t="s">
        <v>292</v>
      </c>
      <c r="D408" s="9" t="s">
        <v>80</v>
      </c>
      <c r="E408" s="9" t="s">
        <v>19</v>
      </c>
      <c r="F408" s="9" t="s">
        <v>20</v>
      </c>
      <c r="G408" s="10"/>
      <c r="H408" s="11"/>
      <c r="I408" s="12"/>
      <c r="J408" s="6"/>
      <c r="K408" s="51">
        <v>25.88</v>
      </c>
      <c r="L408" s="6"/>
      <c r="M408" s="54"/>
      <c r="N408" s="15"/>
      <c r="O408" s="54"/>
      <c r="P408" s="15"/>
      <c r="Q408" s="54"/>
      <c r="R408" s="15"/>
      <c r="S408" s="54"/>
      <c r="T408" s="15"/>
      <c r="U408" s="16">
        <f>COUNT(G408,I408,K408,M408,O408,Q408)</f>
        <v>1</v>
      </c>
      <c r="V408" s="16">
        <f>IF(OR(F408="FBI",F408="FBE",F408="FSI",F408="FSE"),100/AVERAGE(G408,I408,K408,M408,O408,Q408),AVERAGE(G408,I408,K408,M408,O408,Q408,X408,Y408,Z408,AA408,AB408,AC408))</f>
        <v>25.88</v>
      </c>
      <c r="X408" s="16" t="str">
        <f>IF(OR($F408="NEX",$F408="NIN",$F408="NNO"),G408*60+H408,"")</f>
        <v/>
      </c>
      <c r="Y408" s="16" t="str">
        <f>IF(OR($F408="NEX",$F408="NIN",$F408="NNO"),I408*60+J408,"")</f>
        <v/>
      </c>
      <c r="Z408" s="16" t="str">
        <f>IF(OR($F408="NEX",$F408="NIN",$F408="NNO"),K408*60+L408,"")</f>
        <v/>
      </c>
      <c r="AA408" s="16" t="str">
        <f>IF(OR($F408="NEX",$F408="NIN",$F408="NNO"),M408*60+N408,"")</f>
        <v/>
      </c>
      <c r="AB408" s="16" t="str">
        <f>IF(OR($F408="NEX",$F408="NIN",$F408="NNO"),O408*60+P408,"")</f>
        <v/>
      </c>
      <c r="AC408" s="16" t="str">
        <f>IF(OR($F408="NEX",$F408="NIN",$F408="NNO"),Q408*60+R408,"")</f>
        <v/>
      </c>
    </row>
    <row r="409" spans="1:29" ht="20.100000000000001" customHeight="1">
      <c r="A409" s="7"/>
      <c r="B409" s="38" t="s">
        <v>295</v>
      </c>
      <c r="C409" s="9" t="s">
        <v>292</v>
      </c>
      <c r="D409" s="9" t="s">
        <v>80</v>
      </c>
      <c r="E409" s="9" t="s">
        <v>19</v>
      </c>
      <c r="F409" s="9" t="s">
        <v>45</v>
      </c>
      <c r="G409" s="21"/>
      <c r="H409" s="22"/>
      <c r="I409" s="14"/>
      <c r="J409" s="15"/>
      <c r="K409" s="54"/>
      <c r="L409" s="15"/>
      <c r="M409" s="51"/>
      <c r="N409" s="6"/>
      <c r="O409" s="51"/>
      <c r="P409" s="6"/>
      <c r="Q409" s="51"/>
      <c r="R409" s="6"/>
      <c r="S409" s="51"/>
      <c r="T409" s="6"/>
      <c r="U409" s="16">
        <f>COUNT(G409,I409,K409,M409,O409,Q409)</f>
        <v>0</v>
      </c>
      <c r="V409" s="16" t="e">
        <f>IF(OR(F409="FBI",F409="FBE",F409="FSI",F409="FSE"),100/AVERAGE(G409,I409,K409,M409,O409,Q409),AVERAGE(G409,I409,K409,M409,O409,Q409,X409,Y409,Z409,AA409,AB409,AC409))</f>
        <v>#DIV/0!</v>
      </c>
      <c r="X409" s="16" t="str">
        <f>IF(OR($F409="NEX",$F409="NIN",$F409="NNO"),G409*60+H409,"")</f>
        <v/>
      </c>
      <c r="Y409" s="16" t="str">
        <f>IF(OR($F409="NEX",$F409="NIN",$F409="NNO"),I409*60+J409,"")</f>
        <v/>
      </c>
      <c r="Z409" s="16" t="str">
        <f>IF(OR($F409="NEX",$F409="NIN",$F409="NNO"),K409*60+L409,"")</f>
        <v/>
      </c>
      <c r="AA409" s="16" t="str">
        <f>IF(OR($F409="NEX",$F409="NIN",$F409="NNO"),M409*60+N409,"")</f>
        <v/>
      </c>
      <c r="AB409" s="16" t="str">
        <f>IF(OR($F409="NEX",$F409="NIN",$F409="NNO"),O409*60+P409,"")</f>
        <v/>
      </c>
      <c r="AC409" s="16" t="str">
        <f>IF(OR($F409="NEX",$F409="NIN",$F409="NNO"),Q409*60+R409,"")</f>
        <v/>
      </c>
    </row>
    <row r="410" spans="1:29" ht="20.100000000000001" customHeight="1">
      <c r="A410" s="7"/>
      <c r="B410" s="38" t="s">
        <v>296</v>
      </c>
      <c r="C410" s="9" t="s">
        <v>292</v>
      </c>
      <c r="D410" s="9" t="s">
        <v>80</v>
      </c>
      <c r="E410" s="9" t="s">
        <v>22</v>
      </c>
      <c r="F410" s="9" t="s">
        <v>31</v>
      </c>
      <c r="G410" s="10"/>
      <c r="H410" s="11"/>
      <c r="I410" s="12"/>
      <c r="J410" s="13"/>
      <c r="K410" s="52"/>
      <c r="L410" s="13"/>
      <c r="M410" s="52"/>
      <c r="N410" s="13"/>
      <c r="O410" s="52"/>
      <c r="P410" s="13"/>
      <c r="Q410" s="52"/>
      <c r="R410" s="13"/>
      <c r="S410" s="52"/>
      <c r="T410" s="13"/>
      <c r="U410" s="16">
        <f>COUNT(G410,I410,K410,M410,O410,Q410)</f>
        <v>0</v>
      </c>
      <c r="V410" s="16" t="e">
        <f>IF(OR(F410="FBI",F410="FBE",F410="FSI",F410="FSE"),100/AVERAGE(G410,I410,K410,M410,O410,Q410),AVERAGE(G410,I410,K410,M410,O410,Q410,X410,Y410,Z410,AA410,AB410,AC410))</f>
        <v>#DIV/0!</v>
      </c>
      <c r="X410" s="16" t="str">
        <f>IF(OR($F410="NEX",$F410="NIN",$F410="NNO"),G410*60+H410,"")</f>
        <v/>
      </c>
      <c r="Y410" s="16" t="str">
        <f>IF(OR($F410="NEX",$F410="NIN",$F410="NNO"),I410*60+J410,"")</f>
        <v/>
      </c>
      <c r="Z410" s="16" t="str">
        <f>IF(OR($F410="NEX",$F410="NIN",$F410="NNO"),K410*60+L410,"")</f>
        <v/>
      </c>
      <c r="AA410" s="16" t="str">
        <f>IF(OR($F410="NEX",$F410="NIN",$F410="NNO"),M410*60+N410,"")</f>
        <v/>
      </c>
      <c r="AB410" s="16" t="str">
        <f>IF(OR($F410="NEX",$F410="NIN",$F410="NNO"),O410*60+P410,"")</f>
        <v/>
      </c>
      <c r="AC410" s="16" t="str">
        <f>IF(OR($F410="NEX",$F410="NIN",$F410="NNO"),Q410*60+R410,"")</f>
        <v/>
      </c>
    </row>
    <row r="411" spans="1:29" ht="20.100000000000001" customHeight="1">
      <c r="A411" s="7"/>
      <c r="B411" s="38" t="s">
        <v>296</v>
      </c>
      <c r="C411" s="9" t="s">
        <v>292</v>
      </c>
      <c r="D411" s="9" t="s">
        <v>80</v>
      </c>
      <c r="E411" s="9" t="s">
        <v>22</v>
      </c>
      <c r="F411" s="9" t="s">
        <v>41</v>
      </c>
      <c r="G411" s="21"/>
      <c r="H411" s="22"/>
      <c r="I411" s="20"/>
      <c r="J411" s="6"/>
      <c r="K411" s="51"/>
      <c r="L411" s="6"/>
      <c r="M411" s="52"/>
      <c r="N411" s="13"/>
      <c r="O411" s="52"/>
      <c r="P411" s="13"/>
      <c r="Q411" s="52"/>
      <c r="R411" s="13"/>
      <c r="S411" s="52"/>
      <c r="T411" s="13"/>
      <c r="U411" s="16">
        <f>COUNT(G411,I411,K411,M411,O411,Q411)</f>
        <v>0</v>
      </c>
      <c r="V411" s="16">
        <f>IF(OR(F411="FBI",F411="FBE",F411="FSI",F411="FSE"),100/AVERAGE(G411,I411,K411,M411,O411,Q411),AVERAGE(G411,I411,K411,M411,O411,Q411,X411,Y411,Z411,AA411,AB411,AC411))</f>
        <v>0</v>
      </c>
      <c r="X411" s="16">
        <f>IF(OR($F411="NEX",$F411="NIN",$F411="NNO"),G411*60+H411,"")</f>
        <v>0</v>
      </c>
      <c r="Y411" s="16">
        <f>IF(OR($F411="NEX",$F411="NIN",$F411="NNO"),I411*60+J411,"")</f>
        <v>0</v>
      </c>
      <c r="Z411" s="16">
        <f>IF(OR($F411="NEX",$F411="NIN",$F411="NNO"),K411*60+L411,"")</f>
        <v>0</v>
      </c>
      <c r="AA411" s="16">
        <f>IF(OR($F411="NEX",$F411="NIN",$F411="NNO"),M411*60+N411,"")</f>
        <v>0</v>
      </c>
      <c r="AB411" s="16">
        <f>IF(OR($F411="NEX",$F411="NIN",$F411="NNO"),O411*60+P411,"")</f>
        <v>0</v>
      </c>
      <c r="AC411" s="16">
        <f>IF(OR($F411="NEX",$F411="NIN",$F411="NNO"),Q411*60+R411,"")</f>
        <v>0</v>
      </c>
    </row>
    <row r="412" spans="1:29" ht="20.100000000000001" customHeight="1">
      <c r="A412" s="7"/>
      <c r="B412" s="38" t="s">
        <v>297</v>
      </c>
      <c r="C412" s="9" t="s">
        <v>292</v>
      </c>
      <c r="D412" s="9" t="s">
        <v>80</v>
      </c>
      <c r="E412" s="9" t="s">
        <v>19</v>
      </c>
      <c r="F412" s="9" t="s">
        <v>45</v>
      </c>
      <c r="G412" s="10"/>
      <c r="H412" s="11"/>
      <c r="I412" s="20"/>
      <c r="J412" s="6"/>
      <c r="K412" s="51"/>
      <c r="L412" s="6"/>
      <c r="M412" s="51"/>
      <c r="N412" s="6"/>
      <c r="O412" s="51"/>
      <c r="P412" s="6"/>
      <c r="Q412" s="51"/>
      <c r="R412" s="6"/>
      <c r="S412" s="51"/>
      <c r="T412" s="6"/>
      <c r="U412" s="16">
        <f>COUNT(G412,I412,K412,M412,O412,Q412)</f>
        <v>0</v>
      </c>
      <c r="V412" s="16" t="e">
        <f>IF(OR(F412="FBI",F412="FBE",F412="FSI",F412="FSE"),100/AVERAGE(G412,I412,K412,M412,O412,Q412),AVERAGE(G412,I412,K412,M412,O412,Q412,X412,Y412,Z412,AA412,AB412,AC412))</f>
        <v>#DIV/0!</v>
      </c>
      <c r="X412" s="16" t="str">
        <f>IF(OR($F412="NEX",$F412="NIN",$F412="NNO"),G412*60+H412,"")</f>
        <v/>
      </c>
      <c r="Y412" s="16" t="str">
        <f>IF(OR($F412="NEX",$F412="NIN",$F412="NNO"),I412*60+J412,"")</f>
        <v/>
      </c>
      <c r="Z412" s="16" t="str">
        <f>IF(OR($F412="NEX",$F412="NIN",$F412="NNO"),K412*60+L412,"")</f>
        <v/>
      </c>
      <c r="AA412" s="16" t="str">
        <f>IF(OR($F412="NEX",$F412="NIN",$F412="NNO"),M412*60+N412,"")</f>
        <v/>
      </c>
      <c r="AB412" s="16" t="str">
        <f>IF(OR($F412="NEX",$F412="NIN",$F412="NNO"),O412*60+P412,"")</f>
        <v/>
      </c>
      <c r="AC412" s="16" t="str">
        <f>IF(OR($F412="NEX",$F412="NIN",$F412="NNO"),Q412*60+R412,"")</f>
        <v/>
      </c>
    </row>
    <row r="413" spans="1:29" ht="20.100000000000001" customHeight="1">
      <c r="A413" s="7"/>
      <c r="B413" s="38" t="s">
        <v>298</v>
      </c>
      <c r="C413" s="9" t="s">
        <v>292</v>
      </c>
      <c r="D413" s="9" t="s">
        <v>80</v>
      </c>
      <c r="E413" s="9" t="s">
        <v>22</v>
      </c>
      <c r="F413" s="9" t="s">
        <v>31</v>
      </c>
      <c r="G413" s="21"/>
      <c r="H413" s="22"/>
      <c r="I413" s="20"/>
      <c r="J413" s="6"/>
      <c r="K413" s="51">
        <v>25.25</v>
      </c>
      <c r="L413" s="6"/>
      <c r="M413" s="52"/>
      <c r="N413" s="13"/>
      <c r="O413" s="52"/>
      <c r="P413" s="13"/>
      <c r="Q413" s="52"/>
      <c r="R413" s="13"/>
      <c r="S413" s="52"/>
      <c r="T413" s="13"/>
      <c r="U413" s="16">
        <f>COUNT(G413,I413,K413,M413,O413,Q413)</f>
        <v>1</v>
      </c>
      <c r="V413" s="16">
        <f>IF(OR(F413="FBI",F413="FBE",F413="FSI",F413="FSE"),100/AVERAGE(G413,I413,K413,M413,O413,Q413),AVERAGE(G413,I413,K413,M413,O413,Q413,X413,Y413,Z413,AA413,AB413,AC413))</f>
        <v>25.25</v>
      </c>
      <c r="X413" s="16" t="str">
        <f>IF(OR($F413="NEX",$F413="NIN",$F413="NNO"),G413*60+H413,"")</f>
        <v/>
      </c>
      <c r="Y413" s="16" t="str">
        <f>IF(OR($F413="NEX",$F413="NIN",$F413="NNO"),I413*60+J413,"")</f>
        <v/>
      </c>
      <c r="Z413" s="16" t="str">
        <f>IF(OR($F413="NEX",$F413="NIN",$F413="NNO"),K413*60+L413,"")</f>
        <v/>
      </c>
      <c r="AA413" s="16" t="str">
        <f>IF(OR($F413="NEX",$F413="NIN",$F413="NNO"),M413*60+N413,"")</f>
        <v/>
      </c>
      <c r="AB413" s="16" t="str">
        <f>IF(OR($F413="NEX",$F413="NIN",$F413="NNO"),O413*60+P413,"")</f>
        <v/>
      </c>
      <c r="AC413" s="16" t="str">
        <f>IF(OR($F413="NEX",$F413="NIN",$F413="NNO"),Q413*60+R413,"")</f>
        <v/>
      </c>
    </row>
    <row r="414" spans="1:29" ht="20.100000000000001" customHeight="1">
      <c r="A414" s="7"/>
      <c r="B414" s="38" t="s">
        <v>299</v>
      </c>
      <c r="C414" s="9" t="s">
        <v>292</v>
      </c>
      <c r="D414" s="9" t="s">
        <v>80</v>
      </c>
      <c r="E414" s="9" t="s">
        <v>22</v>
      </c>
      <c r="F414" s="9" t="s">
        <v>31</v>
      </c>
      <c r="G414" s="10"/>
      <c r="H414" s="11"/>
      <c r="I414" s="12"/>
      <c r="J414" s="13"/>
      <c r="K414" s="52">
        <v>30.31</v>
      </c>
      <c r="L414" s="13"/>
      <c r="M414" s="51"/>
      <c r="N414" s="6"/>
      <c r="O414" s="51"/>
      <c r="P414" s="6"/>
      <c r="Q414" s="51"/>
      <c r="R414" s="6"/>
      <c r="S414" s="52"/>
      <c r="T414" s="6"/>
      <c r="U414" s="16">
        <f>COUNT(G414,I414,K414,M414,O414,Q414)</f>
        <v>1</v>
      </c>
      <c r="V414" s="16">
        <f>IF(OR(F414="FBI",F414="FBE",F414="FSI",F414="FSE"),100/AVERAGE(G414,I414,K414,M414,O414,Q414),AVERAGE(G414,I414,K414,M414,O414,Q414,X414,Y414,Z414,AA414,AB414,AC414))</f>
        <v>30.31</v>
      </c>
      <c r="X414" s="16" t="str">
        <f>IF(OR($F414="NEX",$F414="NIN",$F414="NNO"),G414*60+H414,"")</f>
        <v/>
      </c>
      <c r="Y414" s="16" t="str">
        <f>IF(OR($F414="NEX",$F414="NIN",$F414="NNO"),I414*60+J414,"")</f>
        <v/>
      </c>
      <c r="Z414" s="16" t="str">
        <f>IF(OR($F414="NEX",$F414="NIN",$F414="NNO"),K414*60+L414,"")</f>
        <v/>
      </c>
      <c r="AA414" s="16" t="str">
        <f>IF(OR($F414="NEX",$F414="NIN",$F414="NNO"),M414*60+N414,"")</f>
        <v/>
      </c>
      <c r="AB414" s="16" t="str">
        <f>IF(OR($F414="NEX",$F414="NIN",$F414="NNO"),O414*60+P414,"")</f>
        <v/>
      </c>
      <c r="AC414" s="16" t="str">
        <f>IF(OR($F414="NEX",$F414="NIN",$F414="NNO"),Q414*60+R414,"")</f>
        <v/>
      </c>
    </row>
    <row r="415" spans="1:29" ht="20.100000000000001" customHeight="1">
      <c r="A415" s="7"/>
      <c r="B415" s="38" t="s">
        <v>300</v>
      </c>
      <c r="C415" s="9" t="s">
        <v>292</v>
      </c>
      <c r="D415" s="9" t="s">
        <v>80</v>
      </c>
      <c r="E415" s="9" t="s">
        <v>19</v>
      </c>
      <c r="F415" s="9" t="s">
        <v>51</v>
      </c>
      <c r="G415" s="17"/>
      <c r="H415" s="2"/>
      <c r="I415" s="18"/>
      <c r="J415" s="3"/>
      <c r="K415" s="52">
        <v>45.03</v>
      </c>
      <c r="L415" s="3"/>
      <c r="M415" s="56"/>
      <c r="N415" s="4"/>
      <c r="O415" s="56"/>
      <c r="P415" s="4"/>
      <c r="Q415" s="56"/>
      <c r="R415" s="4"/>
      <c r="S415" s="54"/>
      <c r="T415" s="15"/>
      <c r="U415" s="16">
        <f>COUNT(G415,I415,K415,M415,O415,Q415)</f>
        <v>1</v>
      </c>
      <c r="V415" s="16">
        <f>IF(OR(F415="FBI",F415="FBE",F415="FSI",F415="FSE"),100/AVERAGE(G415,I415,K415,M415,O415,Q415),AVERAGE(G415,I415,K415,M415,O415,Q415,X415,Y415,Z415,AA415,AB415,AC415))</f>
        <v>45.03</v>
      </c>
      <c r="X415" s="16" t="str">
        <f>IF(OR($F415="NEX",$F415="NIN",$F415="NNO"),G415*60+H415,"")</f>
        <v/>
      </c>
      <c r="Y415" s="16" t="str">
        <f>IF(OR($F415="NEX",$F415="NIN",$F415="NNO"),I415*60+J415,"")</f>
        <v/>
      </c>
      <c r="Z415" s="16" t="str">
        <f>IF(OR($F415="NEX",$F415="NIN",$F415="NNO"),K415*60+L415,"")</f>
        <v/>
      </c>
      <c r="AA415" s="16" t="str">
        <f>IF(OR($F415="NEX",$F415="NIN",$F415="NNO"),M415*60+N415,"")</f>
        <v/>
      </c>
      <c r="AB415" s="16" t="str">
        <f>IF(OR($F415="NEX",$F415="NIN",$F415="NNO"),O415*60+P415,"")</f>
        <v/>
      </c>
      <c r="AC415" s="16" t="str">
        <f>IF(OR($F415="NEX",$F415="NIN",$F415="NNO"),Q415*60+R415,"")</f>
        <v/>
      </c>
    </row>
    <row r="416" spans="1:29" ht="20.100000000000001" customHeight="1">
      <c r="A416" s="7"/>
      <c r="B416" s="38" t="s">
        <v>301</v>
      </c>
      <c r="C416" s="9" t="s">
        <v>292</v>
      </c>
      <c r="D416" s="9" t="s">
        <v>80</v>
      </c>
      <c r="E416" s="9" t="s">
        <v>19</v>
      </c>
      <c r="F416" s="9" t="s">
        <v>31</v>
      </c>
      <c r="G416" s="10"/>
      <c r="H416" s="11"/>
      <c r="I416" s="14"/>
      <c r="J416" s="15"/>
      <c r="K416" s="54">
        <v>30.72</v>
      </c>
      <c r="L416" s="15"/>
      <c r="M416" s="51"/>
      <c r="N416" s="6"/>
      <c r="O416" s="52"/>
      <c r="P416" s="6"/>
      <c r="Q416" s="51"/>
      <c r="R416" s="6"/>
      <c r="S416" s="51"/>
      <c r="T416" s="6"/>
      <c r="U416" s="16">
        <f>COUNT(G416,I416,K416,M416,O416,Q416)</f>
        <v>1</v>
      </c>
      <c r="V416" s="16">
        <f>IF(OR(F416="FBI",F416="FBE",F416="FSI",F416="FSE"),100/AVERAGE(G416,I416,K416,M416,O416,Q416),AVERAGE(G416,I416,K416,M416,O416,Q416,X416,Y416,Z416,AA416,AB416,AC416))</f>
        <v>30.72</v>
      </c>
      <c r="X416" s="16" t="str">
        <f>IF(OR($F416="NEX",$F416="NIN",$F416="NNO"),G416*60+H416,"")</f>
        <v/>
      </c>
      <c r="Y416" s="16" t="str">
        <f>IF(OR($F416="NEX",$F416="NIN",$F416="NNO"),I416*60+J416,"")</f>
        <v/>
      </c>
      <c r="Z416" s="16" t="str">
        <f>IF(OR($F416="NEX",$F416="NIN",$F416="NNO"),K416*60+L416,"")</f>
        <v/>
      </c>
      <c r="AA416" s="16" t="str">
        <f>IF(OR($F416="NEX",$F416="NIN",$F416="NNO"),M416*60+N416,"")</f>
        <v/>
      </c>
      <c r="AB416" s="16" t="str">
        <f>IF(OR($F416="NEX",$F416="NIN",$F416="NNO"),O416*60+P416,"")</f>
        <v/>
      </c>
      <c r="AC416" s="16" t="str">
        <f>IF(OR($F416="NEX",$F416="NIN",$F416="NNO"),Q416*60+R416,"")</f>
        <v/>
      </c>
    </row>
    <row r="417" spans="1:29" ht="20.100000000000001" customHeight="1">
      <c r="A417" s="7"/>
      <c r="B417" s="38" t="s">
        <v>302</v>
      </c>
      <c r="C417" s="9" t="s">
        <v>292</v>
      </c>
      <c r="D417" s="9" t="s">
        <v>80</v>
      </c>
      <c r="E417" s="9" t="s">
        <v>19</v>
      </c>
      <c r="F417" s="9" t="s">
        <v>23</v>
      </c>
      <c r="G417" s="10"/>
      <c r="H417" s="11"/>
      <c r="I417" s="20"/>
      <c r="J417" s="6"/>
      <c r="K417" s="51">
        <v>32.85</v>
      </c>
      <c r="L417" s="6"/>
      <c r="M417" s="51"/>
      <c r="N417" s="6"/>
      <c r="O417" s="51"/>
      <c r="P417" s="6"/>
      <c r="Q417" s="51"/>
      <c r="R417" s="6"/>
      <c r="S417" s="51"/>
      <c r="T417" s="6"/>
      <c r="U417" s="16">
        <f>COUNT(G417,I417,K417,M417,O417,Q417)</f>
        <v>1</v>
      </c>
      <c r="V417" s="16">
        <f>IF(OR(F417="FBI",F417="FBE",F417="FSI",F417="FSE"),100/AVERAGE(G417,I417,K417,M417,O417,Q417),AVERAGE(G417,I417,K417,M417,O417,Q417,X417,Y417,Z417,AA417,AB417,AC417))</f>
        <v>32.85</v>
      </c>
      <c r="X417" s="16" t="str">
        <f>IF(OR($F417="NEX",$F417="NIN",$F417="NNO"),G417*60+H417,"")</f>
        <v/>
      </c>
      <c r="Y417" s="16" t="str">
        <f>IF(OR($F417="NEX",$F417="NIN",$F417="NNO"),I417*60+J417,"")</f>
        <v/>
      </c>
      <c r="Z417" s="16" t="str">
        <f>IF(OR($F417="NEX",$F417="NIN",$F417="NNO"),K417*60+L417,"")</f>
        <v/>
      </c>
      <c r="AA417" s="16" t="str">
        <f>IF(OR($F417="NEX",$F417="NIN",$F417="NNO"),M417*60+N417,"")</f>
        <v/>
      </c>
      <c r="AB417" s="16" t="str">
        <f>IF(OR($F417="NEX",$F417="NIN",$F417="NNO"),O417*60+P417,"")</f>
        <v/>
      </c>
      <c r="AC417" s="16" t="str">
        <f>IF(OR($F417="NEX",$F417="NIN",$F417="NNO"),Q417*60+R417,"")</f>
        <v/>
      </c>
    </row>
    <row r="418" spans="1:29" ht="20.100000000000001" customHeight="1">
      <c r="A418" s="7"/>
      <c r="B418" s="38" t="s">
        <v>302</v>
      </c>
      <c r="C418" s="9" t="s">
        <v>292</v>
      </c>
      <c r="D418" s="9" t="s">
        <v>80</v>
      </c>
      <c r="E418" s="9" t="s">
        <v>19</v>
      </c>
      <c r="F418" s="9" t="s">
        <v>59</v>
      </c>
      <c r="G418" s="10"/>
      <c r="H418" s="11"/>
      <c r="I418" s="20"/>
      <c r="J418" s="6"/>
      <c r="K418" s="51"/>
      <c r="L418" s="6"/>
      <c r="M418" s="52"/>
      <c r="N418" s="13"/>
      <c r="O418" s="52"/>
      <c r="P418" s="13"/>
      <c r="Q418" s="53"/>
      <c r="R418" s="3"/>
      <c r="S418" s="52"/>
      <c r="T418" s="13"/>
      <c r="U418" s="16">
        <f>COUNT(G418,I418,K418,M418,O418,Q418)</f>
        <v>0</v>
      </c>
      <c r="V418" s="16">
        <f>IF(OR(F418="FBI",F418="FBE",F418="FSI",F418="FSE"),100/AVERAGE(G418,I418,K418,M418,O418,Q418),AVERAGE(G418,I418,K418,M418,O418,Q418,X418,Y418,Z418,AA418,AB418,AC418))</f>
        <v>0</v>
      </c>
      <c r="X418" s="16">
        <f>IF(OR($F418="NEX",$F418="NIN",$F418="NNO"),G418*60+H418,"")</f>
        <v>0</v>
      </c>
      <c r="Y418" s="16">
        <f>IF(OR($F418="NEX",$F418="NIN",$F418="NNO"),I418*60+J418,"")</f>
        <v>0</v>
      </c>
      <c r="Z418" s="16">
        <f>IF(OR($F418="NEX",$F418="NIN",$F418="NNO"),K418*60+L418,"")</f>
        <v>0</v>
      </c>
      <c r="AA418" s="16">
        <f>IF(OR($F418="NEX",$F418="NIN",$F418="NNO"),M418*60+N418,"")</f>
        <v>0</v>
      </c>
      <c r="AB418" s="16">
        <f>IF(OR($F418="NEX",$F418="NIN",$F418="NNO"),O418*60+P418,"")</f>
        <v>0</v>
      </c>
      <c r="AC418" s="16">
        <f>IF(OR($F418="NEX",$F418="NIN",$F418="NNO"),Q418*60+R418,"")</f>
        <v>0</v>
      </c>
    </row>
    <row r="419" spans="1:29" ht="20.100000000000001" customHeight="1">
      <c r="A419" s="7"/>
      <c r="B419" s="64" t="s">
        <v>302</v>
      </c>
      <c r="C419" s="64" t="s">
        <v>292</v>
      </c>
      <c r="D419" s="64" t="s">
        <v>80</v>
      </c>
      <c r="E419" s="64" t="s">
        <v>19</v>
      </c>
      <c r="F419" s="64" t="s">
        <v>28</v>
      </c>
      <c r="G419" s="26"/>
      <c r="H419" s="27"/>
      <c r="I419" s="20"/>
      <c r="J419" s="6"/>
      <c r="K419" s="52">
        <v>2.5</v>
      </c>
      <c r="L419" s="6"/>
      <c r="M419" s="51"/>
      <c r="N419" s="6"/>
      <c r="O419" s="51"/>
      <c r="P419" s="6"/>
      <c r="Q419" s="51"/>
      <c r="R419" s="6"/>
      <c r="S419" s="51"/>
      <c r="T419" s="6"/>
    </row>
    <row r="420" spans="1:29" ht="20.100000000000001" customHeight="1">
      <c r="A420" s="7"/>
      <c r="B420" s="38" t="s">
        <v>303</v>
      </c>
      <c r="C420" s="9" t="s">
        <v>292</v>
      </c>
      <c r="D420" s="9" t="s">
        <v>80</v>
      </c>
      <c r="E420" s="9" t="s">
        <v>19</v>
      </c>
      <c r="F420" s="9" t="s">
        <v>31</v>
      </c>
      <c r="G420" s="21"/>
      <c r="H420" s="22"/>
      <c r="I420" s="12"/>
      <c r="J420" s="13"/>
      <c r="K420" s="52">
        <v>37.630000000000003</v>
      </c>
      <c r="L420" s="13"/>
      <c r="M420" s="52"/>
      <c r="N420" s="6"/>
      <c r="O420" s="51"/>
      <c r="P420" s="6"/>
      <c r="Q420" s="53"/>
      <c r="R420" s="3"/>
      <c r="S420" s="53"/>
      <c r="T420" s="3"/>
      <c r="U420" s="16">
        <f>COUNT(G420,I420,K420,M420,O420,Q420)</f>
        <v>1</v>
      </c>
      <c r="V420" s="16">
        <f>IF(OR(F420="FBI",F420="FBE",F420="FSI",F420="FSE"),100/AVERAGE(G420,I420,K420,M420,O420,Q420),AVERAGE(G420,I420,K420,M420,O420,Q420,X420,Y420,Z420,AA420,AB420,AC420))</f>
        <v>37.630000000000003</v>
      </c>
      <c r="X420" s="16" t="str">
        <f>IF(OR($F420="NEX",$F420="NIN",$F420="NNO"),G420*60+H420,"")</f>
        <v/>
      </c>
      <c r="Y420" s="16" t="str">
        <f>IF(OR($F420="NEX",$F420="NIN",$F420="NNO"),I420*60+J420,"")</f>
        <v/>
      </c>
      <c r="Z420" s="16" t="str">
        <f>IF(OR($F420="NEX",$F420="NIN",$F420="NNO"),K420*60+L420,"")</f>
        <v/>
      </c>
      <c r="AA420" s="16" t="str">
        <f>IF(OR($F420="NEX",$F420="NIN",$F420="NNO"),M420*60+N420,"")</f>
        <v/>
      </c>
      <c r="AB420" s="16" t="str">
        <f>IF(OR($F420="NEX",$F420="NIN",$F420="NNO"),O420*60+P420,"")</f>
        <v/>
      </c>
      <c r="AC420" s="16" t="str">
        <f>IF(OR($F420="NEX",$F420="NIN",$F420="NNO"),Q420*60+R420,"")</f>
        <v/>
      </c>
    </row>
    <row r="421" spans="1:29" ht="20.100000000000001" customHeight="1">
      <c r="A421" s="7"/>
      <c r="B421" s="50" t="s">
        <v>824</v>
      </c>
      <c r="C421" s="47" t="s">
        <v>292</v>
      </c>
      <c r="D421" s="47" t="s">
        <v>80</v>
      </c>
      <c r="E421" s="50" t="s">
        <v>22</v>
      </c>
      <c r="F421" s="50" t="s">
        <v>23</v>
      </c>
      <c r="G421" s="26"/>
      <c r="H421" s="27"/>
      <c r="I421" s="20"/>
      <c r="J421" s="6"/>
      <c r="K421" s="51">
        <v>38.07</v>
      </c>
      <c r="L421" s="6"/>
      <c r="M421" s="51"/>
      <c r="N421" s="6"/>
      <c r="O421" s="51"/>
      <c r="P421" s="6"/>
      <c r="Q421" s="51"/>
      <c r="R421" s="6"/>
      <c r="S421" s="51"/>
      <c r="T421" s="6"/>
      <c r="U421" s="16">
        <f>COUNT(G421,I421,K421,M421,O421,Q421)</f>
        <v>1</v>
      </c>
      <c r="Z421" s="16" t="str">
        <f>IF(OR($F421="NEX",$F421="NIN",$F421="NNO"),K421*60+L421,"")</f>
        <v/>
      </c>
    </row>
    <row r="422" spans="1:29" ht="20.100000000000001" customHeight="1">
      <c r="A422" s="7"/>
      <c r="B422" s="38" t="s">
        <v>304</v>
      </c>
      <c r="C422" s="9" t="s">
        <v>292</v>
      </c>
      <c r="D422" s="9" t="s">
        <v>80</v>
      </c>
      <c r="E422" s="9" t="s">
        <v>19</v>
      </c>
      <c r="F422" s="9" t="s">
        <v>27</v>
      </c>
      <c r="G422" s="10"/>
      <c r="H422" s="11"/>
      <c r="I422" s="12"/>
      <c r="J422" s="13"/>
      <c r="K422" s="52"/>
      <c r="L422" s="13"/>
      <c r="M422" s="54"/>
      <c r="N422" s="15"/>
      <c r="O422" s="54"/>
      <c r="P422" s="15"/>
      <c r="Q422" s="54"/>
      <c r="R422" s="15"/>
      <c r="S422" s="54"/>
      <c r="T422" s="15"/>
      <c r="U422" s="16">
        <f>COUNT(G422,I422,K422,M422,O422,Q422)</f>
        <v>0</v>
      </c>
      <c r="V422" s="16" t="e">
        <f>IF(OR(F422="FBI",F422="FBE",F422="FSI",F422="FSE"),100/AVERAGE(G422,I422,K422,M422,O422,Q422),AVERAGE(G422,I422,K422,M422,O422,Q422,X422,Y422,Z422,AA422,AB422,AC422))</f>
        <v>#DIV/0!</v>
      </c>
      <c r="X422" s="16" t="str">
        <f>IF(OR($F422="NEX",$F422="NIN",$F422="NNO"),G422*60+H422,"")</f>
        <v/>
      </c>
      <c r="Y422" s="16" t="str">
        <f>IF(OR($F422="NEX",$F422="NIN",$F422="NNO"),I422*60+J422,"")</f>
        <v/>
      </c>
      <c r="Z422" s="16" t="str">
        <f>IF(OR($F422="NEX",$F422="NIN",$F422="NNO"),K422*60+L422,"")</f>
        <v/>
      </c>
      <c r="AA422" s="16" t="str">
        <f>IF(OR($F422="NEX",$F422="NIN",$F422="NNO"),M422*60+N422,"")</f>
        <v/>
      </c>
      <c r="AB422" s="16" t="str">
        <f>IF(OR($F422="NEX",$F422="NIN",$F422="NNO"),O422*60+P422,"")</f>
        <v/>
      </c>
      <c r="AC422" s="16" t="str">
        <f>IF(OR($F422="NEX",$F422="NIN",$F422="NNO"),Q422*60+R422,"")</f>
        <v/>
      </c>
    </row>
    <row r="423" spans="1:29" ht="20.100000000000001" customHeight="1">
      <c r="A423" s="7"/>
      <c r="B423" s="38" t="s">
        <v>305</v>
      </c>
      <c r="C423" s="9" t="s">
        <v>292</v>
      </c>
      <c r="D423" s="9" t="s">
        <v>80</v>
      </c>
      <c r="E423" s="9" t="s">
        <v>19</v>
      </c>
      <c r="F423" s="9" t="s">
        <v>20</v>
      </c>
      <c r="G423" s="21"/>
      <c r="H423" s="22"/>
      <c r="I423" s="24"/>
      <c r="J423" s="25"/>
      <c r="K423" s="55"/>
      <c r="L423" s="25"/>
      <c r="M423" s="52"/>
      <c r="N423" s="13"/>
      <c r="O423" s="52"/>
      <c r="P423" s="13"/>
      <c r="Q423" s="52"/>
      <c r="R423" s="13"/>
      <c r="S423" s="52"/>
      <c r="T423" s="13"/>
      <c r="U423" s="16">
        <f>COUNT(G423,I423,K423,M423,O423,Q423)</f>
        <v>0</v>
      </c>
      <c r="V423" s="16" t="e">
        <f>IF(OR(F423="FBI",F423="FBE",F423="FSI",F423="FSE"),100/AVERAGE(G423,I423,K423,M423,O423,Q423),AVERAGE(G423,I423,K423,M423,O423,Q423,X423,Y423,Z423,AA423,AB423,AC423))</f>
        <v>#DIV/0!</v>
      </c>
      <c r="X423" s="16" t="str">
        <f>IF(OR($F423="NEX",$F423="NIN",$F423="NNO"),G423*60+H423,"")</f>
        <v/>
      </c>
      <c r="Y423" s="16" t="str">
        <f>IF(OR($F423="NEX",$F423="NIN",$F423="NNO"),I423*60+J423,"")</f>
        <v/>
      </c>
      <c r="Z423" s="16" t="str">
        <f>IF(OR($F423="NEX",$F423="NIN",$F423="NNO"),K423*60+L423,"")</f>
        <v/>
      </c>
      <c r="AA423" s="16" t="str">
        <f>IF(OR($F423="NEX",$F423="NIN",$F423="NNO"),M423*60+N423,"")</f>
        <v/>
      </c>
      <c r="AB423" s="16" t="str">
        <f>IF(OR($F423="NEX",$F423="NIN",$F423="NNO"),O423*60+P423,"")</f>
        <v/>
      </c>
      <c r="AC423" s="16" t="str">
        <f>IF(OR($F423="NEX",$F423="NIN",$F423="NNO"),Q423*60+R423,"")</f>
        <v/>
      </c>
    </row>
    <row r="424" spans="1:29" ht="20.100000000000001" customHeight="1">
      <c r="A424" s="7"/>
      <c r="B424" s="38" t="s">
        <v>306</v>
      </c>
      <c r="C424" s="9" t="s">
        <v>292</v>
      </c>
      <c r="D424" s="9" t="s">
        <v>80</v>
      </c>
      <c r="E424" s="9" t="s">
        <v>19</v>
      </c>
      <c r="F424" s="9" t="s">
        <v>31</v>
      </c>
      <c r="G424" s="21"/>
      <c r="H424" s="22"/>
      <c r="I424" s="14"/>
      <c r="J424" s="15"/>
      <c r="K424" s="54">
        <v>27.82</v>
      </c>
      <c r="L424" s="15"/>
      <c r="M424" s="52"/>
      <c r="N424" s="13"/>
      <c r="O424" s="52"/>
      <c r="P424" s="13"/>
      <c r="Q424" s="52"/>
      <c r="R424" s="13"/>
      <c r="S424" s="52"/>
      <c r="T424" s="13"/>
      <c r="U424" s="16">
        <f>COUNT(G424,I424,K424,M424,O424,Q424)</f>
        <v>1</v>
      </c>
      <c r="V424" s="16">
        <f>IF(OR(F424="FBI",F424="FBE",F424="FSI",F424="FSE"),100/AVERAGE(G424,I424,K424,M424,O424,Q424),AVERAGE(G424,I424,K424,M424,O424,Q424,X424,Y424,Z424,AA424,AB424,AC424))</f>
        <v>27.82</v>
      </c>
      <c r="X424" s="16" t="str">
        <f>IF(OR($F424="NEX",$F424="NIN",$F424="NNO"),G424*60+H424,"")</f>
        <v/>
      </c>
      <c r="Y424" s="16" t="str">
        <f>IF(OR($F424="NEX",$F424="NIN",$F424="NNO"),I424*60+J424,"")</f>
        <v/>
      </c>
      <c r="Z424" s="16" t="str">
        <f>IF(OR($F424="NEX",$F424="NIN",$F424="NNO"),K424*60+L424,"")</f>
        <v/>
      </c>
      <c r="AA424" s="16" t="str">
        <f>IF(OR($F424="NEX",$F424="NIN",$F424="NNO"),M424*60+N424,"")</f>
        <v/>
      </c>
      <c r="AB424" s="16" t="str">
        <f>IF(OR($F424="NEX",$F424="NIN",$F424="NNO"),O424*60+P424,"")</f>
        <v/>
      </c>
      <c r="AC424" s="16" t="str">
        <f>IF(OR($F424="NEX",$F424="NIN",$F424="NNO"),Q424*60+R424,"")</f>
        <v/>
      </c>
    </row>
    <row r="425" spans="1:29" ht="20.100000000000001" customHeight="1">
      <c r="A425" s="7"/>
      <c r="B425" s="38" t="s">
        <v>307</v>
      </c>
      <c r="C425" s="9" t="s">
        <v>292</v>
      </c>
      <c r="D425" s="9" t="s">
        <v>80</v>
      </c>
      <c r="E425" s="9" t="s">
        <v>19</v>
      </c>
      <c r="F425" s="9" t="s">
        <v>27</v>
      </c>
      <c r="G425" s="10"/>
      <c r="H425" s="11"/>
      <c r="I425" s="20"/>
      <c r="J425" s="6"/>
      <c r="K425" s="51"/>
      <c r="L425" s="6"/>
      <c r="M425" s="52"/>
      <c r="N425" s="6"/>
      <c r="O425" s="51"/>
      <c r="P425" s="6"/>
      <c r="Q425" s="51"/>
      <c r="R425" s="6"/>
      <c r="S425" s="52"/>
      <c r="T425" s="6"/>
      <c r="U425" s="16">
        <f>COUNT(G425,I425,K425,M425,O425,Q425)</f>
        <v>0</v>
      </c>
      <c r="V425" s="16" t="e">
        <f>IF(OR(F425="FBI",F425="FBE",F425="FSI",F425="FSE"),100/AVERAGE(G425,I425,K425,M425,O425,Q425),AVERAGE(G425,I425,K425,M425,O425,Q425,X425,Y425,Z425,AA425,AB425,AC425))</f>
        <v>#DIV/0!</v>
      </c>
      <c r="X425" s="16" t="str">
        <f>IF(OR($F425="NEX",$F425="NIN",$F425="NNO"),G425*60+H425,"")</f>
        <v/>
      </c>
      <c r="Y425" s="16" t="str">
        <f>IF(OR($F425="NEX",$F425="NIN",$F425="NNO"),I425*60+J425,"")</f>
        <v/>
      </c>
      <c r="Z425" s="16" t="str">
        <f>IF(OR($F425="NEX",$F425="NIN",$F425="NNO"),K425*60+L425,"")</f>
        <v/>
      </c>
      <c r="AA425" s="16" t="str">
        <f>IF(OR($F425="NEX",$F425="NIN",$F425="NNO"),M425*60+N425,"")</f>
        <v/>
      </c>
      <c r="AB425" s="16" t="str">
        <f>IF(OR($F425="NEX",$F425="NIN",$F425="NNO"),O425*60+P425,"")</f>
        <v/>
      </c>
      <c r="AC425" s="16" t="str">
        <f>IF(OR($F425="NEX",$F425="NIN",$F425="NNO"),Q425*60+R425,"")</f>
        <v/>
      </c>
    </row>
    <row r="426" spans="1:29" ht="20.100000000000001" customHeight="1">
      <c r="A426" s="7"/>
      <c r="B426" s="38" t="s">
        <v>308</v>
      </c>
      <c r="C426" s="9" t="s">
        <v>292</v>
      </c>
      <c r="D426" s="9" t="s">
        <v>80</v>
      </c>
      <c r="E426" s="9" t="s">
        <v>19</v>
      </c>
      <c r="F426" s="9" t="s">
        <v>27</v>
      </c>
      <c r="G426" s="17"/>
      <c r="H426" s="2"/>
      <c r="I426" s="18"/>
      <c r="J426" s="3"/>
      <c r="K426" s="52">
        <v>36</v>
      </c>
      <c r="L426" s="3"/>
      <c r="M426" s="53"/>
      <c r="N426" s="3"/>
      <c r="O426" s="53"/>
      <c r="P426" s="3"/>
      <c r="Q426" s="53"/>
      <c r="R426" s="3"/>
      <c r="S426" s="53"/>
      <c r="T426" s="3"/>
      <c r="U426" s="16">
        <f>COUNT(G426,I426,K426,M426,O426,Q426)</f>
        <v>1</v>
      </c>
      <c r="V426" s="16">
        <f>IF(OR(F426="FBI",F426="FBE",F426="FSI",F426="FSE"),100/AVERAGE(G426,I426,K426,M426,O426,Q426),AVERAGE(G426,I426,K426,M426,O426,Q426,X426,Y426,Z426,AA426,AB426,AC426))</f>
        <v>36</v>
      </c>
      <c r="X426" s="16" t="str">
        <f>IF(OR($F426="NEX",$F426="NIN",$F426="NNO"),G426*60+H426,"")</f>
        <v/>
      </c>
      <c r="Y426" s="16" t="str">
        <f>IF(OR($F426="NEX",$F426="NIN",$F426="NNO"),I426*60+J426,"")</f>
        <v/>
      </c>
      <c r="Z426" s="16" t="str">
        <f>IF(OR($F426="NEX",$F426="NIN",$F426="NNO"),K426*60+L426,"")</f>
        <v/>
      </c>
      <c r="AA426" s="16" t="str">
        <f>IF(OR($F426="NEX",$F426="NIN",$F426="NNO"),M426*60+N426,"")</f>
        <v/>
      </c>
      <c r="AB426" s="16" t="str">
        <f>IF(OR($F426="NEX",$F426="NIN",$F426="NNO"),O426*60+P426,"")</f>
        <v/>
      </c>
      <c r="AC426" s="16" t="str">
        <f>IF(OR($F426="NEX",$F426="NIN",$F426="NNO"),Q426*60+R426,"")</f>
        <v/>
      </c>
    </row>
    <row r="427" spans="1:29" ht="20.100000000000001" customHeight="1">
      <c r="A427" s="7"/>
      <c r="B427" s="38" t="s">
        <v>309</v>
      </c>
      <c r="C427" s="9" t="s">
        <v>292</v>
      </c>
      <c r="D427" s="9" t="s">
        <v>80</v>
      </c>
      <c r="E427" s="9" t="s">
        <v>19</v>
      </c>
      <c r="F427" s="9" t="s">
        <v>23</v>
      </c>
      <c r="G427" s="10"/>
      <c r="H427" s="11"/>
      <c r="I427" s="20"/>
      <c r="J427" s="6"/>
      <c r="K427" s="51">
        <v>44.22</v>
      </c>
      <c r="L427" s="6"/>
      <c r="M427" s="55"/>
      <c r="N427" s="25"/>
      <c r="O427" s="54"/>
      <c r="P427" s="25"/>
      <c r="Q427" s="55"/>
      <c r="R427" s="25"/>
      <c r="S427" s="55"/>
      <c r="T427" s="25"/>
      <c r="U427" s="16">
        <f>COUNT(G427,I427,K427,M427,O427,Q427)</f>
        <v>1</v>
      </c>
      <c r="V427" s="16">
        <f>IF(OR(F427="FBI",F427="FBE",F427="FSI",F427="FSE"),100/AVERAGE(G427,I427,K427,M427,O427,Q427),AVERAGE(G427,I427,K427,M427,O427,Q427,X427,Y427,Z427,AA427,AB427,AC427))</f>
        <v>44.22</v>
      </c>
      <c r="X427" s="16" t="str">
        <f>IF(OR($F427="NEX",$F427="NIN",$F427="NNO"),G427*60+H427,"")</f>
        <v/>
      </c>
      <c r="Y427" s="16" t="str">
        <f>IF(OR($F427="NEX",$F427="NIN",$F427="NNO"),I427*60+J427,"")</f>
        <v/>
      </c>
      <c r="Z427" s="16" t="str">
        <f>IF(OR($F427="NEX",$F427="NIN",$F427="NNO"),K427*60+L427,"")</f>
        <v/>
      </c>
      <c r="AA427" s="16" t="str">
        <f>IF(OR($F427="NEX",$F427="NIN",$F427="NNO"),M427*60+N427,"")</f>
        <v/>
      </c>
      <c r="AB427" s="16" t="str">
        <f>IF(OR($F427="NEX",$F427="NIN",$F427="NNO"),O427*60+P427,"")</f>
        <v/>
      </c>
      <c r="AC427" s="16" t="str">
        <f>IF(OR($F427="NEX",$F427="NIN",$F427="NNO"),Q427*60+R427,"")</f>
        <v/>
      </c>
    </row>
    <row r="428" spans="1:29" ht="20.100000000000001" customHeight="1">
      <c r="A428" s="7"/>
      <c r="B428" s="38" t="s">
        <v>310</v>
      </c>
      <c r="C428" s="9" t="s">
        <v>292</v>
      </c>
      <c r="D428" s="9" t="s">
        <v>80</v>
      </c>
      <c r="E428" s="9" t="s">
        <v>19</v>
      </c>
      <c r="F428" s="9" t="s">
        <v>27</v>
      </c>
      <c r="G428" s="21"/>
      <c r="H428" s="22"/>
      <c r="I428" s="20"/>
      <c r="J428" s="6"/>
      <c r="K428" s="51"/>
      <c r="L428" s="6"/>
      <c r="M428" s="51"/>
      <c r="N428" s="6"/>
      <c r="O428" s="51"/>
      <c r="P428" s="6"/>
      <c r="Q428" s="52"/>
      <c r="R428" s="6"/>
      <c r="S428" s="51"/>
      <c r="T428" s="6"/>
      <c r="U428" s="16">
        <f>COUNT(G428,I428,K428,M428,O428,Q428)</f>
        <v>0</v>
      </c>
      <c r="V428" s="16" t="e">
        <f>IF(OR(F428="FBI",F428="FBE",F428="FSI",F428="FSE"),100/AVERAGE(G428,I428,K428,M428,O428,Q428),AVERAGE(G428,I428,K428,M428,O428,Q428,X428,Y428,Z428,AA428,AB428,AC428))</f>
        <v>#DIV/0!</v>
      </c>
      <c r="X428" s="16" t="str">
        <f>IF(OR($F428="NEX",$F428="NIN",$F428="NNO"),G428*60+H428,"")</f>
        <v/>
      </c>
      <c r="Y428" s="16" t="str">
        <f>IF(OR($F428="NEX",$F428="NIN",$F428="NNO"),I428*60+J428,"")</f>
        <v/>
      </c>
      <c r="Z428" s="16" t="str">
        <f>IF(OR($F428="NEX",$F428="NIN",$F428="NNO"),K428*60+L428,"")</f>
        <v/>
      </c>
      <c r="AA428" s="16" t="str">
        <f>IF(OR($F428="NEX",$F428="NIN",$F428="NNO"),M428*60+N428,"")</f>
        <v/>
      </c>
      <c r="AB428" s="16" t="str">
        <f>IF(OR($F428="NEX",$F428="NIN",$F428="NNO"),O428*60+P428,"")</f>
        <v/>
      </c>
      <c r="AC428" s="16" t="str">
        <f>IF(OR($F428="NEX",$F428="NIN",$F428="NNO"),Q428*60+R428,"")</f>
        <v/>
      </c>
    </row>
    <row r="429" spans="1:29" ht="20.100000000000001" customHeight="1">
      <c r="A429" s="7"/>
      <c r="B429" s="38" t="s">
        <v>311</v>
      </c>
      <c r="C429" s="9" t="s">
        <v>292</v>
      </c>
      <c r="D429" s="9" t="s">
        <v>80</v>
      </c>
      <c r="E429" s="9" t="s">
        <v>19</v>
      </c>
      <c r="F429" s="9" t="s">
        <v>45</v>
      </c>
      <c r="G429" s="10"/>
      <c r="H429" s="11"/>
      <c r="I429" s="20"/>
      <c r="J429" s="6"/>
      <c r="K429" s="51"/>
      <c r="L429" s="6"/>
      <c r="M429" s="52"/>
      <c r="N429" s="6"/>
      <c r="O429" s="51"/>
      <c r="P429" s="6"/>
      <c r="Q429" s="51"/>
      <c r="R429" s="6"/>
      <c r="S429" s="51"/>
      <c r="T429" s="6"/>
      <c r="U429" s="16">
        <f>COUNT(G429,I429,K429,M429,O429,Q429)</f>
        <v>0</v>
      </c>
      <c r="V429" s="16" t="e">
        <f>IF(OR(F429="FBI",F429="FBE",F429="FSI",F429="FSE"),100/AVERAGE(G429,I429,K429,M429,O429,Q429),AVERAGE(G429,I429,K429,M429,O429,Q429,X429,Y429,Z429,AA429,AB429,AC429))</f>
        <v>#DIV/0!</v>
      </c>
      <c r="X429" s="16" t="str">
        <f>IF(OR($F429="NEX",$F429="NIN",$F429="NNO"),G429*60+H429,"")</f>
        <v/>
      </c>
      <c r="Y429" s="16" t="str">
        <f>IF(OR($F429="NEX",$F429="NIN",$F429="NNO"),I429*60+J429,"")</f>
        <v/>
      </c>
      <c r="Z429" s="16" t="str">
        <f>IF(OR($F429="NEX",$F429="NIN",$F429="NNO"),K429*60+L429,"")</f>
        <v/>
      </c>
      <c r="AA429" s="16" t="str">
        <f>IF(OR($F429="NEX",$F429="NIN",$F429="NNO"),M429*60+N429,"")</f>
        <v/>
      </c>
      <c r="AB429" s="16" t="str">
        <f>IF(OR($F429="NEX",$F429="NIN",$F429="NNO"),O429*60+P429,"")</f>
        <v/>
      </c>
      <c r="AC429" s="16" t="str">
        <f>IF(OR($F429="NEX",$F429="NIN",$F429="NNO"),Q429*60+R429,"")</f>
        <v/>
      </c>
    </row>
    <row r="430" spans="1:29" ht="20.100000000000001" customHeight="1">
      <c r="A430" s="7"/>
      <c r="B430" s="38" t="s">
        <v>312</v>
      </c>
      <c r="C430" s="9" t="s">
        <v>292</v>
      </c>
      <c r="D430" s="9" t="s">
        <v>80</v>
      </c>
      <c r="E430" s="9" t="s">
        <v>22</v>
      </c>
      <c r="F430" s="47" t="s">
        <v>59</v>
      </c>
      <c r="G430" s="26"/>
      <c r="H430" s="27"/>
      <c r="I430" s="20"/>
      <c r="J430" s="6"/>
      <c r="K430" s="51">
        <v>18</v>
      </c>
      <c r="L430" s="6">
        <v>34</v>
      </c>
      <c r="M430" s="51"/>
      <c r="N430" s="6"/>
      <c r="O430" s="51"/>
      <c r="P430" s="6"/>
      <c r="Q430" s="51"/>
      <c r="R430" s="6"/>
      <c r="S430" s="51"/>
      <c r="T430" s="6"/>
    </row>
    <row r="431" spans="1:29" ht="20.100000000000001" customHeight="1">
      <c r="A431" s="7"/>
      <c r="B431" s="38" t="s">
        <v>312</v>
      </c>
      <c r="C431" s="9" t="s">
        <v>292</v>
      </c>
      <c r="D431" s="9" t="s">
        <v>80</v>
      </c>
      <c r="E431" s="9" t="s">
        <v>22</v>
      </c>
      <c r="F431" s="9" t="s">
        <v>23</v>
      </c>
      <c r="G431" s="17"/>
      <c r="H431" s="2"/>
      <c r="I431" s="18"/>
      <c r="J431" s="3"/>
      <c r="K431" s="53"/>
      <c r="L431" s="3"/>
      <c r="M431" s="53"/>
      <c r="N431" s="3"/>
      <c r="O431" s="53"/>
      <c r="P431" s="3"/>
      <c r="Q431" s="53"/>
      <c r="R431" s="3"/>
      <c r="S431" s="53"/>
      <c r="T431" s="3"/>
      <c r="U431" s="16">
        <f>COUNT(G431,I431,K431,M431,O431,Q431)</f>
        <v>0</v>
      </c>
      <c r="V431" s="16" t="e">
        <f>IF(OR(F431="FBI",F431="FBE",F431="FSI",F431="FSE"),100/AVERAGE(G431,I431,K431,M431,O431,Q431),AVERAGE(G431,I431,K431,M431,O431,Q431,X431,Y431,Z431,AA431,AB431,AC431))</f>
        <v>#DIV/0!</v>
      </c>
      <c r="X431" s="16" t="str">
        <f>IF(OR($F431="NEX",$F431="NIN",$F431="NNO"),G431*60+H431,"")</f>
        <v/>
      </c>
      <c r="Y431" s="16" t="str">
        <f>IF(OR($F431="NEX",$F431="NIN",$F431="NNO"),I431*60+J431,"")</f>
        <v/>
      </c>
      <c r="Z431" s="16" t="str">
        <f>IF(OR($F431="NEX",$F431="NIN",$F431="NNO"),K431*60+L431,"")</f>
        <v/>
      </c>
      <c r="AA431" s="16" t="str">
        <f>IF(OR($F431="NEX",$F431="NIN",$F431="NNO"),M431*60+N431,"")</f>
        <v/>
      </c>
      <c r="AB431" s="16" t="str">
        <f>IF(OR($F431="NEX",$F431="NIN",$F431="NNO"),O431*60+P431,"")</f>
        <v/>
      </c>
      <c r="AC431" s="16" t="str">
        <f>IF(OR($F431="NEX",$F431="NIN",$F431="NNO"),Q431*60+R431,"")</f>
        <v/>
      </c>
    </row>
    <row r="432" spans="1:29" ht="20.100000000000001" customHeight="1">
      <c r="A432" s="7"/>
      <c r="B432" s="64" t="s">
        <v>312</v>
      </c>
      <c r="C432" s="64" t="s">
        <v>292</v>
      </c>
      <c r="D432" s="64" t="s">
        <v>80</v>
      </c>
      <c r="E432" s="64" t="s">
        <v>22</v>
      </c>
      <c r="F432" s="64" t="s">
        <v>35</v>
      </c>
      <c r="G432" s="26"/>
      <c r="H432" s="27"/>
      <c r="I432" s="20"/>
      <c r="J432" s="6"/>
      <c r="K432" s="52">
        <v>9.5</v>
      </c>
      <c r="L432" s="6"/>
      <c r="M432" s="51"/>
      <c r="N432" s="6"/>
      <c r="O432" s="51"/>
      <c r="P432" s="6"/>
      <c r="Q432" s="51"/>
      <c r="R432" s="6"/>
      <c r="S432" s="51"/>
      <c r="T432" s="6"/>
    </row>
    <row r="433" spans="1:29" ht="20.100000000000001" customHeight="1">
      <c r="A433" s="7"/>
      <c r="B433" s="38" t="s">
        <v>313</v>
      </c>
      <c r="C433" s="9" t="s">
        <v>292</v>
      </c>
      <c r="D433" s="9" t="s">
        <v>80</v>
      </c>
      <c r="E433" s="9" t="s">
        <v>19</v>
      </c>
      <c r="F433" s="9" t="s">
        <v>51</v>
      </c>
      <c r="G433" s="21"/>
      <c r="H433" s="22"/>
      <c r="I433" s="20"/>
      <c r="J433" s="6"/>
      <c r="K433" s="51"/>
      <c r="L433" s="6"/>
      <c r="M433" s="52"/>
      <c r="N433" s="13"/>
      <c r="O433" s="52"/>
      <c r="P433" s="13"/>
      <c r="Q433" s="52"/>
      <c r="R433" s="13"/>
      <c r="S433" s="52"/>
      <c r="T433" s="13"/>
      <c r="U433" s="16">
        <f>COUNT(G433,I433,K433,M433,O433,Q433)</f>
        <v>0</v>
      </c>
      <c r="V433" s="16" t="e">
        <f>IF(OR(F433="FBI",F433="FBE",F433="FSI",F433="FSE"),100/AVERAGE(G433,I433,K433,M433,O433,Q433),AVERAGE(G433,I433,K433,M433,O433,Q433,X433,Y433,Z433,AA433,AB433,AC433))</f>
        <v>#DIV/0!</v>
      </c>
      <c r="X433" s="16" t="str">
        <f>IF(OR($F433="NEX",$F433="NIN",$F433="NNO"),G433*60+H433,"")</f>
        <v/>
      </c>
      <c r="Y433" s="16" t="str">
        <f>IF(OR($F433="NEX",$F433="NIN",$F433="NNO"),I433*60+J433,"")</f>
        <v/>
      </c>
      <c r="Z433" s="16" t="str">
        <f>IF(OR($F433="NEX",$F433="NIN",$F433="NNO"),K433*60+L433,"")</f>
        <v/>
      </c>
      <c r="AA433" s="16" t="str">
        <f>IF(OR($F433="NEX",$F433="NIN",$F433="NNO"),M433*60+N433,"")</f>
        <v/>
      </c>
      <c r="AB433" s="16" t="str">
        <f>IF(OR($F433="NEX",$F433="NIN",$F433="NNO"),O433*60+P433,"")</f>
        <v/>
      </c>
      <c r="AC433" s="16" t="str">
        <f>IF(OR($F433="NEX",$F433="NIN",$F433="NNO"),Q433*60+R433,"")</f>
        <v/>
      </c>
    </row>
    <row r="434" spans="1:29" ht="20.100000000000001" customHeight="1">
      <c r="A434" s="7"/>
      <c r="B434" s="64" t="s">
        <v>313</v>
      </c>
      <c r="C434" s="64" t="s">
        <v>292</v>
      </c>
      <c r="D434" s="64" t="s">
        <v>80</v>
      </c>
      <c r="E434" s="64" t="s">
        <v>19</v>
      </c>
      <c r="F434" s="64" t="s">
        <v>56</v>
      </c>
      <c r="G434" s="26"/>
      <c r="H434" s="27"/>
      <c r="I434" s="20"/>
      <c r="J434" s="6"/>
      <c r="K434" s="52">
        <v>17.5</v>
      </c>
      <c r="L434" s="6"/>
      <c r="M434" s="51"/>
      <c r="N434" s="6"/>
      <c r="O434" s="51"/>
      <c r="P434" s="6"/>
      <c r="Q434" s="51"/>
      <c r="R434" s="6"/>
      <c r="S434" s="51"/>
      <c r="T434" s="6"/>
    </row>
    <row r="435" spans="1:29" ht="20.100000000000001" customHeight="1">
      <c r="A435" s="7"/>
      <c r="B435" s="38" t="s">
        <v>314</v>
      </c>
      <c r="C435" s="9" t="s">
        <v>292</v>
      </c>
      <c r="D435" s="9" t="s">
        <v>80</v>
      </c>
      <c r="E435" s="9" t="s">
        <v>19</v>
      </c>
      <c r="F435" s="9" t="s">
        <v>31</v>
      </c>
      <c r="G435" s="10"/>
      <c r="H435" s="11"/>
      <c r="I435" s="14"/>
      <c r="J435" s="15"/>
      <c r="K435" s="54">
        <v>29.87</v>
      </c>
      <c r="L435" s="15"/>
      <c r="M435" s="54"/>
      <c r="N435" s="15"/>
      <c r="O435" s="54"/>
      <c r="P435" s="15"/>
      <c r="Q435" s="54"/>
      <c r="R435" s="15"/>
      <c r="S435" s="54"/>
      <c r="T435" s="15"/>
      <c r="U435" s="16">
        <f>COUNT(G435,I435,K435,M435,O435,Q435)</f>
        <v>1</v>
      </c>
      <c r="V435" s="16">
        <f>IF(OR(F435="FBI",F435="FBE",F435="FSI",F435="FSE"),100/AVERAGE(G435,I435,K435,M435,O435,Q435),AVERAGE(G435,I435,K435,M435,O435,Q435,X435,Y435,Z435,AA435,AB435,AC435))</f>
        <v>29.87</v>
      </c>
      <c r="X435" s="16" t="str">
        <f>IF(OR($F435="NEX",$F435="NIN",$F435="NNO"),G435*60+H435,"")</f>
        <v/>
      </c>
      <c r="Y435" s="16" t="str">
        <f>IF(OR($F435="NEX",$F435="NIN",$F435="NNO"),I435*60+J435,"")</f>
        <v/>
      </c>
      <c r="Z435" s="16" t="str">
        <f>IF(OR($F435="NEX",$F435="NIN",$F435="NNO"),K435*60+L435,"")</f>
        <v/>
      </c>
      <c r="AA435" s="16" t="str">
        <f>IF(OR($F435="NEX",$F435="NIN",$F435="NNO"),M435*60+N435,"")</f>
        <v/>
      </c>
      <c r="AB435" s="16" t="str">
        <f>IF(OR($F435="NEX",$F435="NIN",$F435="NNO"),O435*60+P435,"")</f>
        <v/>
      </c>
      <c r="AC435" s="16" t="str">
        <f>IF(OR($F435="NEX",$F435="NIN",$F435="NNO"),Q435*60+R435,"")</f>
        <v/>
      </c>
    </row>
    <row r="436" spans="1:29" ht="20.100000000000001" customHeight="1">
      <c r="A436" s="7"/>
      <c r="B436" s="38" t="s">
        <v>315</v>
      </c>
      <c r="C436" s="9" t="s">
        <v>292</v>
      </c>
      <c r="D436" s="9" t="s">
        <v>80</v>
      </c>
      <c r="E436" s="9" t="s">
        <v>19</v>
      </c>
      <c r="F436" s="9" t="s">
        <v>45</v>
      </c>
      <c r="G436" s="10"/>
      <c r="H436" s="11"/>
      <c r="I436" s="12"/>
      <c r="J436" s="13"/>
      <c r="K436" s="52">
        <v>999</v>
      </c>
      <c r="L436" s="13"/>
      <c r="M436" s="52"/>
      <c r="N436" s="13"/>
      <c r="O436" s="52"/>
      <c r="P436" s="13"/>
      <c r="Q436" s="52"/>
      <c r="R436" s="13"/>
      <c r="S436" s="52"/>
      <c r="T436" s="13"/>
      <c r="U436" s="16">
        <f>COUNT(G436,I436,K436,M436,O436,Q436)</f>
        <v>1</v>
      </c>
      <c r="V436" s="16">
        <f>IF(OR(F436="FBI",F436="FBE",F436="FSI",F436="FSE"),100/AVERAGE(G436,I436,K436,M436,O436,Q436),AVERAGE(G436,I436,K436,M436,O436,Q436,X436,Y436,Z436,AA436,AB436,AC436))</f>
        <v>999</v>
      </c>
      <c r="X436" s="16" t="str">
        <f>IF(OR($F436="NEX",$F436="NIN",$F436="NNO"),G436*60+H436,"")</f>
        <v/>
      </c>
      <c r="Y436" s="16" t="str">
        <f>IF(OR($F436="NEX",$F436="NIN",$F436="NNO"),I436*60+J436,"")</f>
        <v/>
      </c>
      <c r="Z436" s="16" t="str">
        <f>IF(OR($F436="NEX",$F436="NIN",$F436="NNO"),K436*60+L436,"")</f>
        <v/>
      </c>
      <c r="AA436" s="16" t="str">
        <f>IF(OR($F436="NEX",$F436="NIN",$F436="NNO"),M436*60+N436,"")</f>
        <v/>
      </c>
      <c r="AB436" s="16" t="str">
        <f>IF(OR($F436="NEX",$F436="NIN",$F436="NNO"),O436*60+P436,"")</f>
        <v/>
      </c>
      <c r="AC436" s="16" t="str">
        <f>IF(OR($F436="NEX",$F436="NIN",$F436="NNO"),Q436*60+R436,"")</f>
        <v/>
      </c>
    </row>
    <row r="437" spans="1:29" ht="20.100000000000001" customHeight="1">
      <c r="A437" s="7"/>
      <c r="B437" s="38" t="s">
        <v>316</v>
      </c>
      <c r="C437" s="9" t="s">
        <v>292</v>
      </c>
      <c r="D437" s="9" t="s">
        <v>80</v>
      </c>
      <c r="E437" s="9" t="s">
        <v>19</v>
      </c>
      <c r="F437" s="9" t="s">
        <v>31</v>
      </c>
      <c r="G437" s="26"/>
      <c r="H437" s="27"/>
      <c r="I437" s="20"/>
      <c r="J437" s="6"/>
      <c r="K437" s="51">
        <v>28.53</v>
      </c>
      <c r="L437" s="6"/>
      <c r="M437" s="51"/>
      <c r="N437" s="6"/>
      <c r="O437" s="51"/>
      <c r="P437" s="6"/>
      <c r="Q437" s="51"/>
      <c r="R437" s="6"/>
      <c r="S437" s="51"/>
      <c r="T437" s="6"/>
      <c r="U437" s="16">
        <f>COUNT(G437,I437,K437,M437,O437,Q437)</f>
        <v>1</v>
      </c>
      <c r="V437" s="16">
        <f>IF(OR(F437="FBI",F437="FBE",F437="FSI",F437="FSE"),100/AVERAGE(G437,I437,K437,M437,O437,Q437),AVERAGE(G437,I437,K437,M437,O437,Q437,X437,Y437,Z437,AA437,AB437,AC437))</f>
        <v>28.53</v>
      </c>
      <c r="X437" s="16" t="str">
        <f>IF(OR($F437="NEX",$F437="NIN",$F437="NNO"),G437*60+H437,"")</f>
        <v/>
      </c>
      <c r="Y437" s="16" t="str">
        <f>IF(OR($F437="NEX",$F437="NIN",$F437="NNO"),I437*60+J437,"")</f>
        <v/>
      </c>
      <c r="Z437" s="16" t="str">
        <f>IF(OR($F437="NEX",$F437="NIN",$F437="NNO"),K437*60+L437,"")</f>
        <v/>
      </c>
      <c r="AA437" s="16" t="str">
        <f>IF(OR($F437="NEX",$F437="NIN",$F437="NNO"),M437*60+N437,"")</f>
        <v/>
      </c>
      <c r="AB437" s="16" t="str">
        <f>IF(OR($F437="NEX",$F437="NIN",$F437="NNO"),O437*60+P437,"")</f>
        <v/>
      </c>
      <c r="AC437" s="16" t="str">
        <f>IF(OR($F437="NEX",$F437="NIN",$F437="NNO"),Q437*60+R437,"")</f>
        <v/>
      </c>
    </row>
    <row r="438" spans="1:29" ht="20.100000000000001" customHeight="1">
      <c r="A438" s="7"/>
      <c r="B438" s="38" t="s">
        <v>317</v>
      </c>
      <c r="C438" s="9" t="s">
        <v>292</v>
      </c>
      <c r="D438" s="9" t="s">
        <v>80</v>
      </c>
      <c r="E438" s="9" t="s">
        <v>22</v>
      </c>
      <c r="F438" s="9" t="s">
        <v>45</v>
      </c>
      <c r="G438" s="21"/>
      <c r="H438" s="22"/>
      <c r="I438" s="12"/>
      <c r="J438" s="13"/>
      <c r="K438" s="52"/>
      <c r="L438" s="13"/>
      <c r="M438" s="52"/>
      <c r="N438" s="13"/>
      <c r="O438" s="52"/>
      <c r="P438" s="13"/>
      <c r="Q438" s="52"/>
      <c r="R438" s="13"/>
      <c r="S438" s="52"/>
      <c r="T438" s="13"/>
      <c r="U438" s="16">
        <f>COUNT(G438,I438,K438,M438,O438,Q438)</f>
        <v>0</v>
      </c>
      <c r="V438" s="16" t="e">
        <f>IF(OR(F438="FBI",F438="FBE",F438="FSI",F438="FSE"),100/AVERAGE(G438,I438,K438,M438,O438,Q438),AVERAGE(G438,I438,K438,M438,O438,Q438,X438,Y438,Z438,AA438,AB438,AC438))</f>
        <v>#DIV/0!</v>
      </c>
      <c r="X438" s="16" t="str">
        <f>IF(OR($F438="NEX",$F438="NIN",$F438="NNO"),G438*60+H438,"")</f>
        <v/>
      </c>
      <c r="Y438" s="16" t="str">
        <f>IF(OR($F438="NEX",$F438="NIN",$F438="NNO"),I438*60+J438,"")</f>
        <v/>
      </c>
      <c r="Z438" s="16" t="str">
        <f>IF(OR($F438="NEX",$F438="NIN",$F438="NNO"),K438*60+L438,"")</f>
        <v/>
      </c>
      <c r="AA438" s="16" t="str">
        <f>IF(OR($F438="NEX",$F438="NIN",$F438="NNO"),M438*60+N438,"")</f>
        <v/>
      </c>
      <c r="AB438" s="16" t="str">
        <f>IF(OR($F438="NEX",$F438="NIN",$F438="NNO"),O438*60+P438,"")</f>
        <v/>
      </c>
      <c r="AC438" s="16" t="str">
        <f>IF(OR($F438="NEX",$F438="NIN",$F438="NNO"),Q438*60+R438,"")</f>
        <v/>
      </c>
    </row>
    <row r="439" spans="1:29" ht="20.100000000000001" customHeight="1">
      <c r="A439" s="7"/>
      <c r="B439" s="38" t="s">
        <v>318</v>
      </c>
      <c r="C439" s="9" t="s">
        <v>292</v>
      </c>
      <c r="D439" s="9" t="s">
        <v>80</v>
      </c>
      <c r="E439" s="9" t="s">
        <v>22</v>
      </c>
      <c r="F439" s="9" t="s">
        <v>35</v>
      </c>
      <c r="G439" s="10"/>
      <c r="H439" s="11"/>
      <c r="I439" s="12"/>
      <c r="J439" s="13"/>
      <c r="K439" s="52"/>
      <c r="L439" s="13"/>
      <c r="M439" s="52"/>
      <c r="N439" s="13"/>
      <c r="O439" s="52"/>
      <c r="P439" s="13"/>
      <c r="Q439" s="52"/>
      <c r="R439" s="13"/>
      <c r="S439" s="52"/>
      <c r="T439" s="13"/>
      <c r="U439" s="16">
        <f>COUNT(G439,I439,K439,M439,O439,Q439)</f>
        <v>0</v>
      </c>
      <c r="V439" s="16" t="e">
        <f>IF(OR(F439="FBI",F439="FBE",F439="FSI",F439="FSE"),100/AVERAGE(G439,I439,K439,M439,O439,Q439),AVERAGE(G439,I439,K439,M439,O439,Q439,X439,Y439,Z439,AA439,AB439,AC439))</f>
        <v>#DIV/0!</v>
      </c>
      <c r="X439" s="16" t="str">
        <f>IF(OR($F439="NEX",$F439="NIN",$F439="NNO"),G439*60+H439,"")</f>
        <v/>
      </c>
      <c r="Y439" s="16" t="str">
        <f>IF(OR($F439="NEX",$F439="NIN",$F439="NNO"),I439*60+J439,"")</f>
        <v/>
      </c>
      <c r="Z439" s="16" t="str">
        <f>IF(OR($F439="NEX",$F439="NIN",$F439="NNO"),K439*60+L439,"")</f>
        <v/>
      </c>
      <c r="AA439" s="16" t="str">
        <f>IF(OR($F439="NEX",$F439="NIN",$F439="NNO"),M439*60+N439,"")</f>
        <v/>
      </c>
      <c r="AB439" s="16" t="str">
        <f>IF(OR($F439="NEX",$F439="NIN",$F439="NNO"),O439*60+P439,"")</f>
        <v/>
      </c>
      <c r="AC439" s="16" t="str">
        <f>IF(OR($F439="NEX",$F439="NIN",$F439="NNO"),Q439*60+R439,"")</f>
        <v/>
      </c>
    </row>
    <row r="440" spans="1:29" ht="20.100000000000001" customHeight="1">
      <c r="A440" s="7"/>
      <c r="B440" s="38" t="s">
        <v>318</v>
      </c>
      <c r="C440" s="9" t="s">
        <v>292</v>
      </c>
      <c r="D440" s="9" t="s">
        <v>80</v>
      </c>
      <c r="E440" s="9" t="s">
        <v>22</v>
      </c>
      <c r="F440" s="9" t="s">
        <v>23</v>
      </c>
      <c r="G440" s="10"/>
      <c r="H440" s="11"/>
      <c r="I440" s="20"/>
      <c r="J440" s="6"/>
      <c r="K440" s="51">
        <v>999</v>
      </c>
      <c r="L440" s="6"/>
      <c r="M440" s="52"/>
      <c r="N440" s="13"/>
      <c r="O440" s="52"/>
      <c r="P440" s="13"/>
      <c r="Q440" s="52"/>
      <c r="R440" s="13"/>
      <c r="S440" s="52"/>
      <c r="T440" s="13"/>
      <c r="U440" s="16">
        <f>COUNT(G440,I440,K440,M440,O440,Q440)</f>
        <v>1</v>
      </c>
      <c r="V440" s="16">
        <f>IF(OR(F440="FBI",F440="FBE",F440="FSI",F440="FSE"),100/AVERAGE(G440,I440,K440,M440,O440,Q440),AVERAGE(G440,I440,K440,M440,O440,Q440,X440,Y440,Z440,AA440,AB440,AC440))</f>
        <v>999</v>
      </c>
      <c r="X440" s="16" t="str">
        <f>IF(OR($F440="NEX",$F440="NIN",$F440="NNO"),G440*60+H440,"")</f>
        <v/>
      </c>
      <c r="Y440" s="16" t="str">
        <f>IF(OR($F440="NEX",$F440="NIN",$F440="NNO"),I440*60+J440,"")</f>
        <v/>
      </c>
      <c r="Z440" s="16" t="str">
        <f>IF(OR($F440="NEX",$F440="NIN",$F440="NNO"),K440*60+L440,"")</f>
        <v/>
      </c>
      <c r="AA440" s="16" t="str">
        <f>IF(OR($F440="NEX",$F440="NIN",$F440="NNO"),M440*60+N440,"")</f>
        <v/>
      </c>
      <c r="AB440" s="16" t="str">
        <f>IF(OR($F440="NEX",$F440="NIN",$F440="NNO"),O440*60+P440,"")</f>
        <v/>
      </c>
      <c r="AC440" s="16" t="str">
        <f>IF(OR($F440="NEX",$F440="NIN",$F440="NNO"),Q440*60+R440,"")</f>
        <v/>
      </c>
    </row>
    <row r="441" spans="1:29" ht="20.100000000000001" customHeight="1">
      <c r="A441" s="7"/>
      <c r="B441" s="38" t="s">
        <v>318</v>
      </c>
      <c r="C441" s="9" t="s">
        <v>292</v>
      </c>
      <c r="D441" s="9" t="s">
        <v>80</v>
      </c>
      <c r="E441" s="9" t="s">
        <v>22</v>
      </c>
      <c r="F441" s="9" t="s">
        <v>41</v>
      </c>
      <c r="G441" s="10"/>
      <c r="H441" s="11"/>
      <c r="I441" s="20"/>
      <c r="J441" s="6"/>
      <c r="K441" s="51"/>
      <c r="L441" s="6"/>
      <c r="M441" s="51"/>
      <c r="N441" s="6"/>
      <c r="O441" s="51"/>
      <c r="P441" s="6"/>
      <c r="Q441" s="51"/>
      <c r="R441" s="6"/>
      <c r="S441" s="51"/>
      <c r="T441" s="6"/>
      <c r="U441" s="16">
        <f>COUNT(G441,I441,K441,M441,O441,Q441)</f>
        <v>0</v>
      </c>
      <c r="V441" s="16">
        <f>IF(OR(F441="FBI",F441="FBE",F441="FSI",F441="FSE"),100/AVERAGE(G441,I441,K441,M441,O441,Q441),AVERAGE(G441,I441,K441,M441,O441,Q441,X441,Y441,Z441,AA441,AB441,AC441))</f>
        <v>0</v>
      </c>
      <c r="X441" s="16">
        <f>IF(OR($F441="NEX",$F441="NIN",$F441="NNO"),G441*60+H441,"")</f>
        <v>0</v>
      </c>
      <c r="Y441" s="16">
        <f>IF(OR($F441="NEX",$F441="NIN",$F441="NNO"),I441*60+J441,"")</f>
        <v>0</v>
      </c>
      <c r="Z441" s="16">
        <f>IF(OR($F441="NEX",$F441="NIN",$F441="NNO"),K441*60+L441,"")</f>
        <v>0</v>
      </c>
      <c r="AA441" s="16">
        <f>IF(OR($F441="NEX",$F441="NIN",$F441="NNO"),M441*60+N441,"")</f>
        <v>0</v>
      </c>
      <c r="AB441" s="16">
        <f>IF(OR($F441="NEX",$F441="NIN",$F441="NNO"),O441*60+P441,"")</f>
        <v>0</v>
      </c>
      <c r="AC441" s="16">
        <f>IF(OR($F441="NEX",$F441="NIN",$F441="NNO"),Q441*60+R441,"")</f>
        <v>0</v>
      </c>
    </row>
    <row r="442" spans="1:29" ht="20.100000000000001" customHeight="1">
      <c r="A442" s="7"/>
      <c r="B442" s="38" t="s">
        <v>319</v>
      </c>
      <c r="C442" s="9" t="s">
        <v>292</v>
      </c>
      <c r="D442" s="9" t="s">
        <v>80</v>
      </c>
      <c r="E442" s="9" t="s">
        <v>19</v>
      </c>
      <c r="F442" s="9" t="s">
        <v>23</v>
      </c>
      <c r="G442" s="10"/>
      <c r="H442" s="11"/>
      <c r="I442" s="20"/>
      <c r="J442" s="6"/>
      <c r="K442" s="51">
        <v>999</v>
      </c>
      <c r="L442" s="6"/>
      <c r="M442" s="51"/>
      <c r="N442" s="6"/>
      <c r="O442" s="51"/>
      <c r="P442" s="6"/>
      <c r="Q442" s="51"/>
      <c r="R442" s="6"/>
      <c r="S442" s="51"/>
      <c r="T442" s="6"/>
      <c r="U442" s="16">
        <f>COUNT(G442,I442,K442,M442,O442,Q442)</f>
        <v>1</v>
      </c>
      <c r="V442" s="16">
        <f>IF(OR(F442="FBI",F442="FBE",F442="FSI",F442="FSE"),100/AVERAGE(G442,I442,K442,M442,O442,Q442),AVERAGE(G442,I442,K442,M442,O442,Q442,X442,Y442,Z442,AA442,AB442,AC442))</f>
        <v>999</v>
      </c>
      <c r="X442" s="16" t="str">
        <f>IF(OR($F442="NEX",$F442="NIN",$F442="NNO"),G442*60+H442,"")</f>
        <v/>
      </c>
      <c r="Y442" s="16" t="str">
        <f>IF(OR($F442="NEX",$F442="NIN",$F442="NNO"),I442*60+J442,"")</f>
        <v/>
      </c>
      <c r="Z442" s="16" t="str">
        <f>IF(OR($F442="NEX",$F442="NIN",$F442="NNO"),K442*60+L442,"")</f>
        <v/>
      </c>
      <c r="AA442" s="16" t="str">
        <f>IF(OR($F442="NEX",$F442="NIN",$F442="NNO"),M442*60+N442,"")</f>
        <v/>
      </c>
      <c r="AB442" s="16" t="str">
        <f>IF(OR($F442="NEX",$F442="NIN",$F442="NNO"),O442*60+P442,"")</f>
        <v/>
      </c>
      <c r="AC442" s="16" t="str">
        <f>IF(OR($F442="NEX",$F442="NIN",$F442="NNO"),Q442*60+R442,"")</f>
        <v/>
      </c>
    </row>
    <row r="443" spans="1:29" ht="20.100000000000001" customHeight="1">
      <c r="A443" s="7"/>
      <c r="B443" s="38" t="s">
        <v>320</v>
      </c>
      <c r="C443" s="9" t="s">
        <v>292</v>
      </c>
      <c r="D443" s="9" t="s">
        <v>80</v>
      </c>
      <c r="E443" s="9" t="s">
        <v>22</v>
      </c>
      <c r="F443" s="9" t="s">
        <v>27</v>
      </c>
      <c r="G443" s="10"/>
      <c r="H443" s="11"/>
      <c r="I443" s="20"/>
      <c r="J443" s="6"/>
      <c r="K443" s="51">
        <v>37.75</v>
      </c>
      <c r="L443" s="6"/>
      <c r="M443" s="52"/>
      <c r="N443" s="13"/>
      <c r="O443" s="52"/>
      <c r="P443" s="13"/>
      <c r="Q443" s="52"/>
      <c r="R443" s="13"/>
      <c r="S443" s="52"/>
      <c r="T443" s="13"/>
      <c r="U443" s="16">
        <f>COUNT(G443,I443,K443,M443,O443,Q443)</f>
        <v>1</v>
      </c>
      <c r="V443" s="16">
        <f>IF(OR(F443="FBI",F443="FBE",F443="FSI",F443="FSE"),100/AVERAGE(G443,I443,K443,M443,O443,Q443),AVERAGE(G443,I443,K443,M443,O443,Q443,X443,Y443,Z443,AA443,AB443,AC443))</f>
        <v>37.75</v>
      </c>
      <c r="X443" s="16" t="str">
        <f>IF(OR($F443="NEX",$F443="NIN",$F443="NNO"),G443*60+H443,"")</f>
        <v/>
      </c>
      <c r="Y443" s="16" t="str">
        <f>IF(OR($F443="NEX",$F443="NIN",$F443="NNO"),I443*60+J443,"")</f>
        <v/>
      </c>
      <c r="Z443" s="16" t="str">
        <f>IF(OR($F443="NEX",$F443="NIN",$F443="NNO"),K443*60+L443,"")</f>
        <v/>
      </c>
      <c r="AA443" s="16" t="str">
        <f>IF(OR($F443="NEX",$F443="NIN",$F443="NNO"),M443*60+N443,"")</f>
        <v/>
      </c>
      <c r="AB443" s="16" t="str">
        <f>IF(OR($F443="NEX",$F443="NIN",$F443="NNO"),O443*60+P443,"")</f>
        <v/>
      </c>
      <c r="AC443" s="16" t="str">
        <f>IF(OR($F443="NEX",$F443="NIN",$F443="NNO"),Q443*60+R443,"")</f>
        <v/>
      </c>
    </row>
    <row r="444" spans="1:29" ht="20.100000000000001" customHeight="1">
      <c r="A444" s="7"/>
      <c r="B444" s="38" t="s">
        <v>321</v>
      </c>
      <c r="C444" s="9" t="s">
        <v>292</v>
      </c>
      <c r="D444" s="9" t="s">
        <v>80</v>
      </c>
      <c r="E444" s="9" t="s">
        <v>19</v>
      </c>
      <c r="F444" s="9" t="s">
        <v>27</v>
      </c>
      <c r="G444" s="10"/>
      <c r="H444" s="11"/>
      <c r="I444" s="20"/>
      <c r="J444" s="6"/>
      <c r="K444" s="51"/>
      <c r="L444" s="6"/>
      <c r="M444" s="52"/>
      <c r="N444" s="13"/>
      <c r="O444" s="52"/>
      <c r="P444" s="13"/>
      <c r="Q444" s="52"/>
      <c r="R444" s="13"/>
      <c r="S444" s="52"/>
      <c r="T444" s="13"/>
      <c r="U444" s="16">
        <f>COUNT(G444,I444,K444,M444,O444,Q444)</f>
        <v>0</v>
      </c>
      <c r="V444" s="16" t="e">
        <f>IF(OR(F444="FBI",F444="FBE",F444="FSI",F444="FSE"),100/AVERAGE(G444,I444,K444,M444,O444,Q444),AVERAGE(G444,I444,K444,M444,O444,Q444,X444,Y444,Z444,AA444,AB444,AC444))</f>
        <v>#DIV/0!</v>
      </c>
      <c r="X444" s="16" t="str">
        <f>IF(OR($F444="NEX",$F444="NIN",$F444="NNO"),G444*60+H444,"")</f>
        <v/>
      </c>
      <c r="Y444" s="16" t="str">
        <f>IF(OR($F444="NEX",$F444="NIN",$F444="NNO"),I444*60+J444,"")</f>
        <v/>
      </c>
      <c r="Z444" s="16" t="str">
        <f>IF(OR($F444="NEX",$F444="NIN",$F444="NNO"),K444*60+L444,"")</f>
        <v/>
      </c>
      <c r="AA444" s="16" t="str">
        <f>IF(OR($F444="NEX",$F444="NIN",$F444="NNO"),M444*60+N444,"")</f>
        <v/>
      </c>
      <c r="AB444" s="16" t="str">
        <f>IF(OR($F444="NEX",$F444="NIN",$F444="NNO"),O444*60+P444,"")</f>
        <v/>
      </c>
      <c r="AC444" s="16" t="str">
        <f>IF(OR($F444="NEX",$F444="NIN",$F444="NNO"),Q444*60+R444,"")</f>
        <v/>
      </c>
    </row>
    <row r="445" spans="1:29" ht="20.100000000000001" customHeight="1">
      <c r="A445" s="7"/>
      <c r="B445" s="38" t="s">
        <v>322</v>
      </c>
      <c r="C445" s="9" t="s">
        <v>292</v>
      </c>
      <c r="D445" s="9" t="s">
        <v>80</v>
      </c>
      <c r="E445" s="9" t="s">
        <v>22</v>
      </c>
      <c r="F445" s="9" t="s">
        <v>20</v>
      </c>
      <c r="G445" s="10"/>
      <c r="H445" s="11"/>
      <c r="I445" s="12"/>
      <c r="J445" s="13"/>
      <c r="K445" s="52">
        <v>30.09</v>
      </c>
      <c r="L445" s="13"/>
      <c r="M445" s="52"/>
      <c r="N445" s="13"/>
      <c r="O445" s="52"/>
      <c r="P445" s="13"/>
      <c r="Q445" s="52"/>
      <c r="R445" s="13"/>
      <c r="S445" s="52"/>
      <c r="T445" s="13"/>
      <c r="U445" s="16">
        <f>COUNT(G445,I445,K445,M445,O445,Q445)</f>
        <v>1</v>
      </c>
      <c r="V445" s="16">
        <f>IF(OR(F445="FBI",F445="FBE",F445="FSI",F445="FSE"),100/AVERAGE(G445,I445,K445,M445,O445,Q445),AVERAGE(G445,I445,K445,M445,O445,Q445,X445,Y445,Z445,AA445,AB445,AC445))</f>
        <v>30.09</v>
      </c>
      <c r="X445" s="16" t="str">
        <f>IF(OR($F445="NEX",$F445="NIN",$F445="NNO"),G445*60+H445,"")</f>
        <v/>
      </c>
      <c r="Y445" s="16" t="str">
        <f>IF(OR($F445="NEX",$F445="NIN",$F445="NNO"),I445*60+J445,"")</f>
        <v/>
      </c>
      <c r="Z445" s="16" t="str">
        <f>IF(OR($F445="NEX",$F445="NIN",$F445="NNO"),K445*60+L445,"")</f>
        <v/>
      </c>
      <c r="AA445" s="16" t="str">
        <f>IF(OR($F445="NEX",$F445="NIN",$F445="NNO"),M445*60+N445,"")</f>
        <v/>
      </c>
      <c r="AB445" s="16" t="str">
        <f>IF(OR($F445="NEX",$F445="NIN",$F445="NNO"),O445*60+P445,"")</f>
        <v/>
      </c>
      <c r="AC445" s="16" t="str">
        <f>IF(OR($F445="NEX",$F445="NIN",$F445="NNO"),Q445*60+R445,"")</f>
        <v/>
      </c>
    </row>
    <row r="446" spans="1:29" ht="20.100000000000001" customHeight="1">
      <c r="A446" s="7"/>
      <c r="B446" s="38" t="s">
        <v>323</v>
      </c>
      <c r="C446" s="9" t="s">
        <v>292</v>
      </c>
      <c r="D446" s="9" t="s">
        <v>80</v>
      </c>
      <c r="E446" s="9" t="s">
        <v>22</v>
      </c>
      <c r="F446" s="9" t="s">
        <v>23</v>
      </c>
      <c r="G446" s="26"/>
      <c r="H446" s="27"/>
      <c r="I446" s="20"/>
      <c r="J446" s="6"/>
      <c r="K446" s="51">
        <v>32.06</v>
      </c>
      <c r="L446" s="6"/>
      <c r="M446" s="51"/>
      <c r="N446" s="6"/>
      <c r="O446" s="51"/>
      <c r="P446" s="6"/>
      <c r="Q446" s="51"/>
      <c r="R446" s="6"/>
      <c r="S446" s="51"/>
      <c r="T446" s="6"/>
      <c r="U446" s="16">
        <f>COUNT(G446,I446,K446,M446,O446,Q446)</f>
        <v>1</v>
      </c>
      <c r="V446" s="16">
        <f>IF(OR(F446="FBI",F446="FBE",F446="FSI",F446="FSE"),100/AVERAGE(G446,I446,K446,M446,O446,Q446),AVERAGE(G446,I446,K446,M446,O446,Q446,X446,Y446,Z446,AA446,AB446,AC446))</f>
        <v>32.06</v>
      </c>
      <c r="X446" s="16" t="str">
        <f>IF(OR($F446="NEX",$F446="NIN",$F446="NNO"),G446*60+H446,"")</f>
        <v/>
      </c>
      <c r="Y446" s="16" t="str">
        <f>IF(OR($F446="NEX",$F446="NIN",$F446="NNO"),I446*60+J446,"")</f>
        <v/>
      </c>
      <c r="Z446" s="16" t="str">
        <f>IF(OR($F446="NEX",$F446="NIN",$F446="NNO"),K446*60+L446,"")</f>
        <v/>
      </c>
      <c r="AA446" s="16" t="str">
        <f>IF(OR($F446="NEX",$F446="NIN",$F446="NNO"),M446*60+N446,"")</f>
        <v/>
      </c>
      <c r="AB446" s="16" t="str">
        <f>IF(OR($F446="NEX",$F446="NIN",$F446="NNO"),O446*60+P446,"")</f>
        <v/>
      </c>
      <c r="AC446" s="16" t="str">
        <f>IF(OR($F446="NEX",$F446="NIN",$F446="NNO"),Q446*60+R446,"")</f>
        <v/>
      </c>
    </row>
    <row r="447" spans="1:29" ht="20.100000000000001" customHeight="1">
      <c r="A447" s="7"/>
      <c r="B447" s="38" t="s">
        <v>324</v>
      </c>
      <c r="C447" s="9" t="s">
        <v>292</v>
      </c>
      <c r="D447" s="9" t="s">
        <v>80</v>
      </c>
      <c r="E447" s="9" t="s">
        <v>19</v>
      </c>
      <c r="F447" s="9" t="s">
        <v>45</v>
      </c>
      <c r="G447" s="21"/>
      <c r="H447" s="22"/>
      <c r="I447" s="12"/>
      <c r="J447" s="13"/>
      <c r="K447" s="52"/>
      <c r="L447" s="13"/>
      <c r="M447" s="52"/>
      <c r="N447" s="13"/>
      <c r="O447" s="52"/>
      <c r="P447" s="13"/>
      <c r="Q447" s="52"/>
      <c r="R447" s="13"/>
      <c r="S447" s="52"/>
      <c r="T447" s="13"/>
      <c r="U447" s="16">
        <f>COUNT(G447,I447,K447,M447,O447,Q447)</f>
        <v>0</v>
      </c>
      <c r="V447" s="16" t="e">
        <f>IF(OR(F447="FBI",F447="FBE",F447="FSI",F447="FSE"),100/AVERAGE(G447,I447,K447,M447,O447,Q447),AVERAGE(G447,I447,K447,M447,O447,Q447,X447,Y447,Z447,AA447,AB447,AC447))</f>
        <v>#DIV/0!</v>
      </c>
      <c r="X447" s="16" t="str">
        <f>IF(OR($F447="NEX",$F447="NIN",$F447="NNO"),G447*60+H447,"")</f>
        <v/>
      </c>
      <c r="Y447" s="16" t="str">
        <f>IF(OR($F447="NEX",$F447="NIN",$F447="NNO"),I447*60+J447,"")</f>
        <v/>
      </c>
      <c r="Z447" s="16" t="str">
        <f>IF(OR($F447="NEX",$F447="NIN",$F447="NNO"),K447*60+L447,"")</f>
        <v/>
      </c>
      <c r="AA447" s="16" t="str">
        <f>IF(OR($F447="NEX",$F447="NIN",$F447="NNO"),M447*60+N447,"")</f>
        <v/>
      </c>
      <c r="AB447" s="16" t="str">
        <f>IF(OR($F447="NEX",$F447="NIN",$F447="NNO"),O447*60+P447,"")</f>
        <v/>
      </c>
      <c r="AC447" s="16" t="str">
        <f>IF(OR($F447="NEX",$F447="NIN",$F447="NNO"),Q447*60+R447,"")</f>
        <v/>
      </c>
    </row>
    <row r="448" spans="1:29" ht="20.100000000000001" customHeight="1">
      <c r="A448" s="7"/>
      <c r="B448" s="38" t="s">
        <v>325</v>
      </c>
      <c r="C448" s="9" t="s">
        <v>292</v>
      </c>
      <c r="D448" s="9" t="s">
        <v>80</v>
      </c>
      <c r="E448" s="9" t="s">
        <v>19</v>
      </c>
      <c r="F448" s="9" t="s">
        <v>45</v>
      </c>
      <c r="G448" s="10"/>
      <c r="H448" s="11"/>
      <c r="I448" s="14"/>
      <c r="J448" s="15"/>
      <c r="K448" s="54"/>
      <c r="L448" s="15"/>
      <c r="M448" s="51"/>
      <c r="N448" s="6"/>
      <c r="O448" s="51"/>
      <c r="P448" s="6"/>
      <c r="Q448" s="51"/>
      <c r="R448" s="6"/>
      <c r="S448" s="51"/>
      <c r="T448" s="6"/>
      <c r="U448" s="16">
        <f>COUNT(G448,I448,K448,M448,O448,Q448)</f>
        <v>0</v>
      </c>
      <c r="V448" s="16" t="e">
        <f>IF(OR(F448="FBI",F448="FBE",F448="FSI",F448="FSE"),100/AVERAGE(G448,I448,K448,M448,O448,Q448),AVERAGE(G448,I448,K448,M448,O448,Q448,X448,Y448,Z448,AA448,AB448,AC448))</f>
        <v>#DIV/0!</v>
      </c>
      <c r="X448" s="16" t="str">
        <f>IF(OR($F448="NEX",$F448="NIN",$F448="NNO"),G448*60+H448,"")</f>
        <v/>
      </c>
      <c r="Y448" s="16" t="str">
        <f>IF(OR($F448="NEX",$F448="NIN",$F448="NNO"),I448*60+J448,"")</f>
        <v/>
      </c>
      <c r="Z448" s="16" t="str">
        <f>IF(OR($F448="NEX",$F448="NIN",$F448="NNO"),K448*60+L448,"")</f>
        <v/>
      </c>
      <c r="AA448" s="16" t="str">
        <f>IF(OR($F448="NEX",$F448="NIN",$F448="NNO"),M448*60+N448,"")</f>
        <v/>
      </c>
      <c r="AB448" s="16" t="str">
        <f>IF(OR($F448="NEX",$F448="NIN",$F448="NNO"),O448*60+P448,"")</f>
        <v/>
      </c>
      <c r="AC448" s="16" t="str">
        <f>IF(OR($F448="NEX",$F448="NIN",$F448="NNO"),Q448*60+R448,"")</f>
        <v/>
      </c>
    </row>
    <row r="449" spans="1:29" ht="20.100000000000001" customHeight="1">
      <c r="A449" s="7"/>
      <c r="B449" s="38" t="s">
        <v>326</v>
      </c>
      <c r="C449" s="9" t="s">
        <v>292</v>
      </c>
      <c r="D449" s="9" t="s">
        <v>80</v>
      </c>
      <c r="E449" s="9" t="s">
        <v>19</v>
      </c>
      <c r="F449" s="9" t="s">
        <v>45</v>
      </c>
      <c r="G449" s="10"/>
      <c r="H449" s="11"/>
      <c r="I449" s="20"/>
      <c r="J449" s="6"/>
      <c r="K449" s="52"/>
      <c r="L449" s="6"/>
      <c r="M449" s="52"/>
      <c r="N449" s="13"/>
      <c r="O449" s="52"/>
      <c r="P449" s="13"/>
      <c r="Q449" s="52"/>
      <c r="R449" s="13"/>
      <c r="S449" s="52"/>
      <c r="T449" s="13"/>
      <c r="U449" s="16">
        <f>COUNT(G449,I449,K449,M449,O449,Q449)</f>
        <v>0</v>
      </c>
      <c r="V449" s="16" t="e">
        <f>IF(OR(F449="FBI",F449="FBE",F449="FSI",F449="FSE"),100/AVERAGE(G449,I449,K449,M449,O449,Q449),AVERAGE(G449,I449,K449,M449,O449,Q449,X449,Y449,Z449,AA449,AB449,AC449))</f>
        <v>#DIV/0!</v>
      </c>
      <c r="X449" s="16" t="str">
        <f>IF(OR($F449="NEX",$F449="NIN",$F449="NNO"),G449*60+H449,"")</f>
        <v/>
      </c>
      <c r="Y449" s="16" t="str">
        <f>IF(OR($F449="NEX",$F449="NIN",$F449="NNO"),I449*60+J449,"")</f>
        <v/>
      </c>
      <c r="Z449" s="16" t="str">
        <f>IF(OR($F449="NEX",$F449="NIN",$F449="NNO"),K449*60+L449,"")</f>
        <v/>
      </c>
      <c r="AA449" s="16" t="str">
        <f>IF(OR($F449="NEX",$F449="NIN",$F449="NNO"),M449*60+N449,"")</f>
        <v/>
      </c>
      <c r="AB449" s="16" t="str">
        <f>IF(OR($F449="NEX",$F449="NIN",$F449="NNO"),O449*60+P449,"")</f>
        <v/>
      </c>
      <c r="AC449" s="16" t="str">
        <f>IF(OR($F449="NEX",$F449="NIN",$F449="NNO"),Q449*60+R449,"")</f>
        <v/>
      </c>
    </row>
    <row r="450" spans="1:29" ht="20.100000000000001" customHeight="1">
      <c r="A450" s="7"/>
      <c r="B450" s="38" t="s">
        <v>327</v>
      </c>
      <c r="C450" s="9" t="s">
        <v>292</v>
      </c>
      <c r="D450" s="9" t="s">
        <v>80</v>
      </c>
      <c r="E450" s="9" t="s">
        <v>19</v>
      </c>
      <c r="F450" s="9" t="s">
        <v>27</v>
      </c>
      <c r="G450" s="21"/>
      <c r="H450" s="22"/>
      <c r="I450" s="14"/>
      <c r="J450" s="15"/>
      <c r="K450" s="54"/>
      <c r="L450" s="15"/>
      <c r="M450" s="54"/>
      <c r="N450" s="15"/>
      <c r="O450" s="54"/>
      <c r="P450" s="15"/>
      <c r="Q450" s="54"/>
      <c r="R450" s="15"/>
      <c r="S450" s="54"/>
      <c r="T450" s="15"/>
      <c r="U450" s="16">
        <f>COUNT(G450,I450,K450,M450,O450,Q450)</f>
        <v>0</v>
      </c>
      <c r="V450" s="16" t="e">
        <f>IF(OR(F450="FBI",F450="FBE",F450="FSI",F450="FSE"),100/AVERAGE(G450,I450,K450,M450,O450,Q450),AVERAGE(G450,I450,K450,M450,O450,Q450,X450,Y450,Z450,AA450,AB450,AC450))</f>
        <v>#DIV/0!</v>
      </c>
      <c r="X450" s="16" t="str">
        <f>IF(OR($F450="NEX",$F450="NIN",$F450="NNO"),G450*60+H450,"")</f>
        <v/>
      </c>
      <c r="Y450" s="16" t="str">
        <f>IF(OR($F450="NEX",$F450="NIN",$F450="NNO"),I450*60+J450,"")</f>
        <v/>
      </c>
      <c r="Z450" s="16" t="str">
        <f>IF(OR($F450="NEX",$F450="NIN",$F450="NNO"),K450*60+L450,"")</f>
        <v/>
      </c>
      <c r="AA450" s="16" t="str">
        <f>IF(OR($F450="NEX",$F450="NIN",$F450="NNO"),M450*60+N450,"")</f>
        <v/>
      </c>
      <c r="AB450" s="16" t="str">
        <f>IF(OR($F450="NEX",$F450="NIN",$F450="NNO"),O450*60+P450,"")</f>
        <v/>
      </c>
      <c r="AC450" s="16" t="str">
        <f>IF(OR($F450="NEX",$F450="NIN",$F450="NNO"),Q450*60+R450,"")</f>
        <v/>
      </c>
    </row>
    <row r="451" spans="1:29" ht="20.100000000000001" customHeight="1">
      <c r="A451" s="7"/>
      <c r="B451" s="9" t="s">
        <v>756</v>
      </c>
      <c r="C451" s="9" t="s">
        <v>549</v>
      </c>
      <c r="D451" s="9" t="s">
        <v>83</v>
      </c>
      <c r="E451" s="9" t="s">
        <v>19</v>
      </c>
      <c r="F451" s="9" t="s">
        <v>23</v>
      </c>
      <c r="G451" s="26"/>
      <c r="H451" s="27"/>
      <c r="I451" s="20"/>
      <c r="J451" s="6"/>
      <c r="K451" s="51">
        <v>29.44</v>
      </c>
      <c r="L451" s="6"/>
      <c r="M451" s="51"/>
      <c r="N451" s="6"/>
      <c r="O451" s="51"/>
      <c r="P451" s="6"/>
      <c r="Q451" s="51"/>
      <c r="R451" s="6"/>
      <c r="S451" s="51"/>
      <c r="T451" s="6"/>
      <c r="U451" s="16">
        <f>COUNT(G451,I451,K451,M451,O451,Q451)</f>
        <v>1</v>
      </c>
      <c r="V451" s="16">
        <f>IF(OR(F451="FBI",F451="FBE",F451="FSI",F451="FSE"),100/AVERAGE(G451,I451,K451,M451,O451,Q451),AVERAGE(G451,I451,K451,M451,O451,Q451,X451,Y451,Z451,AA451,AB451,AC451))</f>
        <v>29.44</v>
      </c>
      <c r="X451" s="16" t="str">
        <f>IF(OR($F451="NEX",$F451="NIN",$F451="NNO"),G451*60+H451,"")</f>
        <v/>
      </c>
      <c r="Y451" s="16" t="str">
        <f>IF(OR($F451="NEX",$F451="NIN",$F451="NNO"),I451*60+J451,"")</f>
        <v/>
      </c>
      <c r="Z451" s="16" t="str">
        <f>IF(OR($F451="NEX",$F451="NIN",$F451="NNO"),K451*60+L451,"")</f>
        <v/>
      </c>
      <c r="AA451" s="16" t="str">
        <f>IF(OR($F451="NEX",$F451="NIN",$F451="NNO"),M451*60+N451,"")</f>
        <v/>
      </c>
      <c r="AB451" s="16" t="str">
        <f>IF(OR($F451="NEX",$F451="NIN",$F451="NNO"),O451*60+P451,"")</f>
        <v/>
      </c>
      <c r="AC451" s="16" t="str">
        <f>IF(OR($F451="NEX",$F451="NIN",$F451="NNO"),Q451*60+R451,"")</f>
        <v/>
      </c>
    </row>
    <row r="452" spans="1:29" ht="20.100000000000001" customHeight="1">
      <c r="A452" s="7"/>
      <c r="B452" s="9" t="s">
        <v>328</v>
      </c>
      <c r="C452" s="9" t="s">
        <v>549</v>
      </c>
      <c r="D452" s="9" t="s">
        <v>83</v>
      </c>
      <c r="E452" s="9" t="s">
        <v>19</v>
      </c>
      <c r="F452" s="9" t="s">
        <v>45</v>
      </c>
      <c r="G452" s="10"/>
      <c r="H452" s="11"/>
      <c r="I452" s="12"/>
      <c r="J452" s="13"/>
      <c r="K452" s="52">
        <v>30.87</v>
      </c>
      <c r="L452" s="13"/>
      <c r="M452" s="52"/>
      <c r="N452" s="13"/>
      <c r="O452" s="52"/>
      <c r="P452" s="13"/>
      <c r="Q452" s="52"/>
      <c r="R452" s="13"/>
      <c r="S452" s="52"/>
      <c r="T452" s="13"/>
      <c r="U452" s="16">
        <f>COUNT(G452,I452,K452,M452,O452,Q452)</f>
        <v>1</v>
      </c>
      <c r="V452" s="16">
        <f>IF(OR(F452="FBI",F452="FBE",F452="FSI",F452="FSE"),100/AVERAGE(G452,I452,K452,M452,O452,Q452),AVERAGE(G452,I452,K452,M452,O452,Q452,X452,Y452,Z452,AA452,AB452,AC452))</f>
        <v>30.87</v>
      </c>
      <c r="X452" s="16" t="str">
        <f>IF(OR($F452="NEX",$F452="NIN",$F452="NNO"),G452*60+H452,"")</f>
        <v/>
      </c>
      <c r="Y452" s="16" t="str">
        <f>IF(OR($F452="NEX",$F452="NIN",$F452="NNO"),I452*60+J452,"")</f>
        <v/>
      </c>
      <c r="Z452" s="16" t="str">
        <f>IF(OR($F452="NEX",$F452="NIN",$F452="NNO"),K452*60+L452,"")</f>
        <v/>
      </c>
      <c r="AA452" s="16" t="str">
        <f>IF(OR($F452="NEX",$F452="NIN",$F452="NNO"),M452*60+N452,"")</f>
        <v/>
      </c>
      <c r="AB452" s="16" t="str">
        <f>IF(OR($F452="NEX",$F452="NIN",$F452="NNO"),O452*60+P452,"")</f>
        <v/>
      </c>
      <c r="AC452" s="16" t="str">
        <f>IF(OR($F452="NEX",$F452="NIN",$F452="NNO"),Q452*60+R452,"")</f>
        <v/>
      </c>
    </row>
    <row r="453" spans="1:29" ht="20.100000000000001" customHeight="1">
      <c r="A453" s="7"/>
      <c r="B453" s="9" t="s">
        <v>329</v>
      </c>
      <c r="C453" s="9" t="s">
        <v>549</v>
      </c>
      <c r="D453" s="9" t="s">
        <v>83</v>
      </c>
      <c r="E453" s="9" t="s">
        <v>19</v>
      </c>
      <c r="F453" s="9" t="s">
        <v>23</v>
      </c>
      <c r="G453" s="21"/>
      <c r="H453" s="22"/>
      <c r="I453" s="12"/>
      <c r="J453" s="13"/>
      <c r="K453" s="52">
        <v>24.53</v>
      </c>
      <c r="L453" s="13"/>
      <c r="M453" s="54"/>
      <c r="N453" s="15"/>
      <c r="O453" s="54"/>
      <c r="P453" s="15"/>
      <c r="Q453" s="54"/>
      <c r="R453" s="15"/>
      <c r="S453" s="54"/>
      <c r="T453" s="15"/>
      <c r="U453" s="16">
        <f>COUNT(G453,I453,K453,M453,O453,Q453)</f>
        <v>1</v>
      </c>
      <c r="V453" s="16">
        <f>IF(OR(F453="FBI",F453="FBE",F453="FSI",F453="FSE"),100/AVERAGE(G453,I453,K453,M453,O453,Q453),AVERAGE(G453,I453,K453,M453,O453,Q453,X453,Y453,Z453,AA453,AB453,AC453))</f>
        <v>24.53</v>
      </c>
      <c r="X453" s="16" t="str">
        <f>IF(OR($F453="NEX",$F453="NIN",$F453="NNO"),G453*60+H453,"")</f>
        <v/>
      </c>
      <c r="Y453" s="16" t="str">
        <f>IF(OR($F453="NEX",$F453="NIN",$F453="NNO"),I453*60+J453,"")</f>
        <v/>
      </c>
      <c r="Z453" s="16" t="str">
        <f>IF(OR($F453="NEX",$F453="NIN",$F453="NNO"),K453*60+L453,"")</f>
        <v/>
      </c>
      <c r="AA453" s="16" t="str">
        <f>IF(OR($F453="NEX",$F453="NIN",$F453="NNO"),M453*60+N453,"")</f>
        <v/>
      </c>
      <c r="AB453" s="16" t="str">
        <f>IF(OR($F453="NEX",$F453="NIN",$F453="NNO"),O453*60+P453,"")</f>
        <v/>
      </c>
      <c r="AC453" s="16" t="str">
        <f>IF(OR($F453="NEX",$F453="NIN",$F453="NNO"),Q453*60+R453,"")</f>
        <v/>
      </c>
    </row>
    <row r="454" spans="1:29" ht="20.100000000000001" customHeight="1">
      <c r="A454" s="7"/>
      <c r="B454" s="9" t="s">
        <v>330</v>
      </c>
      <c r="C454" s="9" t="s">
        <v>549</v>
      </c>
      <c r="D454" s="9" t="s">
        <v>83</v>
      </c>
      <c r="E454" s="9" t="s">
        <v>19</v>
      </c>
      <c r="F454" s="9" t="s">
        <v>23</v>
      </c>
      <c r="G454" s="17"/>
      <c r="H454" s="2"/>
      <c r="I454" s="18"/>
      <c r="J454" s="3"/>
      <c r="K454" s="52">
        <v>22.69</v>
      </c>
      <c r="L454" s="3"/>
      <c r="M454" s="53"/>
      <c r="N454" s="3"/>
      <c r="O454" s="53"/>
      <c r="P454" s="3"/>
      <c r="Q454" s="53"/>
      <c r="R454" s="3"/>
      <c r="S454" s="52"/>
      <c r="T454" s="13"/>
      <c r="U454" s="16">
        <f>COUNT(G454,I454,K454,M454,O454,Q454)</f>
        <v>1</v>
      </c>
      <c r="V454" s="16">
        <f>IF(OR(F454="FBI",F454="FBE",F454="FSI",F454="FSE"),100/AVERAGE(G454,I454,K454,M454,O454,Q454),AVERAGE(G454,I454,K454,M454,O454,Q454,X454,Y454,Z454,AA454,AB454,AC454))</f>
        <v>22.69</v>
      </c>
      <c r="X454" s="16" t="str">
        <f>IF(OR($F454="NEX",$F454="NIN",$F454="NNO"),G454*60+H454,"")</f>
        <v/>
      </c>
      <c r="Y454" s="16" t="str">
        <f>IF(OR($F454="NEX",$F454="NIN",$F454="NNO"),I454*60+J454,"")</f>
        <v/>
      </c>
      <c r="Z454" s="16" t="str">
        <f>IF(OR($F454="NEX",$F454="NIN",$F454="NNO"),K454*60+L454,"")</f>
        <v/>
      </c>
      <c r="AA454" s="16" t="str">
        <f>IF(OR($F454="NEX",$F454="NIN",$F454="NNO"),M454*60+N454,"")</f>
        <v/>
      </c>
      <c r="AB454" s="16" t="str">
        <f>IF(OR($F454="NEX",$F454="NIN",$F454="NNO"),O454*60+P454,"")</f>
        <v/>
      </c>
      <c r="AC454" s="16" t="str">
        <f>IF(OR($F454="NEX",$F454="NIN",$F454="NNO"),Q454*60+R454,"")</f>
        <v/>
      </c>
    </row>
    <row r="455" spans="1:29" ht="20.100000000000001" customHeight="1">
      <c r="A455" s="7"/>
      <c r="B455" s="9" t="s">
        <v>331</v>
      </c>
      <c r="C455" s="9" t="s">
        <v>549</v>
      </c>
      <c r="D455" s="9" t="s">
        <v>83</v>
      </c>
      <c r="E455" s="9" t="s">
        <v>19</v>
      </c>
      <c r="F455" s="9" t="s">
        <v>20</v>
      </c>
      <c r="G455" s="21"/>
      <c r="H455" s="22"/>
      <c r="I455" s="20"/>
      <c r="J455" s="6"/>
      <c r="K455" s="51"/>
      <c r="L455" s="6"/>
      <c r="M455" s="51"/>
      <c r="N455" s="6"/>
      <c r="O455" s="51"/>
      <c r="P455" s="6"/>
      <c r="Q455" s="51"/>
      <c r="R455" s="6"/>
      <c r="S455" s="51"/>
      <c r="T455" s="6"/>
      <c r="U455" s="16">
        <f>COUNT(G455,I455,K455,M455,O455,Q455)</f>
        <v>0</v>
      </c>
      <c r="V455" s="16" t="e">
        <f>IF(OR(F455="FBI",F455="FBE",F455="FSI",F455="FSE"),100/AVERAGE(G455,I455,K455,M455,O455,Q455),AVERAGE(G455,I455,K455,M455,O455,Q455,X455,Y455,Z455,AA455,AB455,AC455))</f>
        <v>#DIV/0!</v>
      </c>
      <c r="X455" s="16" t="str">
        <f>IF(OR($F455="NEX",$F455="NIN",$F455="NNO"),G455*60+H455,"")</f>
        <v/>
      </c>
      <c r="Y455" s="16" t="str">
        <f>IF(OR($F455="NEX",$F455="NIN",$F455="NNO"),I455*60+J455,"")</f>
        <v/>
      </c>
      <c r="Z455" s="16" t="str">
        <f>IF(OR($F455="NEX",$F455="NIN",$F455="NNO"),K455*60+L455,"")</f>
        <v/>
      </c>
      <c r="AA455" s="16" t="str">
        <f>IF(OR($F455="NEX",$F455="NIN",$F455="NNO"),M455*60+N455,"")</f>
        <v/>
      </c>
      <c r="AB455" s="16" t="str">
        <f>IF(OR($F455="NEX",$F455="NIN",$F455="NNO"),O455*60+P455,"")</f>
        <v/>
      </c>
      <c r="AC455" s="16" t="str">
        <f>IF(OR($F455="NEX",$F455="NIN",$F455="NNO"),Q455*60+R455,"")</f>
        <v/>
      </c>
    </row>
    <row r="456" spans="1:29" ht="20.100000000000001" customHeight="1">
      <c r="A456" s="7"/>
      <c r="B456" s="9" t="s">
        <v>332</v>
      </c>
      <c r="C456" s="9" t="s">
        <v>549</v>
      </c>
      <c r="D456" s="9" t="s">
        <v>83</v>
      </c>
      <c r="E456" s="9" t="s">
        <v>22</v>
      </c>
      <c r="F456" s="9" t="s">
        <v>23</v>
      </c>
      <c r="G456" s="10"/>
      <c r="H456" s="11"/>
      <c r="I456" s="12"/>
      <c r="J456" s="13"/>
      <c r="K456" s="52">
        <v>46.59</v>
      </c>
      <c r="L456" s="13"/>
      <c r="M456" s="52"/>
      <c r="N456" s="13"/>
      <c r="O456" s="52"/>
      <c r="P456" s="13"/>
      <c r="Q456" s="52"/>
      <c r="R456" s="13"/>
      <c r="S456" s="52"/>
      <c r="T456" s="13"/>
      <c r="U456" s="16">
        <f>COUNT(G456,I456,K456,M456,O456,Q456)</f>
        <v>1</v>
      </c>
      <c r="V456" s="16">
        <f>IF(OR(F456="FBI",F456="FBE",F456="FSI",F456="FSE"),100/AVERAGE(G456,I456,K456,M456,O456,Q456),AVERAGE(G456,I456,K456,M456,O456,Q456,X456,Y456,Z456,AA456,AB456,AC456))</f>
        <v>46.59</v>
      </c>
      <c r="X456" s="16" t="str">
        <f>IF(OR($F456="NEX",$F456="NIN",$F456="NNO"),G456*60+H456,"")</f>
        <v/>
      </c>
      <c r="Y456" s="16" t="str">
        <f>IF(OR($F456="NEX",$F456="NIN",$F456="NNO"),I456*60+J456,"")</f>
        <v/>
      </c>
      <c r="Z456" s="16" t="str">
        <f>IF(OR($F456="NEX",$F456="NIN",$F456="NNO"),K456*60+L456,"")</f>
        <v/>
      </c>
      <c r="AA456" s="16" t="str">
        <f>IF(OR($F456="NEX",$F456="NIN",$F456="NNO"),M456*60+N456,"")</f>
        <v/>
      </c>
      <c r="AB456" s="16" t="str">
        <f>IF(OR($F456="NEX",$F456="NIN",$F456="NNO"),O456*60+P456,"")</f>
        <v/>
      </c>
      <c r="AC456" s="16" t="str">
        <f>IF(OR($F456="NEX",$F456="NIN",$F456="NNO"),Q456*60+R456,"")</f>
        <v/>
      </c>
    </row>
    <row r="457" spans="1:29" ht="20.100000000000001" customHeight="1">
      <c r="A457" s="7"/>
      <c r="B457" s="9" t="s">
        <v>333</v>
      </c>
      <c r="C457" s="9" t="s">
        <v>549</v>
      </c>
      <c r="D457" s="9" t="s">
        <v>83</v>
      </c>
      <c r="E457" s="9" t="s">
        <v>22</v>
      </c>
      <c r="F457" s="9" t="s">
        <v>23</v>
      </c>
      <c r="G457" s="10"/>
      <c r="H457" s="11"/>
      <c r="I457" s="12"/>
      <c r="J457" s="13"/>
      <c r="K457" s="52"/>
      <c r="L457" s="13"/>
      <c r="M457" s="54"/>
      <c r="N457" s="15"/>
      <c r="O457" s="54"/>
      <c r="P457" s="15"/>
      <c r="Q457" s="54"/>
      <c r="R457" s="15"/>
      <c r="S457" s="54"/>
      <c r="T457" s="15"/>
      <c r="U457" s="16">
        <f>COUNT(G457,I457,K457,M457,O457,Q457)</f>
        <v>0</v>
      </c>
      <c r="V457" s="16" t="e">
        <f>IF(OR(F457="FBI",F457="FBE",F457="FSI",F457="FSE"),100/AVERAGE(G457,I457,K457,M457,O457,Q457),AVERAGE(G457,I457,K457,M457,O457,Q457,X457,Y457,Z457,AA457,AB457,AC457))</f>
        <v>#DIV/0!</v>
      </c>
      <c r="X457" s="16" t="str">
        <f>IF(OR($F457="NEX",$F457="NIN",$F457="NNO"),G457*60+H457,"")</f>
        <v/>
      </c>
      <c r="Y457" s="16" t="str">
        <f>IF(OR($F457="NEX",$F457="NIN",$F457="NNO"),I457*60+J457,"")</f>
        <v/>
      </c>
      <c r="Z457" s="16" t="str">
        <f>IF(OR($F457="NEX",$F457="NIN",$F457="NNO"),K457*60+L457,"")</f>
        <v/>
      </c>
      <c r="AA457" s="16" t="str">
        <f>IF(OR($F457="NEX",$F457="NIN",$F457="NNO"),M457*60+N457,"")</f>
        <v/>
      </c>
      <c r="AB457" s="16" t="str">
        <f>IF(OR($F457="NEX",$F457="NIN",$F457="NNO"),O457*60+P457,"")</f>
        <v/>
      </c>
      <c r="AC457" s="16" t="str">
        <f>IF(OR($F457="NEX",$F457="NIN",$F457="NNO"),Q457*60+R457,"")</f>
        <v/>
      </c>
    </row>
    <row r="458" spans="1:29" ht="20.100000000000001" customHeight="1">
      <c r="A458" s="7"/>
      <c r="B458" s="9" t="s">
        <v>340</v>
      </c>
      <c r="C458" s="9" t="s">
        <v>549</v>
      </c>
      <c r="D458" s="9" t="s">
        <v>83</v>
      </c>
      <c r="E458" s="9" t="s">
        <v>22</v>
      </c>
      <c r="F458" s="9" t="s">
        <v>23</v>
      </c>
      <c r="G458" s="21"/>
      <c r="H458" s="22"/>
      <c r="I458" s="12"/>
      <c r="J458" s="13"/>
      <c r="K458" s="52"/>
      <c r="L458" s="13"/>
      <c r="M458" s="52"/>
      <c r="N458" s="13"/>
      <c r="O458" s="52"/>
      <c r="P458" s="13"/>
      <c r="Q458" s="52"/>
      <c r="R458" s="13"/>
      <c r="S458" s="52"/>
      <c r="T458" s="13"/>
      <c r="U458" s="16">
        <f>COUNT(G458,I458,K458,M458,O458,Q458)</f>
        <v>0</v>
      </c>
      <c r="V458" s="16" t="e">
        <f>IF(OR(F458="FBI",F458="FBE",F458="FSI",F458="FSE"),100/AVERAGE(G458,I458,K458,M458,O458,Q458),AVERAGE(G458,I458,K458,M458,O458,Q458,X458,Y458,Z458,AA458,AB458,AC458))</f>
        <v>#DIV/0!</v>
      </c>
      <c r="X458" s="16" t="str">
        <f>IF(OR($F458="NEX",$F458="NIN",$F458="NNO"),G458*60+H458,"")</f>
        <v/>
      </c>
      <c r="Y458" s="16" t="str">
        <f>IF(OR($F458="NEX",$F458="NIN",$F458="NNO"),I458*60+J458,"")</f>
        <v/>
      </c>
      <c r="Z458" s="16" t="str">
        <f>IF(OR($F458="NEX",$F458="NIN",$F458="NNO"),K458*60+L458,"")</f>
        <v/>
      </c>
      <c r="AA458" s="16" t="str">
        <f>IF(OR($F458="NEX",$F458="NIN",$F458="NNO"),M458*60+N458,"")</f>
        <v/>
      </c>
      <c r="AB458" s="16" t="str">
        <f>IF(OR($F458="NEX",$F458="NIN",$F458="NNO"),O458*60+P458,"")</f>
        <v/>
      </c>
      <c r="AC458" s="16" t="str">
        <f>IF(OR($F458="NEX",$F458="NIN",$F458="NNO"),Q458*60+R458,"")</f>
        <v/>
      </c>
    </row>
    <row r="459" spans="1:29" ht="20.100000000000001" customHeight="1">
      <c r="A459" s="7"/>
      <c r="B459" s="9" t="s">
        <v>341</v>
      </c>
      <c r="C459" s="9" t="s">
        <v>549</v>
      </c>
      <c r="D459" s="9" t="s">
        <v>83</v>
      </c>
      <c r="E459" s="9" t="s">
        <v>19</v>
      </c>
      <c r="F459" s="9" t="s">
        <v>20</v>
      </c>
      <c r="G459" s="10"/>
      <c r="H459" s="11"/>
      <c r="I459" s="12"/>
      <c r="J459" s="13"/>
      <c r="K459" s="52"/>
      <c r="L459" s="13"/>
      <c r="M459" s="52"/>
      <c r="N459" s="13"/>
      <c r="O459" s="52"/>
      <c r="P459" s="13"/>
      <c r="Q459" s="52"/>
      <c r="R459" s="13"/>
      <c r="S459" s="52"/>
      <c r="T459" s="13"/>
      <c r="U459" s="16">
        <f>COUNT(G459,I459,K459,M459,O459,Q459)</f>
        <v>0</v>
      </c>
      <c r="V459" s="16" t="e">
        <f>IF(OR(F459="FBI",F459="FBE",F459="FSI",F459="FSE"),100/AVERAGE(G459,I459,K459,M459,O459,Q459),AVERAGE(G459,I459,K459,M459,O459,Q459,X459,Y459,Z459,AA459,AB459,AC459))</f>
        <v>#DIV/0!</v>
      </c>
      <c r="X459" s="16" t="str">
        <f>IF(OR($F459="NEX",$F459="NIN",$F459="NNO"),G459*60+H459,"")</f>
        <v/>
      </c>
      <c r="Y459" s="16" t="str">
        <f>IF(OR($F459="NEX",$F459="NIN",$F459="NNO"),I459*60+J459,"")</f>
        <v/>
      </c>
      <c r="Z459" s="16" t="str">
        <f>IF(OR($F459="NEX",$F459="NIN",$F459="NNO"),K459*60+L459,"")</f>
        <v/>
      </c>
      <c r="AA459" s="16" t="str">
        <f>IF(OR($F459="NEX",$F459="NIN",$F459="NNO"),M459*60+N459,"")</f>
        <v/>
      </c>
      <c r="AB459" s="16" t="str">
        <f>IF(OR($F459="NEX",$F459="NIN",$F459="NNO"),O459*60+P459,"")</f>
        <v/>
      </c>
      <c r="AC459" s="16" t="str">
        <f>IF(OR($F459="NEX",$F459="NIN",$F459="NNO"),Q459*60+R459,"")</f>
        <v/>
      </c>
    </row>
    <row r="460" spans="1:29" ht="20.100000000000001" customHeight="1">
      <c r="A460" s="7"/>
      <c r="B460" s="9" t="s">
        <v>334</v>
      </c>
      <c r="C460" s="9" t="s">
        <v>549</v>
      </c>
      <c r="D460" s="9" t="s">
        <v>83</v>
      </c>
      <c r="E460" s="9" t="s">
        <v>22</v>
      </c>
      <c r="F460" s="9" t="s">
        <v>31</v>
      </c>
      <c r="G460" s="10"/>
      <c r="H460" s="11"/>
      <c r="I460" s="14"/>
      <c r="J460" s="15"/>
      <c r="K460" s="54"/>
      <c r="L460" s="15"/>
      <c r="M460" s="52"/>
      <c r="N460" s="13"/>
      <c r="O460" s="52"/>
      <c r="P460" s="13"/>
      <c r="Q460" s="52"/>
      <c r="R460" s="13"/>
      <c r="S460" s="52"/>
      <c r="T460" s="13"/>
      <c r="U460" s="16">
        <f>COUNT(G460,I460,K460,M460,O460,Q460)</f>
        <v>0</v>
      </c>
      <c r="V460" s="16" t="e">
        <f>IF(OR(F460="FBI",F460="FBE",F460="FSI",F460="FSE"),100/AVERAGE(G460,I460,K460,M460,O460,Q460),AVERAGE(G460,I460,K460,M460,O460,Q460,X460,Y460,Z460,AA460,AB460,AC460))</f>
        <v>#DIV/0!</v>
      </c>
      <c r="X460" s="16" t="str">
        <f>IF(OR($F460="NEX",$F460="NIN",$F460="NNO"),G460*60+H460,"")</f>
        <v/>
      </c>
      <c r="Y460" s="16" t="str">
        <f>IF(OR($F460="NEX",$F460="NIN",$F460="NNO"),I460*60+J460,"")</f>
        <v/>
      </c>
      <c r="Z460" s="16" t="str">
        <f>IF(OR($F460="NEX",$F460="NIN",$F460="NNO"),K460*60+L460,"")</f>
        <v/>
      </c>
      <c r="AA460" s="16" t="str">
        <f>IF(OR($F460="NEX",$F460="NIN",$F460="NNO"),M460*60+N460,"")</f>
        <v/>
      </c>
      <c r="AB460" s="16" t="str">
        <f>IF(OR($F460="NEX",$F460="NIN",$F460="NNO"),O460*60+P460,"")</f>
        <v/>
      </c>
      <c r="AC460" s="16" t="str">
        <f>IF(OR($F460="NEX",$F460="NIN",$F460="NNO"),Q460*60+R460,"")</f>
        <v/>
      </c>
    </row>
    <row r="461" spans="1:29" ht="20.100000000000001" customHeight="1">
      <c r="A461" s="7"/>
      <c r="B461" s="9" t="s">
        <v>343</v>
      </c>
      <c r="C461" s="9" t="s">
        <v>549</v>
      </c>
      <c r="D461" s="9" t="s">
        <v>83</v>
      </c>
      <c r="E461" s="9" t="s">
        <v>19</v>
      </c>
      <c r="F461" s="9" t="s">
        <v>45</v>
      </c>
      <c r="G461" s="21"/>
      <c r="H461" s="22"/>
      <c r="I461" s="12"/>
      <c r="J461" s="13"/>
      <c r="K461" s="52">
        <v>30.51</v>
      </c>
      <c r="L461" s="13"/>
      <c r="M461" s="52"/>
      <c r="N461" s="13"/>
      <c r="O461" s="52"/>
      <c r="P461" s="13"/>
      <c r="Q461" s="52"/>
      <c r="R461" s="13"/>
      <c r="S461" s="52"/>
      <c r="T461" s="13"/>
      <c r="U461" s="16">
        <f>COUNT(G461,I461,K461,M461,O461,Q461)</f>
        <v>1</v>
      </c>
      <c r="V461" s="16">
        <f>IF(OR(F461="FBI",F461="FBE",F461="FSI",F461="FSE"),100/AVERAGE(G461,I461,K461,M461,O461,Q461),AVERAGE(G461,I461,K461,M461,O461,Q461,X461,Y461,Z461,AA461,AB461,AC461))</f>
        <v>30.51</v>
      </c>
      <c r="X461" s="16" t="str">
        <f>IF(OR($F461="NEX",$F461="NIN",$F461="NNO"),G461*60+H461,"")</f>
        <v/>
      </c>
      <c r="Y461" s="16" t="str">
        <f>IF(OR($F461="NEX",$F461="NIN",$F461="NNO"),I461*60+J461,"")</f>
        <v/>
      </c>
      <c r="Z461" s="16" t="str">
        <f>IF(OR($F461="NEX",$F461="NIN",$F461="NNO"),K461*60+L461,"")</f>
        <v/>
      </c>
      <c r="AA461" s="16" t="str">
        <f>IF(OR($F461="NEX",$F461="NIN",$F461="NNO"),M461*60+N461,"")</f>
        <v/>
      </c>
      <c r="AB461" s="16" t="str">
        <f>IF(OR($F461="NEX",$F461="NIN",$F461="NNO"),O461*60+P461,"")</f>
        <v/>
      </c>
      <c r="AC461" s="16" t="str">
        <f>IF(OR($F461="NEX",$F461="NIN",$F461="NNO"),Q461*60+R461,"")</f>
        <v/>
      </c>
    </row>
    <row r="462" spans="1:29" ht="20.100000000000001" customHeight="1">
      <c r="A462" s="7"/>
      <c r="B462" s="9" t="s">
        <v>335</v>
      </c>
      <c r="C462" s="9" t="s">
        <v>549</v>
      </c>
      <c r="D462" s="9" t="s">
        <v>83</v>
      </c>
      <c r="E462" s="9" t="s">
        <v>19</v>
      </c>
      <c r="F462" s="9" t="s">
        <v>20</v>
      </c>
      <c r="G462" s="26"/>
      <c r="H462" s="27"/>
      <c r="I462" s="20"/>
      <c r="J462" s="6"/>
      <c r="K462" s="51"/>
      <c r="L462" s="6"/>
      <c r="M462" s="51"/>
      <c r="N462" s="6"/>
      <c r="O462" s="51"/>
      <c r="P462" s="6"/>
      <c r="Q462" s="51"/>
      <c r="R462" s="6"/>
      <c r="S462" s="51"/>
      <c r="T462" s="6"/>
      <c r="U462" s="16">
        <f>COUNT(G462,I462,K462,M462,O462,Q462)</f>
        <v>0</v>
      </c>
      <c r="V462" s="16" t="e">
        <f>IF(OR(F462="FBI",F462="FBE",F462="FSI",F462="FSE"),100/AVERAGE(G462,I462,K462,M462,O462,Q462),AVERAGE(G462,I462,K462,M462,O462,Q462,X462,Y462,Z462,AA462,AB462,AC462))</f>
        <v>#DIV/0!</v>
      </c>
      <c r="X462" s="16" t="str">
        <f>IF(OR($F462="NEX",$F462="NIN",$F462="NNO"),G462*60+H462,"")</f>
        <v/>
      </c>
      <c r="Y462" s="16" t="str">
        <f>IF(OR($F462="NEX",$F462="NIN",$F462="NNO"),I462*60+J462,"")</f>
        <v/>
      </c>
      <c r="Z462" s="16" t="str">
        <f>IF(OR($F462="NEX",$F462="NIN",$F462="NNO"),K462*60+L462,"")</f>
        <v/>
      </c>
      <c r="AA462" s="16" t="str">
        <f>IF(OR($F462="NEX",$F462="NIN",$F462="NNO"),M462*60+N462,"")</f>
        <v/>
      </c>
      <c r="AB462" s="16" t="str">
        <f>IF(OR($F462="NEX",$F462="NIN",$F462="NNO"),O462*60+P462,"")</f>
        <v/>
      </c>
      <c r="AC462" s="16" t="str">
        <f>IF(OR($F462="NEX",$F462="NIN",$F462="NNO"),Q462*60+R462,"")</f>
        <v/>
      </c>
    </row>
    <row r="463" spans="1:29" ht="20.100000000000001" customHeight="1">
      <c r="A463" s="7"/>
      <c r="B463" s="9" t="s">
        <v>336</v>
      </c>
      <c r="C463" s="9" t="s">
        <v>549</v>
      </c>
      <c r="D463" s="9" t="s">
        <v>83</v>
      </c>
      <c r="E463" s="9" t="s">
        <v>22</v>
      </c>
      <c r="F463" s="9" t="s">
        <v>31</v>
      </c>
      <c r="G463" s="10"/>
      <c r="H463" s="11"/>
      <c r="I463" s="12"/>
      <c r="J463" s="13"/>
      <c r="K463" s="52">
        <v>48.28</v>
      </c>
      <c r="L463" s="13"/>
      <c r="M463" s="51"/>
      <c r="N463" s="6"/>
      <c r="O463" s="51"/>
      <c r="P463" s="6"/>
      <c r="Q463" s="51"/>
      <c r="R463" s="6"/>
      <c r="S463" s="51"/>
      <c r="T463" s="6"/>
      <c r="U463" s="16">
        <f>COUNT(G463,I463,K463,M463,O463,Q463)</f>
        <v>1</v>
      </c>
      <c r="V463" s="16">
        <f>IF(OR(F463="FBI",F463="FBE",F463="FSI",F463="FSE"),100/AVERAGE(G463,I463,K463,M463,O463,Q463),AVERAGE(G463,I463,K463,M463,O463,Q463,X463,Y463,Z463,AA463,AB463,AC463))</f>
        <v>48.28</v>
      </c>
      <c r="X463" s="16" t="str">
        <f>IF(OR($F463="NEX",$F463="NIN",$F463="NNO"),G463*60+H463,"")</f>
        <v/>
      </c>
      <c r="Y463" s="16" t="str">
        <f>IF(OR($F463="NEX",$F463="NIN",$F463="NNO"),I463*60+J463,"")</f>
        <v/>
      </c>
      <c r="Z463" s="16" t="str">
        <f>IF(OR($F463="NEX",$F463="NIN",$F463="NNO"),K463*60+L463,"")</f>
        <v/>
      </c>
      <c r="AA463" s="16" t="str">
        <f>IF(OR($F463="NEX",$F463="NIN",$F463="NNO"),M463*60+N463,"")</f>
        <v/>
      </c>
      <c r="AB463" s="16" t="str">
        <f>IF(OR($F463="NEX",$F463="NIN",$F463="NNO"),O463*60+P463,"")</f>
        <v/>
      </c>
      <c r="AC463" s="16" t="str">
        <f>IF(OR($F463="NEX",$F463="NIN",$F463="NNO"),Q463*60+R463,"")</f>
        <v/>
      </c>
    </row>
    <row r="464" spans="1:29" ht="20.100000000000001" customHeight="1">
      <c r="A464" s="7"/>
      <c r="B464" s="9" t="s">
        <v>337</v>
      </c>
      <c r="C464" s="9" t="s">
        <v>549</v>
      </c>
      <c r="D464" s="9" t="s">
        <v>83</v>
      </c>
      <c r="E464" s="9" t="s">
        <v>19</v>
      </c>
      <c r="F464" s="9" t="s">
        <v>27</v>
      </c>
      <c r="G464" s="10"/>
      <c r="H464" s="11"/>
      <c r="I464" s="20"/>
      <c r="J464" s="6"/>
      <c r="K464" s="51">
        <v>24.56</v>
      </c>
      <c r="L464" s="6"/>
      <c r="M464" s="52"/>
      <c r="N464" s="13"/>
      <c r="O464" s="52"/>
      <c r="P464" s="13"/>
      <c r="Q464" s="52"/>
      <c r="R464" s="13"/>
      <c r="S464" s="52"/>
      <c r="T464" s="13"/>
      <c r="U464" s="16">
        <f>COUNT(G464,I464,K464,M464,O464,Q464)</f>
        <v>1</v>
      </c>
      <c r="V464" s="16">
        <f>IF(OR(F464="FBI",F464="FBE",F464="FSI",F464="FSE"),100/AVERAGE(G464,I464,K464,M464,O464,Q464),AVERAGE(G464,I464,K464,M464,O464,Q464,X464,Y464,Z464,AA464,AB464,AC464))</f>
        <v>24.56</v>
      </c>
      <c r="X464" s="16" t="str">
        <f>IF(OR($F464="NEX",$F464="NIN",$F464="NNO"),G464*60+H464,"")</f>
        <v/>
      </c>
      <c r="Y464" s="16" t="str">
        <f>IF(OR($F464="NEX",$F464="NIN",$F464="NNO"),I464*60+J464,"")</f>
        <v/>
      </c>
      <c r="Z464" s="16" t="str">
        <f>IF(OR($F464="NEX",$F464="NIN",$F464="NNO"),K464*60+L464,"")</f>
        <v/>
      </c>
      <c r="AA464" s="16" t="str">
        <f>IF(OR($F464="NEX",$F464="NIN",$F464="NNO"),M464*60+N464,"")</f>
        <v/>
      </c>
      <c r="AB464" s="16" t="str">
        <f>IF(OR($F464="NEX",$F464="NIN",$F464="NNO"),O464*60+P464,"")</f>
        <v/>
      </c>
      <c r="AC464" s="16" t="str">
        <f>IF(OR($F464="NEX",$F464="NIN",$F464="NNO"),Q464*60+R464,"")</f>
        <v/>
      </c>
    </row>
    <row r="465" spans="1:29" ht="20.100000000000001" customHeight="1">
      <c r="A465" s="7"/>
      <c r="B465" s="9" t="s">
        <v>338</v>
      </c>
      <c r="C465" s="9" t="s">
        <v>549</v>
      </c>
      <c r="D465" s="9" t="s">
        <v>83</v>
      </c>
      <c r="E465" s="9" t="s">
        <v>22</v>
      </c>
      <c r="F465" s="9" t="s">
        <v>20</v>
      </c>
      <c r="G465" s="10"/>
      <c r="H465" s="11"/>
      <c r="I465" s="12"/>
      <c r="J465" s="13"/>
      <c r="K465" s="52"/>
      <c r="L465" s="13"/>
      <c r="M465" s="52"/>
      <c r="N465" s="13"/>
      <c r="O465" s="52"/>
      <c r="P465" s="13"/>
      <c r="Q465" s="52"/>
      <c r="R465" s="13"/>
      <c r="S465" s="52"/>
      <c r="T465" s="13"/>
      <c r="U465" s="16">
        <f>COUNT(G465,I465,K465,M465,O465,Q465)</f>
        <v>0</v>
      </c>
      <c r="V465" s="16" t="e">
        <f>IF(OR(F465="FBI",F465="FBE",F465="FSI",F465="FSE"),100/AVERAGE(G465,I465,K465,M465,O465,Q465),AVERAGE(G465,I465,K465,M465,O465,Q465,X465,Y465,Z465,AA465,AB465,AC465))</f>
        <v>#DIV/0!</v>
      </c>
      <c r="X465" s="16" t="str">
        <f>IF(OR($F465="NEX",$F465="NIN",$F465="NNO"),G465*60+H465,"")</f>
        <v/>
      </c>
      <c r="Y465" s="16" t="str">
        <f>IF(OR($F465="NEX",$F465="NIN",$F465="NNO"),I465*60+J465,"")</f>
        <v/>
      </c>
      <c r="Z465" s="16" t="str">
        <f>IF(OR($F465="NEX",$F465="NIN",$F465="NNO"),K465*60+L465,"")</f>
        <v/>
      </c>
      <c r="AA465" s="16" t="str">
        <f>IF(OR($F465="NEX",$F465="NIN",$F465="NNO"),M465*60+N465,"")</f>
        <v/>
      </c>
      <c r="AB465" s="16" t="str">
        <f>IF(OR($F465="NEX",$F465="NIN",$F465="NNO"),O465*60+P465,"")</f>
        <v/>
      </c>
      <c r="AC465" s="16" t="str">
        <f>IF(OR($F465="NEX",$F465="NIN",$F465="NNO"),Q465*60+R465,"")</f>
        <v/>
      </c>
    </row>
    <row r="466" spans="1:29" ht="20.100000000000001" customHeight="1">
      <c r="A466" s="7"/>
      <c r="B466" s="9" t="s">
        <v>342</v>
      </c>
      <c r="C466" s="9" t="s">
        <v>549</v>
      </c>
      <c r="D466" s="9" t="s">
        <v>83</v>
      </c>
      <c r="E466" s="9" t="s">
        <v>22</v>
      </c>
      <c r="F466" s="9" t="s">
        <v>23</v>
      </c>
      <c r="G466" s="10"/>
      <c r="H466" s="11"/>
      <c r="I466" s="14"/>
      <c r="J466" s="15"/>
      <c r="K466" s="54">
        <v>36.630000000000003</v>
      </c>
      <c r="L466" s="15"/>
      <c r="M466" s="52"/>
      <c r="N466" s="13"/>
      <c r="O466" s="52"/>
      <c r="P466" s="13"/>
      <c r="Q466" s="52"/>
      <c r="R466" s="13"/>
      <c r="S466" s="52"/>
      <c r="T466" s="13"/>
      <c r="U466" s="16">
        <f>COUNT(G466,I466,K466,M466,O466,Q466)</f>
        <v>1</v>
      </c>
      <c r="V466" s="16">
        <f>IF(OR(F466="FBI",F466="FBE",F466="FSI",F466="FSE"),100/AVERAGE(G466,I466,K466,M466,O466,Q466),AVERAGE(G466,I466,K466,M466,O466,Q466,X466,Y466,Z466,AA466,AB466,AC466))</f>
        <v>36.630000000000003</v>
      </c>
      <c r="X466" s="16" t="str">
        <f>IF(OR($F466="NEX",$F466="NIN",$F466="NNO"),G466*60+H466,"")</f>
        <v/>
      </c>
      <c r="Y466" s="16" t="str">
        <f>IF(OR($F466="NEX",$F466="NIN",$F466="NNO"),I466*60+J466,"")</f>
        <v/>
      </c>
      <c r="Z466" s="16" t="str">
        <f>IF(OR($F466="NEX",$F466="NIN",$F466="NNO"),K466*60+L466,"")</f>
        <v/>
      </c>
      <c r="AA466" s="16" t="str">
        <f>IF(OR($F466="NEX",$F466="NIN",$F466="NNO"),M466*60+N466,"")</f>
        <v/>
      </c>
      <c r="AB466" s="16" t="str">
        <f>IF(OR($F466="NEX",$F466="NIN",$F466="NNO"),O466*60+P466,"")</f>
        <v/>
      </c>
      <c r="AC466" s="16" t="str">
        <f>IF(OR($F466="NEX",$F466="NIN",$F466="NNO"),Q466*60+R466,"")</f>
        <v/>
      </c>
    </row>
    <row r="467" spans="1:29" ht="20.100000000000001" customHeight="1">
      <c r="A467" s="7"/>
      <c r="B467" s="9" t="s">
        <v>339</v>
      </c>
      <c r="C467" s="9" t="s">
        <v>549</v>
      </c>
      <c r="D467" s="9" t="s">
        <v>83</v>
      </c>
      <c r="E467" s="9" t="s">
        <v>22</v>
      </c>
      <c r="F467" s="9" t="s">
        <v>23</v>
      </c>
      <c r="G467" s="21"/>
      <c r="H467" s="22"/>
      <c r="I467" s="20"/>
      <c r="J467" s="6"/>
      <c r="K467" s="51">
        <v>26.41</v>
      </c>
      <c r="L467" s="6"/>
      <c r="M467" s="51"/>
      <c r="N467" s="6"/>
      <c r="O467" s="51"/>
      <c r="P467" s="6"/>
      <c r="Q467" s="51"/>
      <c r="R467" s="6"/>
      <c r="S467" s="51"/>
      <c r="T467" s="6"/>
      <c r="U467" s="16">
        <f>COUNT(G467,I467,K467,M467,O467,Q467)</f>
        <v>1</v>
      </c>
      <c r="V467" s="16">
        <f>IF(OR(F467="FBI",F467="FBE",F467="FSI",F467="FSE"),100/AVERAGE(G467,I467,K467,M467,O467,Q467),AVERAGE(G467,I467,K467,M467,O467,Q467,X467,Y467,Z467,AA467,AB467,AC467))</f>
        <v>26.41</v>
      </c>
      <c r="X467" s="16" t="str">
        <f>IF(OR($F467="NEX",$F467="NIN",$F467="NNO"),G467*60+H467,"")</f>
        <v/>
      </c>
      <c r="Y467" s="16" t="str">
        <f>IF(OR($F467="NEX",$F467="NIN",$F467="NNO"),I467*60+J467,"")</f>
        <v/>
      </c>
      <c r="Z467" s="16" t="str">
        <f>IF(OR($F467="NEX",$F467="NIN",$F467="NNO"),K467*60+L467,"")</f>
        <v/>
      </c>
      <c r="AA467" s="16" t="str">
        <f>IF(OR($F467="NEX",$F467="NIN",$F467="NNO"),M467*60+N467,"")</f>
        <v/>
      </c>
      <c r="AB467" s="16" t="str">
        <f>IF(OR($F467="NEX",$F467="NIN",$F467="NNO"),O467*60+P467,"")</f>
        <v/>
      </c>
      <c r="AC467" s="16" t="str">
        <f>IF(OR($F467="NEX",$F467="NIN",$F467="NNO"),Q467*60+R467,"")</f>
        <v/>
      </c>
    </row>
    <row r="468" spans="1:29" ht="20.100000000000001" customHeight="1">
      <c r="A468" s="7"/>
      <c r="B468" s="9" t="s">
        <v>344</v>
      </c>
      <c r="C468" s="9" t="s">
        <v>345</v>
      </c>
      <c r="D468" s="9" t="s">
        <v>83</v>
      </c>
      <c r="E468" s="9" t="s">
        <v>22</v>
      </c>
      <c r="F468" s="9" t="s">
        <v>31</v>
      </c>
      <c r="G468" s="10"/>
      <c r="H468" s="11"/>
      <c r="I468" s="12"/>
      <c r="J468" s="13"/>
      <c r="K468" s="52"/>
      <c r="L468" s="13"/>
      <c r="M468" s="51"/>
      <c r="N468" s="6"/>
      <c r="O468" s="51"/>
      <c r="P468" s="6"/>
      <c r="Q468" s="51"/>
      <c r="R468" s="6"/>
      <c r="S468" s="51"/>
      <c r="T468" s="6"/>
      <c r="U468" s="16">
        <f>COUNT(G468,I468,K468,M468,O468,Q468)</f>
        <v>0</v>
      </c>
      <c r="V468" s="16" t="e">
        <f>IF(OR(F468="FBI",F468="FBE",F468="FSI",F468="FSE"),100/AVERAGE(G468,I468,K468,M468,O468,Q468),AVERAGE(G468,I468,K468,M468,O468,Q468,X468,Y468,Z468,AA468,AB468,AC468))</f>
        <v>#DIV/0!</v>
      </c>
      <c r="X468" s="16" t="str">
        <f>IF(OR($F468="NEX",$F468="NIN",$F468="NNO"),G468*60+H468,"")</f>
        <v/>
      </c>
      <c r="Y468" s="16" t="str">
        <f>IF(OR($F468="NEX",$F468="NIN",$F468="NNO"),I468*60+J468,"")</f>
        <v/>
      </c>
      <c r="Z468" s="16" t="str">
        <f>IF(OR($F468="NEX",$F468="NIN",$F468="NNO"),K468*60+L468,"")</f>
        <v/>
      </c>
      <c r="AA468" s="16" t="str">
        <f>IF(OR($F468="NEX",$F468="NIN",$F468="NNO"),M468*60+N468,"")</f>
        <v/>
      </c>
      <c r="AB468" s="16" t="str">
        <f>IF(OR($F468="NEX",$F468="NIN",$F468="NNO"),O468*60+P468,"")</f>
        <v/>
      </c>
      <c r="AC468" s="16" t="str">
        <f>IF(OR($F468="NEX",$F468="NIN",$F468="NNO"),Q468*60+R468,"")</f>
        <v/>
      </c>
    </row>
    <row r="469" spans="1:29" ht="20.100000000000001" customHeight="1">
      <c r="A469" s="7"/>
      <c r="B469" s="9" t="s">
        <v>346</v>
      </c>
      <c r="C469" s="9" t="s">
        <v>345</v>
      </c>
      <c r="D469" s="9" t="s">
        <v>83</v>
      </c>
      <c r="E469" s="9" t="s">
        <v>19</v>
      </c>
      <c r="F469" s="9" t="s">
        <v>31</v>
      </c>
      <c r="G469" s="21"/>
      <c r="H469" s="22"/>
      <c r="I469" s="20"/>
      <c r="J469" s="6"/>
      <c r="K469" s="51">
        <v>34.68</v>
      </c>
      <c r="L469" s="6"/>
      <c r="M469" s="51"/>
      <c r="N469" s="6"/>
      <c r="O469" s="51"/>
      <c r="P469" s="6"/>
      <c r="Q469" s="51"/>
      <c r="R469" s="6"/>
      <c r="S469" s="51"/>
      <c r="T469" s="6"/>
      <c r="U469" s="16">
        <f>COUNT(G469,I469,K469,M469,O469,Q469)</f>
        <v>1</v>
      </c>
      <c r="V469" s="16">
        <f>IF(OR(F469="FBI",F469="FBE",F469="FSI",F469="FSE"),100/AVERAGE(G469,I469,K469,M469,O469,Q469),AVERAGE(G469,I469,K469,M469,O469,Q469,X469,Y469,Z469,AA469,AB469,AC469))</f>
        <v>34.68</v>
      </c>
      <c r="X469" s="16" t="str">
        <f>IF(OR($F469="NEX",$F469="NIN",$F469="NNO"),G469*60+H469,"")</f>
        <v/>
      </c>
      <c r="Y469" s="16" t="str">
        <f>IF(OR($F469="NEX",$F469="NIN",$F469="NNO"),I469*60+J469,"")</f>
        <v/>
      </c>
      <c r="Z469" s="16" t="str">
        <f>IF(OR($F469="NEX",$F469="NIN",$F469="NNO"),K469*60+L469,"")</f>
        <v/>
      </c>
      <c r="AA469" s="16" t="str">
        <f>IF(OR($F469="NEX",$F469="NIN",$F469="NNO"),M469*60+N469,"")</f>
        <v/>
      </c>
      <c r="AB469" s="16" t="str">
        <f>IF(OR($F469="NEX",$F469="NIN",$F469="NNO"),O469*60+P469,"")</f>
        <v/>
      </c>
      <c r="AC469" s="16" t="str">
        <f>IF(OR($F469="NEX",$F469="NIN",$F469="NNO"),Q469*60+R469,"")</f>
        <v/>
      </c>
    </row>
    <row r="470" spans="1:29" ht="20.100000000000001" customHeight="1">
      <c r="A470" s="7"/>
      <c r="B470" s="9" t="s">
        <v>347</v>
      </c>
      <c r="C470" s="9" t="s">
        <v>345</v>
      </c>
      <c r="D470" s="9" t="s">
        <v>83</v>
      </c>
      <c r="E470" s="9" t="s">
        <v>19</v>
      </c>
      <c r="F470" s="9" t="s">
        <v>23</v>
      </c>
      <c r="G470" s="10"/>
      <c r="H470" s="11"/>
      <c r="I470" s="20"/>
      <c r="J470" s="6"/>
      <c r="K470" s="52">
        <v>43.6</v>
      </c>
      <c r="L470" s="6"/>
      <c r="M470" s="52"/>
      <c r="N470" s="13"/>
      <c r="O470" s="52"/>
      <c r="P470" s="13"/>
      <c r="Q470" s="52"/>
      <c r="R470" s="13"/>
      <c r="S470" s="52"/>
      <c r="T470" s="13"/>
      <c r="U470" s="16">
        <f>COUNT(G470,I470,K470,M470,O470,Q470)</f>
        <v>1</v>
      </c>
      <c r="V470" s="16">
        <f>IF(OR(F470="FBI",F470="FBE",F470="FSI",F470="FSE"),100/AVERAGE(G470,I470,K470,M470,O470,Q470),AVERAGE(G470,I470,K470,M470,O470,Q470,X470,Y470,Z470,AA470,AB470,AC470))</f>
        <v>43.6</v>
      </c>
      <c r="X470" s="16" t="str">
        <f>IF(OR($F470="NEX",$F470="NIN",$F470="NNO"),G470*60+H470,"")</f>
        <v/>
      </c>
      <c r="Y470" s="16" t="str">
        <f>IF(OR($F470="NEX",$F470="NIN",$F470="NNO"),I470*60+J470,"")</f>
        <v/>
      </c>
      <c r="Z470" s="16" t="str">
        <f>IF(OR($F470="NEX",$F470="NIN",$F470="NNO"),K470*60+L470,"")</f>
        <v/>
      </c>
      <c r="AA470" s="16" t="str">
        <f>IF(OR($F470="NEX",$F470="NIN",$F470="NNO"),M470*60+N470,"")</f>
        <v/>
      </c>
      <c r="AB470" s="16" t="str">
        <f>IF(OR($F470="NEX",$F470="NIN",$F470="NNO"),O470*60+P470,"")</f>
        <v/>
      </c>
      <c r="AC470" s="16" t="str">
        <f>IF(OR($F470="NEX",$F470="NIN",$F470="NNO"),Q470*60+R470,"")</f>
        <v/>
      </c>
    </row>
    <row r="471" spans="1:29" ht="20.100000000000001" customHeight="1">
      <c r="A471" s="7"/>
      <c r="B471" s="9" t="s">
        <v>348</v>
      </c>
      <c r="C471" s="9" t="s">
        <v>345</v>
      </c>
      <c r="D471" s="9" t="s">
        <v>83</v>
      </c>
      <c r="E471" s="9" t="s">
        <v>19</v>
      </c>
      <c r="F471" s="9" t="s">
        <v>20</v>
      </c>
      <c r="G471" s="10"/>
      <c r="H471" s="11"/>
      <c r="I471" s="20"/>
      <c r="J471" s="6"/>
      <c r="K471" s="51"/>
      <c r="L471" s="6"/>
      <c r="M471" s="52"/>
      <c r="N471" s="13"/>
      <c r="O471" s="52"/>
      <c r="P471" s="13"/>
      <c r="Q471" s="52"/>
      <c r="R471" s="13"/>
      <c r="S471" s="52"/>
      <c r="T471" s="13"/>
      <c r="U471" s="16">
        <f>COUNT(G471,I471,K471,M471,O471,Q471)</f>
        <v>0</v>
      </c>
      <c r="V471" s="16" t="e">
        <f>IF(OR(F471="FBI",F471="FBE",F471="FSI",F471="FSE"),100/AVERAGE(G471,I471,K471,M471,O471,Q471),AVERAGE(G471,I471,K471,M471,O471,Q471,X471,Y471,Z471,AA471,AB471,AC471))</f>
        <v>#DIV/0!</v>
      </c>
      <c r="X471" s="16" t="str">
        <f>IF(OR($F471="NEX",$F471="NIN",$F471="NNO"),G471*60+H471,"")</f>
        <v/>
      </c>
      <c r="Y471" s="16" t="str">
        <f>IF(OR($F471="NEX",$F471="NIN",$F471="NNO"),I471*60+J471,"")</f>
        <v/>
      </c>
      <c r="Z471" s="16" t="str">
        <f>IF(OR($F471="NEX",$F471="NIN",$F471="NNO"),K471*60+L471,"")</f>
        <v/>
      </c>
      <c r="AA471" s="16" t="str">
        <f>IF(OR($F471="NEX",$F471="NIN",$F471="NNO"),M471*60+N471,"")</f>
        <v/>
      </c>
      <c r="AB471" s="16" t="str">
        <f>IF(OR($F471="NEX",$F471="NIN",$F471="NNO"),O471*60+P471,"")</f>
        <v/>
      </c>
      <c r="AC471" s="16" t="str">
        <f>IF(OR($F471="NEX",$F471="NIN",$F471="NNO"),Q471*60+R471,"")</f>
        <v/>
      </c>
    </row>
    <row r="472" spans="1:29" ht="20.100000000000001" customHeight="1">
      <c r="A472" s="7"/>
      <c r="B472" s="9" t="s">
        <v>349</v>
      </c>
      <c r="C472" s="9" t="s">
        <v>345</v>
      </c>
      <c r="D472" s="9" t="s">
        <v>83</v>
      </c>
      <c r="E472" s="9" t="s">
        <v>19</v>
      </c>
      <c r="F472" s="9" t="s">
        <v>27</v>
      </c>
      <c r="G472" s="10"/>
      <c r="H472" s="11"/>
      <c r="I472" s="12"/>
      <c r="J472" s="13"/>
      <c r="K472" s="52">
        <v>36.75</v>
      </c>
      <c r="L472" s="13"/>
      <c r="M472" s="51"/>
      <c r="N472" s="6"/>
      <c r="O472" s="51"/>
      <c r="P472" s="6"/>
      <c r="Q472" s="51"/>
      <c r="R472" s="6"/>
      <c r="S472" s="51"/>
      <c r="T472" s="6"/>
      <c r="U472" s="16">
        <f>COUNT(G472,I472,K472,M472,O472,Q472)</f>
        <v>1</v>
      </c>
      <c r="V472" s="16">
        <f>IF(OR(F472="FBI",F472="FBE",F472="FSI",F472="FSE"),100/AVERAGE(G472,I472,K472,M472,O472,Q472),AVERAGE(G472,I472,K472,M472,O472,Q472,X472,Y472,Z472,AA472,AB472,AC472))</f>
        <v>36.75</v>
      </c>
      <c r="X472" s="16" t="str">
        <f>IF(OR($F472="NEX",$F472="NIN",$F472="NNO"),G472*60+H472,"")</f>
        <v/>
      </c>
      <c r="Y472" s="16" t="str">
        <f>IF(OR($F472="NEX",$F472="NIN",$F472="NNO"),I472*60+J472,"")</f>
        <v/>
      </c>
      <c r="Z472" s="16" t="str">
        <f>IF(OR($F472="NEX",$F472="NIN",$F472="NNO"),K472*60+L472,"")</f>
        <v/>
      </c>
      <c r="AA472" s="16" t="str">
        <f>IF(OR($F472="NEX",$F472="NIN",$F472="NNO"),M472*60+N472,"")</f>
        <v/>
      </c>
      <c r="AB472" s="16" t="str">
        <f>IF(OR($F472="NEX",$F472="NIN",$F472="NNO"),O472*60+P472,"")</f>
        <v/>
      </c>
      <c r="AC472" s="16" t="str">
        <f>IF(OR($F472="NEX",$F472="NIN",$F472="NNO"),Q472*60+R472,"")</f>
        <v/>
      </c>
    </row>
    <row r="473" spans="1:29" ht="20.100000000000001" customHeight="1">
      <c r="A473" s="7"/>
      <c r="B473" s="9" t="s">
        <v>350</v>
      </c>
      <c r="C473" s="9" t="s">
        <v>345</v>
      </c>
      <c r="D473" s="9" t="s">
        <v>83</v>
      </c>
      <c r="E473" s="9" t="s">
        <v>22</v>
      </c>
      <c r="F473" s="9" t="s">
        <v>31</v>
      </c>
      <c r="G473" s="21"/>
      <c r="H473" s="22"/>
      <c r="I473" s="12"/>
      <c r="J473" s="13"/>
      <c r="K473" s="52"/>
      <c r="L473" s="13"/>
      <c r="M473" s="52"/>
      <c r="N473" s="13"/>
      <c r="O473" s="52"/>
      <c r="P473" s="13"/>
      <c r="Q473" s="52"/>
      <c r="R473" s="13"/>
      <c r="S473" s="52"/>
      <c r="T473" s="13"/>
      <c r="U473" s="16">
        <f>COUNT(G473,I473,K473,M473,O473,Q473)</f>
        <v>0</v>
      </c>
      <c r="V473" s="16" t="e">
        <f>IF(OR(F473="FBI",F473="FBE",F473="FSI",F473="FSE"),100/AVERAGE(G473,I473,K473,M473,O473,Q473),AVERAGE(G473,I473,K473,M473,O473,Q473,X473,Y473,Z473,AA473,AB473,AC473))</f>
        <v>#DIV/0!</v>
      </c>
      <c r="X473" s="16" t="str">
        <f>IF(OR($F473="NEX",$F473="NIN",$F473="NNO"),G473*60+H473,"")</f>
        <v/>
      </c>
      <c r="Y473" s="16" t="str">
        <f>IF(OR($F473="NEX",$F473="NIN",$F473="NNO"),I473*60+J473,"")</f>
        <v/>
      </c>
      <c r="Z473" s="16" t="str">
        <f>IF(OR($F473="NEX",$F473="NIN",$F473="NNO"),K473*60+L473,"")</f>
        <v/>
      </c>
      <c r="AA473" s="16" t="str">
        <f>IF(OR($F473="NEX",$F473="NIN",$F473="NNO"),M473*60+N473,"")</f>
        <v/>
      </c>
      <c r="AB473" s="16" t="str">
        <f>IF(OR($F473="NEX",$F473="NIN",$F473="NNO"),O473*60+P473,"")</f>
        <v/>
      </c>
      <c r="AC473" s="16" t="str">
        <f>IF(OR($F473="NEX",$F473="NIN",$F473="NNO"),Q473*60+R473,"")</f>
        <v/>
      </c>
    </row>
    <row r="474" spans="1:29" ht="20.100000000000001" customHeight="1">
      <c r="A474" s="7"/>
      <c r="B474" s="9" t="s">
        <v>351</v>
      </c>
      <c r="C474" s="9" t="s">
        <v>345</v>
      </c>
      <c r="D474" s="9" t="s">
        <v>83</v>
      </c>
      <c r="E474" s="9" t="s">
        <v>19</v>
      </c>
      <c r="F474" s="9" t="s">
        <v>23</v>
      </c>
      <c r="G474" s="10"/>
      <c r="H474" s="11"/>
      <c r="I474" s="12"/>
      <c r="J474" s="13"/>
      <c r="K474" s="52">
        <v>42.97</v>
      </c>
      <c r="L474" s="13"/>
      <c r="M474" s="54"/>
      <c r="N474" s="15"/>
      <c r="O474" s="54"/>
      <c r="P474" s="15"/>
      <c r="Q474" s="54"/>
      <c r="R474" s="15"/>
      <c r="S474" s="54"/>
      <c r="T474" s="15"/>
      <c r="U474" s="16">
        <f>COUNT(G474,I474,K474,M474,O474,Q474)</f>
        <v>1</v>
      </c>
      <c r="V474" s="16">
        <f>IF(OR(F474="FBI",F474="FBE",F474="FSI",F474="FSE"),100/AVERAGE(G474,I474,K474,M474,O474,Q474),AVERAGE(G474,I474,K474,M474,O474,Q474,X474,Y474,Z474,AA474,AB474,AC474))</f>
        <v>42.97</v>
      </c>
      <c r="X474" s="16" t="str">
        <f>IF(OR($F474="NEX",$F474="NIN",$F474="NNO"),G474*60+H474,"")</f>
        <v/>
      </c>
      <c r="Y474" s="16" t="str">
        <f>IF(OR($F474="NEX",$F474="NIN",$F474="NNO"),I474*60+J474,"")</f>
        <v/>
      </c>
      <c r="Z474" s="16" t="str">
        <f>IF(OR($F474="NEX",$F474="NIN",$F474="NNO"),K474*60+L474,"")</f>
        <v/>
      </c>
      <c r="AA474" s="16" t="str">
        <f>IF(OR($F474="NEX",$F474="NIN",$F474="NNO"),M474*60+N474,"")</f>
        <v/>
      </c>
      <c r="AB474" s="16" t="str">
        <f>IF(OR($F474="NEX",$F474="NIN",$F474="NNO"),O474*60+P474,"")</f>
        <v/>
      </c>
      <c r="AC474" s="16" t="str">
        <f>IF(OR($F474="NEX",$F474="NIN",$F474="NNO"),Q474*60+R474,"")</f>
        <v/>
      </c>
    </row>
    <row r="475" spans="1:29" ht="20.100000000000001" customHeight="1">
      <c r="A475" s="7"/>
      <c r="B475" s="9" t="s">
        <v>352</v>
      </c>
      <c r="C475" s="9" t="s">
        <v>345</v>
      </c>
      <c r="D475" s="9" t="s">
        <v>83</v>
      </c>
      <c r="E475" s="9" t="s">
        <v>19</v>
      </c>
      <c r="F475" s="9" t="s">
        <v>23</v>
      </c>
      <c r="G475" s="10"/>
      <c r="H475" s="11"/>
      <c r="I475" s="24"/>
      <c r="J475" s="25"/>
      <c r="K475" s="54">
        <v>23.1</v>
      </c>
      <c r="L475" s="25"/>
      <c r="M475" s="52"/>
      <c r="N475" s="13"/>
      <c r="O475" s="52"/>
      <c r="P475" s="13"/>
      <c r="Q475" s="52"/>
      <c r="R475" s="13"/>
      <c r="S475" s="52"/>
      <c r="T475" s="13"/>
      <c r="U475" s="16">
        <f>COUNT(G475,I475,K475,M475,O475,Q475)</f>
        <v>1</v>
      </c>
      <c r="V475" s="16">
        <f>IF(OR(F475="FBI",F475="FBE",F475="FSI",F475="FSE"),100/AVERAGE(G475,I475,K475,M475,O475,Q475),AVERAGE(G475,I475,K475,M475,O475,Q475,X475,Y475,Z475,AA475,AB475,AC475))</f>
        <v>23.1</v>
      </c>
      <c r="X475" s="16" t="str">
        <f>IF(OR($F475="NEX",$F475="NIN",$F475="NNO"),G475*60+H475,"")</f>
        <v/>
      </c>
      <c r="Y475" s="16" t="str">
        <f>IF(OR($F475="NEX",$F475="NIN",$F475="NNO"),I475*60+J475,"")</f>
        <v/>
      </c>
      <c r="Z475" s="16" t="str">
        <f>IF(OR($F475="NEX",$F475="NIN",$F475="NNO"),K475*60+L475,"")</f>
        <v/>
      </c>
      <c r="AA475" s="16" t="str">
        <f>IF(OR($F475="NEX",$F475="NIN",$F475="NNO"),M475*60+N475,"")</f>
        <v/>
      </c>
      <c r="AB475" s="16" t="str">
        <f>IF(OR($F475="NEX",$F475="NIN",$F475="NNO"),O475*60+P475,"")</f>
        <v/>
      </c>
      <c r="AC475" s="16" t="str">
        <f>IF(OR($F475="NEX",$F475="NIN",$F475="NNO"),Q475*60+R475,"")</f>
        <v/>
      </c>
    </row>
    <row r="476" spans="1:29" ht="20.100000000000001" customHeight="1">
      <c r="A476" s="7"/>
      <c r="B476" s="9" t="s">
        <v>353</v>
      </c>
      <c r="C476" s="9" t="s">
        <v>345</v>
      </c>
      <c r="D476" s="9" t="s">
        <v>83</v>
      </c>
      <c r="E476" s="9" t="s">
        <v>19</v>
      </c>
      <c r="F476" s="9" t="s">
        <v>20</v>
      </c>
      <c r="G476" s="10"/>
      <c r="H476" s="11"/>
      <c r="I476" s="20"/>
      <c r="J476" s="6"/>
      <c r="K476" s="51">
        <v>24.06</v>
      </c>
      <c r="L476" s="6"/>
      <c r="M476" s="52"/>
      <c r="N476" s="13"/>
      <c r="O476" s="52"/>
      <c r="P476" s="13"/>
      <c r="Q476" s="52"/>
      <c r="R476" s="13"/>
      <c r="S476" s="52"/>
      <c r="T476" s="13"/>
      <c r="U476" s="16">
        <f>COUNT(G476,I476,K476,M476,O476,Q476)</f>
        <v>1</v>
      </c>
      <c r="V476" s="16">
        <f>IF(OR(F476="FBI",F476="FBE",F476="FSI",F476="FSE"),100/AVERAGE(G476,I476,K476,M476,O476,Q476),AVERAGE(G476,I476,K476,M476,O476,Q476,X476,Y476,Z476,AA476,AB476,AC476))</f>
        <v>24.06</v>
      </c>
      <c r="X476" s="16" t="str">
        <f>IF(OR($F476="NEX",$F476="NIN",$F476="NNO"),G476*60+H476,"")</f>
        <v/>
      </c>
      <c r="Y476" s="16" t="str">
        <f>IF(OR($F476="NEX",$F476="NIN",$F476="NNO"),I476*60+J476,"")</f>
        <v/>
      </c>
      <c r="Z476" s="16" t="str">
        <f>IF(OR($F476="NEX",$F476="NIN",$F476="NNO"),K476*60+L476,"")</f>
        <v/>
      </c>
      <c r="AA476" s="16" t="str">
        <f>IF(OR($F476="NEX",$F476="NIN",$F476="NNO"),M476*60+N476,"")</f>
        <v/>
      </c>
      <c r="AB476" s="16" t="str">
        <f>IF(OR($F476="NEX",$F476="NIN",$F476="NNO"),O476*60+P476,"")</f>
        <v/>
      </c>
      <c r="AC476" s="16" t="str">
        <f>IF(OR($F476="NEX",$F476="NIN",$F476="NNO"),Q476*60+R476,"")</f>
        <v/>
      </c>
    </row>
    <row r="477" spans="1:29" ht="20.100000000000001" customHeight="1">
      <c r="A477" s="7"/>
      <c r="B477" s="9" t="s">
        <v>355</v>
      </c>
      <c r="C477" s="9" t="s">
        <v>364</v>
      </c>
      <c r="D477" s="9" t="s">
        <v>83</v>
      </c>
      <c r="E477" s="9" t="s">
        <v>19</v>
      </c>
      <c r="F477" s="9" t="s">
        <v>23</v>
      </c>
      <c r="G477" s="21"/>
      <c r="H477" s="22"/>
      <c r="I477" s="12"/>
      <c r="J477" s="13"/>
      <c r="K477" s="52"/>
      <c r="L477" s="13"/>
      <c r="M477" s="52"/>
      <c r="N477" s="13"/>
      <c r="O477" s="52"/>
      <c r="P477" s="13"/>
      <c r="Q477" s="52"/>
      <c r="R477" s="13"/>
      <c r="S477" s="52"/>
      <c r="T477" s="13"/>
      <c r="U477" s="16">
        <f>COUNT(G477,I477,K477,M477,O477,Q477)</f>
        <v>0</v>
      </c>
      <c r="V477" s="16" t="e">
        <f>IF(OR(F477="FBI",F477="FBE",F477="FSI",F477="FSE"),100/AVERAGE(G477,I477,K477,M477,O477,Q477),AVERAGE(G477,I477,K477,M477,O477,Q477,X477,Y477,Z477,AA477,AB477,AC477))</f>
        <v>#DIV/0!</v>
      </c>
      <c r="X477" s="16" t="str">
        <f>IF(OR($F477="NEX",$F477="NIN",$F477="NNO"),G477*60+H477,"")</f>
        <v/>
      </c>
      <c r="Y477" s="16" t="str">
        <f>IF(OR($F477="NEX",$F477="NIN",$F477="NNO"),I477*60+J477,"")</f>
        <v/>
      </c>
      <c r="Z477" s="16" t="str">
        <f>IF(OR($F477="NEX",$F477="NIN",$F477="NNO"),K477*60+L477,"")</f>
        <v/>
      </c>
      <c r="AA477" s="16" t="str">
        <f>IF(OR($F477="NEX",$F477="NIN",$F477="NNO"),M477*60+N477,"")</f>
        <v/>
      </c>
      <c r="AB477" s="16" t="str">
        <f>IF(OR($F477="NEX",$F477="NIN",$F477="NNO"),O477*60+P477,"")</f>
        <v/>
      </c>
      <c r="AC477" s="16" t="str">
        <f>IF(OR($F477="NEX",$F477="NIN",$F477="NNO"),Q477*60+R477,"")</f>
        <v/>
      </c>
    </row>
    <row r="478" spans="1:29" ht="20.100000000000001" customHeight="1">
      <c r="A478" s="7"/>
      <c r="B478" s="9" t="s">
        <v>700</v>
      </c>
      <c r="C478" s="9" t="s">
        <v>364</v>
      </c>
      <c r="D478" s="9" t="s">
        <v>83</v>
      </c>
      <c r="E478" s="9" t="s">
        <v>19</v>
      </c>
      <c r="F478" s="9" t="s">
        <v>23</v>
      </c>
      <c r="G478" s="21"/>
      <c r="H478" s="22"/>
      <c r="I478" s="12"/>
      <c r="J478" s="13"/>
      <c r="K478" s="52">
        <v>32.93</v>
      </c>
      <c r="L478" s="13"/>
      <c r="M478" s="51"/>
      <c r="N478" s="6"/>
      <c r="O478" s="51"/>
      <c r="P478" s="6"/>
      <c r="Q478" s="51"/>
      <c r="R478" s="6"/>
      <c r="S478" s="51"/>
      <c r="T478" s="6"/>
      <c r="U478" s="16">
        <f>COUNT(G478,I478,K478,M478,O478,Q478)</f>
        <v>1</v>
      </c>
      <c r="V478" s="16">
        <f>IF(OR(F478="FBI",F478="FBE",F478="FSI",F478="FSE"),100/AVERAGE(G478,I478,K478,M478,O478,Q478),AVERAGE(G478,I478,K478,M478,O478,Q478,X478,Y478,Z478,AA478,AB478,AC478))</f>
        <v>32.93</v>
      </c>
      <c r="X478" s="16" t="str">
        <f>IF(OR($F478="NEX",$F478="NIN",$F478="NNO"),G478*60+H478,"")</f>
        <v/>
      </c>
      <c r="Y478" s="16" t="str">
        <f>IF(OR($F478="NEX",$F478="NIN",$F478="NNO"),I478*60+J478,"")</f>
        <v/>
      </c>
      <c r="Z478" s="16" t="str">
        <f>IF(OR($F478="NEX",$F478="NIN",$F478="NNO"),K478*60+L478,"")</f>
        <v/>
      </c>
      <c r="AA478" s="16" t="str">
        <f>IF(OR($F478="NEX",$F478="NIN",$F478="NNO"),M478*60+N478,"")</f>
        <v/>
      </c>
      <c r="AB478" s="16" t="str">
        <f>IF(OR($F478="NEX",$F478="NIN",$F478="NNO"),O478*60+P478,"")</f>
        <v/>
      </c>
      <c r="AC478" s="16" t="str">
        <f>IF(OR($F478="NEX",$F478="NIN",$F478="NNO"),Q478*60+R478,"")</f>
        <v/>
      </c>
    </row>
    <row r="479" spans="1:29" ht="20.100000000000001" customHeight="1">
      <c r="A479" s="7"/>
      <c r="B479" s="9" t="s">
        <v>360</v>
      </c>
      <c r="C479" s="9" t="s">
        <v>364</v>
      </c>
      <c r="D479" s="9" t="s">
        <v>83</v>
      </c>
      <c r="E479" s="9" t="s">
        <v>19</v>
      </c>
      <c r="F479" s="9" t="s">
        <v>23</v>
      </c>
      <c r="G479" s="21"/>
      <c r="H479" s="22"/>
      <c r="I479" s="12"/>
      <c r="J479" s="13"/>
      <c r="K479" s="52">
        <v>110.32</v>
      </c>
      <c r="L479" s="13"/>
      <c r="M479" s="51"/>
      <c r="N479" s="6"/>
      <c r="O479" s="52"/>
      <c r="P479" s="6"/>
      <c r="Q479" s="51"/>
      <c r="R479" s="6"/>
      <c r="S479" s="51"/>
      <c r="T479" s="6"/>
      <c r="U479" s="16">
        <f>COUNT(G479,I479,K479,M479,O479,Q479)</f>
        <v>1</v>
      </c>
      <c r="V479" s="16">
        <f>IF(OR(F479="FBI",F479="FBE",F479="FSI",F479="FSE"),100/AVERAGE(G479,I479,K479,M479,O479,Q479),AVERAGE(G479,I479,K479,M479,O479,Q479,X479,Y479,Z479,AA479,AB479,AC479))</f>
        <v>110.32</v>
      </c>
      <c r="X479" s="16" t="str">
        <f>IF(OR($F479="NEX",$F479="NIN",$F479="NNO"),G479*60+H479,"")</f>
        <v/>
      </c>
      <c r="Y479" s="16" t="str">
        <f>IF(OR($F479="NEX",$F479="NIN",$F479="NNO"),I479*60+J479,"")</f>
        <v/>
      </c>
      <c r="Z479" s="16" t="str">
        <f>IF(OR($F479="NEX",$F479="NIN",$F479="NNO"),K479*60+L479,"")</f>
        <v/>
      </c>
      <c r="AA479" s="16" t="str">
        <f>IF(OR($F479="NEX",$F479="NIN",$F479="NNO"),M479*60+N479,"")</f>
        <v/>
      </c>
      <c r="AB479" s="16" t="str">
        <f>IF(OR($F479="NEX",$F479="NIN",$F479="NNO"),O479*60+P479,"")</f>
        <v/>
      </c>
      <c r="AC479" s="16" t="str">
        <f>IF(OR($F479="NEX",$F479="NIN",$F479="NNO"),Q479*60+R479,"")</f>
        <v/>
      </c>
    </row>
    <row r="480" spans="1:29" ht="20.100000000000001" customHeight="1">
      <c r="A480" s="7"/>
      <c r="B480" s="9" t="s">
        <v>360</v>
      </c>
      <c r="C480" s="9" t="s">
        <v>364</v>
      </c>
      <c r="D480" s="9" t="s">
        <v>83</v>
      </c>
      <c r="E480" s="9" t="s">
        <v>19</v>
      </c>
      <c r="F480" s="9" t="s">
        <v>59</v>
      </c>
      <c r="G480" s="10"/>
      <c r="H480" s="11"/>
      <c r="I480" s="12"/>
      <c r="J480" s="13"/>
      <c r="K480" s="52"/>
      <c r="L480" s="13"/>
      <c r="M480" s="52"/>
      <c r="N480" s="13"/>
      <c r="O480" s="52"/>
      <c r="P480" s="13"/>
      <c r="Q480" s="52"/>
      <c r="R480" s="13"/>
      <c r="S480" s="53"/>
      <c r="T480" s="13"/>
      <c r="U480" s="16">
        <f>COUNT(G480,I480,K480,M480,O480,Q480)</f>
        <v>0</v>
      </c>
      <c r="V480" s="16">
        <f>IF(OR(F480="FBI",F480="FBE",F480="FSI",F480="FSE"),100/AVERAGE(G480,I480,K480,M480,O480,Q480),AVERAGE(G480,I480,K480,M480,O480,Q480,X480,Y480,Z480,AA480,AB480,AC480))</f>
        <v>0</v>
      </c>
      <c r="X480" s="16">
        <f>IF(OR($F480="NEX",$F480="NIN",$F480="NNO"),G480*60+H480,"")</f>
        <v>0</v>
      </c>
      <c r="Y480" s="16">
        <f>IF(OR($F480="NEX",$F480="NIN",$F480="NNO"),I480*60+J480,"")</f>
        <v>0</v>
      </c>
      <c r="Z480" s="16">
        <f>IF(OR($F480="NEX",$F480="NIN",$F480="NNO"),K480*60+L480,"")</f>
        <v>0</v>
      </c>
      <c r="AA480" s="16">
        <f>IF(OR($F480="NEX",$F480="NIN",$F480="NNO"),M480*60+N480,"")</f>
        <v>0</v>
      </c>
      <c r="AB480" s="16">
        <f>IF(OR($F480="NEX",$F480="NIN",$F480="NNO"),O480*60+P480,"")</f>
        <v>0</v>
      </c>
      <c r="AC480" s="16">
        <f>IF(OR($F480="NEX",$F480="NIN",$F480="NNO"),Q480*60+R480,"")</f>
        <v>0</v>
      </c>
    </row>
    <row r="481" spans="1:29" ht="20.100000000000001" customHeight="1">
      <c r="A481" s="7"/>
      <c r="B481" s="9" t="s">
        <v>356</v>
      </c>
      <c r="C481" s="9" t="s">
        <v>364</v>
      </c>
      <c r="D481" s="9" t="s">
        <v>83</v>
      </c>
      <c r="E481" s="9" t="s">
        <v>22</v>
      </c>
      <c r="F481" s="9" t="s">
        <v>27</v>
      </c>
      <c r="G481" s="10"/>
      <c r="H481" s="11"/>
      <c r="I481" s="12"/>
      <c r="J481" s="13"/>
      <c r="K481" s="52">
        <v>999</v>
      </c>
      <c r="L481" s="13"/>
      <c r="M481" s="52"/>
      <c r="N481" s="13"/>
      <c r="O481" s="52"/>
      <c r="P481" s="13"/>
      <c r="Q481" s="52"/>
      <c r="R481" s="13"/>
      <c r="S481" s="52"/>
      <c r="T481" s="13"/>
      <c r="U481" s="16">
        <f>COUNT(G481,I481,K481,M481,O481,Q481)</f>
        <v>1</v>
      </c>
      <c r="V481" s="16">
        <f>IF(OR(F481="FBI",F481="FBE",F481="FSI",F481="FSE"),100/AVERAGE(G481,I481,K481,M481,O481,Q481),AVERAGE(G481,I481,K481,M481,O481,Q481,X481,Y481,Z481,AA481,AB481,AC481))</f>
        <v>999</v>
      </c>
      <c r="X481" s="16" t="str">
        <f>IF(OR($F481="NEX",$F481="NIN",$F481="NNO"),G481*60+H481,"")</f>
        <v/>
      </c>
      <c r="Y481" s="16" t="str">
        <f>IF(OR($F481="NEX",$F481="NIN",$F481="NNO"),I481*60+J481,"")</f>
        <v/>
      </c>
      <c r="Z481" s="16" t="str">
        <f>IF(OR($F481="NEX",$F481="NIN",$F481="NNO"),K481*60+L481,"")</f>
        <v/>
      </c>
      <c r="AA481" s="16" t="str">
        <f>IF(OR($F481="NEX",$F481="NIN",$F481="NNO"),M481*60+N481,"")</f>
        <v/>
      </c>
      <c r="AB481" s="16" t="str">
        <f>IF(OR($F481="NEX",$F481="NIN",$F481="NNO"),O481*60+P481,"")</f>
        <v/>
      </c>
      <c r="AC481" s="16" t="str">
        <f>IF(OR($F481="NEX",$F481="NIN",$F481="NNO"),Q481*60+R481,"")</f>
        <v/>
      </c>
    </row>
    <row r="482" spans="1:29" ht="20.100000000000001" customHeight="1">
      <c r="A482" s="7"/>
      <c r="B482" s="9" t="s">
        <v>361</v>
      </c>
      <c r="C482" s="9" t="s">
        <v>364</v>
      </c>
      <c r="D482" s="9" t="s">
        <v>83</v>
      </c>
      <c r="E482" s="9" t="s">
        <v>22</v>
      </c>
      <c r="F482" s="9" t="s">
        <v>27</v>
      </c>
      <c r="G482" s="10"/>
      <c r="H482" s="11"/>
      <c r="I482" s="20"/>
      <c r="J482" s="6"/>
      <c r="K482" s="51">
        <v>999</v>
      </c>
      <c r="L482" s="6"/>
      <c r="M482" s="51"/>
      <c r="N482" s="6"/>
      <c r="O482" s="51"/>
      <c r="P482" s="6"/>
      <c r="Q482" s="51"/>
      <c r="R482" s="6"/>
      <c r="S482" s="51"/>
      <c r="T482" s="6"/>
      <c r="U482" s="16">
        <f>COUNT(G482,I482,K482,M482,O482,Q482)</f>
        <v>1</v>
      </c>
      <c r="V482" s="16">
        <f>IF(OR(F482="FBI",F482="FBE",F482="FSI",F482="FSE"),100/AVERAGE(G482,I482,K482,M482,O482,Q482),AVERAGE(G482,I482,K482,M482,O482,Q482,X482,Y482,Z482,AA482,AB482,AC482))</f>
        <v>999</v>
      </c>
      <c r="X482" s="16" t="str">
        <f>IF(OR($F482="NEX",$F482="NIN",$F482="NNO"),G482*60+H482,"")</f>
        <v/>
      </c>
      <c r="Y482" s="16" t="str">
        <f>IF(OR($F482="NEX",$F482="NIN",$F482="NNO"),I482*60+J482,"")</f>
        <v/>
      </c>
      <c r="Z482" s="16" t="str">
        <f>IF(OR($F482="NEX",$F482="NIN",$F482="NNO"),K482*60+L482,"")</f>
        <v/>
      </c>
      <c r="AA482" s="16" t="str">
        <f>IF(OR($F482="NEX",$F482="NIN",$F482="NNO"),M482*60+N482,"")</f>
        <v/>
      </c>
      <c r="AB482" s="16" t="str">
        <f>IF(OR($F482="NEX",$F482="NIN",$F482="NNO"),O482*60+P482,"")</f>
        <v/>
      </c>
      <c r="AC482" s="16" t="str">
        <f>IF(OR($F482="NEX",$F482="NIN",$F482="NNO"),Q482*60+R482,"")</f>
        <v/>
      </c>
    </row>
    <row r="483" spans="1:29" ht="20.100000000000001" customHeight="1">
      <c r="A483" s="7"/>
      <c r="B483" s="9" t="s">
        <v>363</v>
      </c>
      <c r="C483" s="9" t="s">
        <v>364</v>
      </c>
      <c r="D483" s="9" t="s">
        <v>83</v>
      </c>
      <c r="E483" s="9" t="s">
        <v>19</v>
      </c>
      <c r="F483" s="8" t="s">
        <v>31</v>
      </c>
      <c r="G483" s="21"/>
      <c r="H483" s="22"/>
      <c r="I483" s="20"/>
      <c r="J483" s="6"/>
      <c r="K483" s="51">
        <v>23.13</v>
      </c>
      <c r="L483" s="6"/>
      <c r="M483" s="51"/>
      <c r="N483" s="6"/>
      <c r="O483" s="51"/>
      <c r="P483" s="6"/>
      <c r="Q483" s="51"/>
      <c r="R483" s="6"/>
      <c r="S483" s="58"/>
      <c r="T483" s="6"/>
      <c r="V483" s="16">
        <f>IF(OR(F483="FBI",F483="FBE",F483="FSI",F483="FSE"),100/AVERAGE(G483,I483,K483,M483,O483,Q483),AVERAGE(G483,I483,K483,M483,O483,Q483,X483,Y483,Z483,AA483,AB483,AC483))</f>
        <v>23.13</v>
      </c>
      <c r="X483" s="16" t="str">
        <f>IF(OR($F483="NEX",$F483="NIN",$F483="NNO"),G483*60+H483,"")</f>
        <v/>
      </c>
      <c r="Y483" s="16" t="str">
        <f>IF(OR($F483="NEX",$F483="NIN",$F483="NNO"),I483*60+J483,"")</f>
        <v/>
      </c>
      <c r="Z483" s="16" t="str">
        <f>IF(OR($F483="NEX",$F483="NIN",$F483="NNO"),K483*60+L483,"")</f>
        <v/>
      </c>
      <c r="AA483" s="16" t="str">
        <f>IF(OR($F483="NEX",$F483="NIN",$F483="NNO"),M483*60+N483,"")</f>
        <v/>
      </c>
      <c r="AB483" s="16" t="str">
        <f>IF(OR($F483="NEX",$F483="NIN",$F483="NNO"),O483*60+P483,"")</f>
        <v/>
      </c>
      <c r="AC483" s="16" t="str">
        <f>IF(OR($F483="NEX",$F483="NIN",$F483="NNO"),Q483*60+R483,"")</f>
        <v/>
      </c>
    </row>
    <row r="484" spans="1:29" ht="20.100000000000001" customHeight="1">
      <c r="A484" s="7"/>
      <c r="B484" s="9" t="s">
        <v>363</v>
      </c>
      <c r="C484" s="9" t="s">
        <v>364</v>
      </c>
      <c r="D484" s="9" t="s">
        <v>83</v>
      </c>
      <c r="E484" s="9" t="s">
        <v>19</v>
      </c>
      <c r="F484" s="9" t="s">
        <v>41</v>
      </c>
      <c r="G484" s="10"/>
      <c r="H484" s="11"/>
      <c r="I484" s="20"/>
      <c r="J484" s="6"/>
      <c r="K484" s="51"/>
      <c r="L484" s="6"/>
      <c r="M484" s="52"/>
      <c r="N484" s="13"/>
      <c r="O484" s="52"/>
      <c r="P484" s="13"/>
      <c r="Q484" s="52"/>
      <c r="R484" s="13"/>
      <c r="S484" s="52"/>
      <c r="T484" s="13"/>
      <c r="U484" s="16">
        <f>COUNT(G484,I484,K484,M484,O484,Q484)</f>
        <v>0</v>
      </c>
      <c r="V484" s="16">
        <f>IF(OR(F484="FBI",F484="FBE",F484="FSI",F484="FSE"),100/AVERAGE(G484,I484,K484,M484,O484,Q484),AVERAGE(G484,I484,K484,M484,O484,Q484,X484,Y484,Z484,AA484,AB484,AC484))</f>
        <v>0</v>
      </c>
      <c r="X484" s="16">
        <f>IF(OR($F484="NEX",$F484="NIN",$F484="NNO"),G484*60+H484,"")</f>
        <v>0</v>
      </c>
      <c r="Y484" s="16">
        <f>IF(OR($F484="NEX",$F484="NIN",$F484="NNO"),I484*60+J484,"")</f>
        <v>0</v>
      </c>
      <c r="Z484" s="16">
        <f>IF(OR($F484="NEX",$F484="NIN",$F484="NNO"),K484*60+L484,"")</f>
        <v>0</v>
      </c>
      <c r="AA484" s="16">
        <f>IF(OR($F484="NEX",$F484="NIN",$F484="NNO"),M484*60+N484,"")</f>
        <v>0</v>
      </c>
      <c r="AB484" s="16">
        <f>IF(OR($F484="NEX",$F484="NIN",$F484="NNO"),O484*60+P484,"")</f>
        <v>0</v>
      </c>
      <c r="AC484" s="16">
        <f>IF(OR($F484="NEX",$F484="NIN",$F484="NNO"),Q484*60+R484,"")</f>
        <v>0</v>
      </c>
    </row>
    <row r="485" spans="1:29" ht="20.100000000000001" customHeight="1">
      <c r="A485" s="7"/>
      <c r="B485" s="9" t="s">
        <v>357</v>
      </c>
      <c r="C485" s="9" t="s">
        <v>364</v>
      </c>
      <c r="D485" s="9" t="s">
        <v>83</v>
      </c>
      <c r="E485" s="9" t="s">
        <v>22</v>
      </c>
      <c r="F485" s="9" t="s">
        <v>59</v>
      </c>
      <c r="G485" s="21"/>
      <c r="H485" s="22"/>
      <c r="I485" s="20"/>
      <c r="J485" s="6"/>
      <c r="K485" s="51">
        <v>999</v>
      </c>
      <c r="L485" s="6"/>
      <c r="M485" s="52"/>
      <c r="N485" s="13"/>
      <c r="O485" s="52"/>
      <c r="P485" s="13"/>
      <c r="Q485" s="52"/>
      <c r="R485" s="13"/>
      <c r="S485" s="52"/>
      <c r="T485" s="13"/>
      <c r="U485" s="16">
        <f>COUNT(G485,I485,K485,M485,O485,Q485)</f>
        <v>1</v>
      </c>
      <c r="V485" s="16">
        <f>IF(OR(F485="FBI",F485="FBE",F485="FSI",F485="FSE"),100/AVERAGE(G485,I485,K485,M485,O485,Q485),AVERAGE(G485,I485,K485,M485,O485,Q485,X485,Y485,Z485,AA485,AB485,AC485))</f>
        <v>8705.5714285714294</v>
      </c>
      <c r="X485" s="16">
        <f>IF(OR($F485="NEX",$F485="NIN",$F485="NNO"),G485*60+H485,"")</f>
        <v>0</v>
      </c>
      <c r="Y485" s="16">
        <f>IF(OR($F485="NEX",$F485="NIN",$F485="NNO"),I485*60+J485,"")</f>
        <v>0</v>
      </c>
      <c r="Z485" s="16">
        <f>IF(OR($F485="NEX",$F485="NIN",$F485="NNO"),K485*60+L485,"")</f>
        <v>59940</v>
      </c>
      <c r="AA485" s="16">
        <f>IF(OR($F485="NEX",$F485="NIN",$F485="NNO"),M485*60+N485,"")</f>
        <v>0</v>
      </c>
      <c r="AB485" s="16">
        <f>IF(OR($F485="NEX",$F485="NIN",$F485="NNO"),O485*60+P485,"")</f>
        <v>0</v>
      </c>
      <c r="AC485" s="16">
        <f>IF(OR($F485="NEX",$F485="NIN",$F485="NNO"),Q485*60+R485,"")</f>
        <v>0</v>
      </c>
    </row>
    <row r="486" spans="1:29" ht="20.100000000000001" customHeight="1">
      <c r="A486" s="7"/>
      <c r="B486" s="9" t="s">
        <v>357</v>
      </c>
      <c r="C486" s="9" t="s">
        <v>364</v>
      </c>
      <c r="D486" s="9" t="s">
        <v>83</v>
      </c>
      <c r="E486" s="9" t="s">
        <v>22</v>
      </c>
      <c r="F486" s="9" t="s">
        <v>31</v>
      </c>
      <c r="G486" s="21"/>
      <c r="H486" s="22"/>
      <c r="I486" s="20"/>
      <c r="J486" s="6"/>
      <c r="K486" s="52">
        <v>26.3</v>
      </c>
      <c r="L486" s="6"/>
      <c r="M486" s="52"/>
      <c r="N486" s="13"/>
      <c r="O486" s="52"/>
      <c r="P486" s="13"/>
      <c r="Q486" s="52"/>
      <c r="R486" s="13"/>
      <c r="S486" s="52"/>
      <c r="T486" s="13"/>
      <c r="X486" s="16" t="str">
        <f>IF(OR($F486="NEX",$F486="NIN",$F486="NNO"),G486*60+H486,"")</f>
        <v/>
      </c>
      <c r="Y486" s="16" t="str">
        <f>IF(OR($F486="NEX",$F486="NIN",$F486="NNO"),I486*60+J486,"")</f>
        <v/>
      </c>
      <c r="AA486" s="16" t="str">
        <f>IF(OR($F486="NEX",$F486="NIN",$F486="NNO"),M486*60+N486,"")</f>
        <v/>
      </c>
      <c r="AB486" s="16" t="str">
        <f>IF(OR($F486="NEX",$F486="NIN",$F486="NNO"),O486*60+P486,"")</f>
        <v/>
      </c>
      <c r="AC486" s="16" t="str">
        <f>IF(OR($F486="NEX",$F486="NIN",$F486="NNO"),Q486*60+R486,"")</f>
        <v/>
      </c>
    </row>
    <row r="487" spans="1:29" ht="20.100000000000001" customHeight="1">
      <c r="A487" s="7"/>
      <c r="B487" s="9" t="s">
        <v>358</v>
      </c>
      <c r="C487" s="9" t="s">
        <v>364</v>
      </c>
      <c r="D487" s="9" t="s">
        <v>83</v>
      </c>
      <c r="E487" s="9" t="s">
        <v>22</v>
      </c>
      <c r="F487" s="9" t="s">
        <v>27</v>
      </c>
      <c r="G487" s="21"/>
      <c r="H487" s="22"/>
      <c r="I487" s="12"/>
      <c r="J487" s="13"/>
      <c r="K487" s="52">
        <v>27.34</v>
      </c>
      <c r="L487" s="13"/>
      <c r="M487" s="52"/>
      <c r="N487" s="13"/>
      <c r="O487" s="52"/>
      <c r="P487" s="13"/>
      <c r="Q487" s="52"/>
      <c r="R487" s="13"/>
      <c r="S487" s="52"/>
      <c r="T487" s="13"/>
      <c r="U487" s="16">
        <f>COUNT(G487,I487,K487,M487,O487,Q487)</f>
        <v>1</v>
      </c>
      <c r="V487" s="16">
        <f>IF(OR(F487="FBI",F487="FBE",F487="FSI",F487="FSE"),100/AVERAGE(G487,I487,K487,M487,O487,Q487),AVERAGE(G487,I487,K487,M487,O487,Q487,X487,Y487,Z487,AA487,AB487,AC487))</f>
        <v>27.34</v>
      </c>
      <c r="X487" s="16" t="str">
        <f>IF(OR($F487="NEX",$F487="NIN",$F487="NNO"),G487*60+H487,"")</f>
        <v/>
      </c>
      <c r="Y487" s="16" t="str">
        <f>IF(OR($F487="NEX",$F487="NIN",$F487="NNO"),I487*60+J487,"")</f>
        <v/>
      </c>
      <c r="Z487" s="16" t="str">
        <f>IF(OR($F487="NEX",$F487="NIN",$F487="NNO"),K487*60+L487,"")</f>
        <v/>
      </c>
      <c r="AA487" s="16" t="str">
        <f>IF(OR($F487="NEX",$F487="NIN",$F487="NNO"),M487*60+N487,"")</f>
        <v/>
      </c>
      <c r="AB487" s="16" t="str">
        <f>IF(OR($F487="NEX",$F487="NIN",$F487="NNO"),O487*60+P487,"")</f>
        <v/>
      </c>
      <c r="AC487" s="16" t="str">
        <f>IF(OR($F487="NEX",$F487="NIN",$F487="NNO"),Q487*60+R487,"")</f>
        <v/>
      </c>
    </row>
    <row r="488" spans="1:29" ht="20.100000000000001" customHeight="1">
      <c r="A488" s="7"/>
      <c r="B488" s="9" t="s">
        <v>359</v>
      </c>
      <c r="C488" s="9" t="s">
        <v>364</v>
      </c>
      <c r="D488" s="9" t="s">
        <v>83</v>
      </c>
      <c r="E488" s="9" t="s">
        <v>19</v>
      </c>
      <c r="F488" s="9" t="s">
        <v>23</v>
      </c>
      <c r="G488" s="10"/>
      <c r="H488" s="11"/>
      <c r="I488" s="24"/>
      <c r="J488" s="25"/>
      <c r="K488" s="55">
        <v>25.87</v>
      </c>
      <c r="L488" s="25"/>
      <c r="M488" s="51"/>
      <c r="N488" s="6"/>
      <c r="O488" s="51"/>
      <c r="P488" s="6"/>
      <c r="Q488" s="51"/>
      <c r="R488" s="6"/>
      <c r="S488" s="51"/>
      <c r="T488" s="6"/>
      <c r="U488" s="16">
        <f>COUNT(G488,I488,K488,M488,O488,Q488)</f>
        <v>1</v>
      </c>
      <c r="V488" s="16">
        <f>IF(OR(F488="FBI",F488="FBE",F488="FSI",F488="FSE"),100/AVERAGE(G488,I488,K488,M488,O488,Q488),AVERAGE(G488,I488,K488,M488,O488,Q488,X488,Y488,Z488,AA488,AB488,AC488))</f>
        <v>25.87</v>
      </c>
      <c r="X488" s="16" t="str">
        <f>IF(OR($F488="NEX",$F488="NIN",$F488="NNO"),G488*60+H488,"")</f>
        <v/>
      </c>
      <c r="Y488" s="16" t="str">
        <f>IF(OR($F488="NEX",$F488="NIN",$F488="NNO"),I488*60+J488,"")</f>
        <v/>
      </c>
      <c r="Z488" s="16" t="str">
        <f>IF(OR($F488="NEX",$F488="NIN",$F488="NNO"),K488*60+L488,"")</f>
        <v/>
      </c>
      <c r="AA488" s="16" t="str">
        <f>IF(OR($F488="NEX",$F488="NIN",$F488="NNO"),M488*60+N488,"")</f>
        <v/>
      </c>
      <c r="AB488" s="16" t="str">
        <f>IF(OR($F488="NEX",$F488="NIN",$F488="NNO"),O488*60+P488,"")</f>
        <v/>
      </c>
      <c r="AC488" s="16" t="str">
        <f>IF(OR($F488="NEX",$F488="NIN",$F488="NNO"),Q488*60+R488,"")</f>
        <v/>
      </c>
    </row>
    <row r="489" spans="1:29" ht="20.100000000000001" customHeight="1">
      <c r="A489" s="7"/>
      <c r="B489" s="9" t="s">
        <v>362</v>
      </c>
      <c r="C489" s="9" t="s">
        <v>364</v>
      </c>
      <c r="D489" s="9" t="s">
        <v>83</v>
      </c>
      <c r="E489" s="9" t="s">
        <v>19</v>
      </c>
      <c r="F489" s="9" t="s">
        <v>23</v>
      </c>
      <c r="G489" s="10"/>
      <c r="H489" s="11"/>
      <c r="I489" s="12"/>
      <c r="J489" s="13"/>
      <c r="K489" s="52"/>
      <c r="L489" s="13"/>
      <c r="M489" s="52"/>
      <c r="N489" s="13"/>
      <c r="O489" s="52"/>
      <c r="P489" s="13"/>
      <c r="Q489" s="52"/>
      <c r="R489" s="13"/>
      <c r="S489" s="52"/>
      <c r="T489" s="13"/>
      <c r="U489" s="16">
        <f>COUNT(G489,I489,K489,M489,O489,Q489)</f>
        <v>0</v>
      </c>
      <c r="V489" s="16" t="e">
        <f>IF(OR(F489="FBI",F489="FBE",F489="FSI",F489="FSE"),100/AVERAGE(G489,I489,K489,M489,O489,Q489),AVERAGE(G489,I489,K489,M489,O489,Q489,X489,Y489,Z489,AA489,AB489,AC489))</f>
        <v>#DIV/0!</v>
      </c>
      <c r="X489" s="16" t="str">
        <f>IF(OR($F489="NEX",$F489="NIN",$F489="NNO"),G489*60+H489,"")</f>
        <v/>
      </c>
      <c r="Y489" s="16" t="str">
        <f>IF(OR($F489="NEX",$F489="NIN",$F489="NNO"),I489*60+J489,"")</f>
        <v/>
      </c>
      <c r="Z489" s="16" t="str">
        <f>IF(OR($F489="NEX",$F489="NIN",$F489="NNO"),K489*60+L489,"")</f>
        <v/>
      </c>
      <c r="AA489" s="16" t="str">
        <f>IF(OR($F489="NEX",$F489="NIN",$F489="NNO"),M489*60+N489,"")</f>
        <v/>
      </c>
      <c r="AB489" s="16" t="str">
        <f>IF(OR($F489="NEX",$F489="NIN",$F489="NNO"),O489*60+P489,"")</f>
        <v/>
      </c>
      <c r="AC489" s="16" t="str">
        <f>IF(OR($F489="NEX",$F489="NIN",$F489="NNO"),Q489*60+R489,"")</f>
        <v/>
      </c>
    </row>
    <row r="490" spans="1:29" ht="20.100000000000001" customHeight="1">
      <c r="A490" s="7"/>
      <c r="B490" s="9" t="s">
        <v>699</v>
      </c>
      <c r="C490" s="9" t="s">
        <v>364</v>
      </c>
      <c r="D490" s="9" t="s">
        <v>83</v>
      </c>
      <c r="E490" s="9" t="s">
        <v>19</v>
      </c>
      <c r="F490" s="9" t="s">
        <v>27</v>
      </c>
      <c r="G490" s="10"/>
      <c r="H490" s="11"/>
      <c r="I490" s="12"/>
      <c r="J490" s="13"/>
      <c r="K490" s="52"/>
      <c r="L490" s="13"/>
      <c r="M490" s="52"/>
      <c r="N490" s="13"/>
      <c r="O490" s="52"/>
      <c r="P490" s="13"/>
      <c r="Q490" s="52"/>
      <c r="R490" s="13"/>
      <c r="S490" s="52"/>
      <c r="T490" s="13"/>
      <c r="U490" s="16">
        <f>COUNT(G490,I490,K490,M490,O490,Q490)</f>
        <v>0</v>
      </c>
      <c r="V490" s="16" t="e">
        <f>IF(OR(F490="FBI",F490="FBE",F490="FSI",F490="FSE"),100/AVERAGE(G490,I490,K490,M490,O490,Q490),AVERAGE(G490,I490,K490,M490,O490,Q490,X490,Y490,Z490,AA490,AB490,AC490))</f>
        <v>#DIV/0!</v>
      </c>
      <c r="X490" s="16" t="str">
        <f>IF(OR($F490="NEX",$F490="NIN",$F490="NNO"),G490*60+H490,"")</f>
        <v/>
      </c>
      <c r="Y490" s="16" t="str">
        <f>IF(OR($F490="NEX",$F490="NIN",$F490="NNO"),I490*60+J490,"")</f>
        <v/>
      </c>
      <c r="Z490" s="16" t="str">
        <f>IF(OR($F490="NEX",$F490="NIN",$F490="NNO"),K490*60+L490,"")</f>
        <v/>
      </c>
      <c r="AA490" s="16" t="str">
        <f>IF(OR($F490="NEX",$F490="NIN",$F490="NNO"),M490*60+N490,"")</f>
        <v/>
      </c>
      <c r="AB490" s="16" t="str">
        <f>IF(OR($F490="NEX",$F490="NIN",$F490="NNO"),O490*60+P490,"")</f>
        <v/>
      </c>
      <c r="AC490" s="16" t="str">
        <f>IF(OR($F490="NEX",$F490="NIN",$F490="NNO"),Q490*60+R490,"")</f>
        <v/>
      </c>
    </row>
    <row r="491" spans="1:29" ht="20.100000000000001" customHeight="1">
      <c r="A491" s="7"/>
      <c r="B491" s="9" t="s">
        <v>760</v>
      </c>
      <c r="C491" s="9" t="s">
        <v>364</v>
      </c>
      <c r="D491" s="9" t="s">
        <v>83</v>
      </c>
      <c r="E491" s="9" t="s">
        <v>19</v>
      </c>
      <c r="F491" s="9" t="s">
        <v>23</v>
      </c>
      <c r="G491" s="10"/>
      <c r="H491" s="11"/>
      <c r="I491" s="12"/>
      <c r="J491" s="13"/>
      <c r="K491" s="52">
        <v>999</v>
      </c>
      <c r="L491" s="13"/>
      <c r="M491" s="52"/>
      <c r="N491" s="13"/>
      <c r="O491" s="52"/>
      <c r="P491" s="13"/>
      <c r="Q491" s="52"/>
      <c r="R491" s="13"/>
      <c r="S491" s="52"/>
      <c r="T491" s="13"/>
      <c r="U491" s="16">
        <f>COUNT(G491,I491,K491,M491,O491,Q491)</f>
        <v>1</v>
      </c>
      <c r="V491" s="16">
        <f>IF(OR(F491="FBI",F491="FBE",F491="FSI",F491="FSE"),100/AVERAGE(G491,I491,K491,M491,O491,Q491),AVERAGE(G491,I491,K491,M491,O491,Q491,X491,Y491,Z491,AA491,AB491,AC491))</f>
        <v>999</v>
      </c>
      <c r="X491" s="16" t="str">
        <f>IF(OR($F491="NEX",$F491="NIN",$F491="NNO"),G491*60+H491,"")</f>
        <v/>
      </c>
      <c r="Y491" s="16" t="str">
        <f>IF(OR($F491="NEX",$F491="NIN",$F491="NNO"),I491*60+J491,"")</f>
        <v/>
      </c>
      <c r="Z491" s="16" t="str">
        <f>IF(OR($F491="NEX",$F491="NIN",$F491="NNO"),K491*60+L491,"")</f>
        <v/>
      </c>
      <c r="AA491" s="16" t="str">
        <f>IF(OR($F491="NEX",$F491="NIN",$F491="NNO"),M491*60+N491,"")</f>
        <v/>
      </c>
      <c r="AB491" s="16" t="str">
        <f>IF(OR($F491="NEX",$F491="NIN",$F491="NNO"),O491*60+P491,"")</f>
        <v/>
      </c>
      <c r="AC491" s="16" t="str">
        <f>IF(OR($F491="NEX",$F491="NIN",$F491="NNO"),Q491*60+R491,"")</f>
        <v/>
      </c>
    </row>
    <row r="492" spans="1:29" ht="20.100000000000001" customHeight="1">
      <c r="A492" s="7"/>
      <c r="B492" s="9" t="s">
        <v>759</v>
      </c>
      <c r="C492" s="9" t="s">
        <v>364</v>
      </c>
      <c r="D492" s="9" t="s">
        <v>83</v>
      </c>
      <c r="E492" s="9" t="s">
        <v>19</v>
      </c>
      <c r="F492" s="9" t="s">
        <v>27</v>
      </c>
      <c r="G492" s="10"/>
      <c r="H492" s="11"/>
      <c r="I492" s="12"/>
      <c r="J492" s="13"/>
      <c r="K492" s="52">
        <v>27.09</v>
      </c>
      <c r="L492" s="13"/>
      <c r="M492" s="51"/>
      <c r="N492" s="6"/>
      <c r="O492" s="51"/>
      <c r="P492" s="6"/>
      <c r="Q492" s="51"/>
      <c r="R492" s="6"/>
      <c r="S492" s="51"/>
      <c r="T492" s="6"/>
      <c r="U492" s="16">
        <f>COUNT(G492,I492,K492,M492,O492,Q492)</f>
        <v>1</v>
      </c>
      <c r="V492" s="16">
        <f>IF(OR(F492="FBI",F492="FBE",F492="FSI",F492="FSE"),100/AVERAGE(G492,I492,K492,M492,O492,Q492),AVERAGE(G492,I492,K492,M492,O492,Q492,X492,Y492,Z492,AA492,AB492,AC492))</f>
        <v>27.09</v>
      </c>
      <c r="X492" s="16" t="str">
        <f>IF(OR($F492="NEX",$F492="NIN",$F492="NNO"),G492*60+H492,"")</f>
        <v/>
      </c>
      <c r="Y492" s="16" t="str">
        <f>IF(OR($F492="NEX",$F492="NIN",$F492="NNO"),I492*60+J492,"")</f>
        <v/>
      </c>
      <c r="Z492" s="16" t="str">
        <f>IF(OR($F492="NEX",$F492="NIN",$F492="NNO"),K492*60+L492,"")</f>
        <v/>
      </c>
      <c r="AA492" s="16" t="str">
        <f>IF(OR($F492="NEX",$F492="NIN",$F492="NNO"),M492*60+N492,"")</f>
        <v/>
      </c>
      <c r="AB492" s="16" t="str">
        <f>IF(OR($F492="NEX",$F492="NIN",$F492="NNO"),O492*60+P492,"")</f>
        <v/>
      </c>
      <c r="AC492" s="16" t="str">
        <f>IF(OR($F492="NEX",$F492="NIN",$F492="NNO"),Q492*60+R492,"")</f>
        <v/>
      </c>
    </row>
    <row r="493" spans="1:29" ht="20.100000000000001" customHeight="1">
      <c r="A493" s="7"/>
      <c r="B493" s="9" t="s">
        <v>759</v>
      </c>
      <c r="C493" s="9" t="s">
        <v>364</v>
      </c>
      <c r="D493" s="9" t="s">
        <v>83</v>
      </c>
      <c r="E493" s="9" t="s">
        <v>19</v>
      </c>
      <c r="F493" s="9" t="s">
        <v>28</v>
      </c>
      <c r="G493" s="10"/>
      <c r="H493" s="11"/>
      <c r="I493" s="12"/>
      <c r="J493" s="13"/>
      <c r="K493" s="52"/>
      <c r="L493" s="13"/>
      <c r="M493" s="52"/>
      <c r="N493" s="6"/>
      <c r="O493" s="51"/>
      <c r="P493" s="6"/>
      <c r="Q493" s="51"/>
      <c r="R493" s="6"/>
      <c r="S493" s="51"/>
      <c r="T493" s="6"/>
      <c r="U493" s="16">
        <f>COUNT(G493,I493,K493,M493,O493,Q493)</f>
        <v>0</v>
      </c>
      <c r="V493" s="16" t="e">
        <f>IF(OR(F493="FBI",F493="FBE",F493="FSI",F493="FSE"),100/AVERAGE(G493,I493,K493,M493,O493,Q493),AVERAGE(G493,I493,K493,M493,O493,Q493,X493,Y493,Z493,AA493,AB493,AC493))</f>
        <v>#DIV/0!</v>
      </c>
      <c r="X493" s="16" t="str">
        <f>IF(OR($F493="NEX",$F493="NIN",$F493="NNO"),G493*60+H493,"")</f>
        <v/>
      </c>
      <c r="Y493" s="16" t="str">
        <f>IF(OR($F493="NEX",$F493="NIN",$F493="NNO"),I493*60+J493,"")</f>
        <v/>
      </c>
      <c r="Z493" s="16" t="str">
        <f>IF(OR($F493="NEX",$F493="NIN",$F493="NNO"),K493*60+L493,"")</f>
        <v/>
      </c>
      <c r="AA493" s="16" t="str">
        <f>IF(OR($F493="NEX",$F493="NIN",$F493="NNO"),M493*60+N493,"")</f>
        <v/>
      </c>
      <c r="AB493" s="16" t="str">
        <f>IF(OR($F493="NEX",$F493="NIN",$F493="NNO"),O493*60+P493,"")</f>
        <v/>
      </c>
      <c r="AC493" s="16" t="str">
        <f>IF(OR($F493="NEX",$F493="NIN",$F493="NNO"),Q493*60+R493,"")</f>
        <v/>
      </c>
    </row>
    <row r="494" spans="1:29" ht="20.100000000000001" customHeight="1">
      <c r="A494" s="7"/>
      <c r="B494" s="9" t="s">
        <v>354</v>
      </c>
      <c r="C494" s="9" t="s">
        <v>364</v>
      </c>
      <c r="D494" s="9" t="s">
        <v>83</v>
      </c>
      <c r="E494" s="9" t="s">
        <v>22</v>
      </c>
      <c r="F494" s="9" t="s">
        <v>23</v>
      </c>
      <c r="G494" s="10"/>
      <c r="H494" s="11"/>
      <c r="I494" s="12"/>
      <c r="J494" s="13"/>
      <c r="K494" s="52"/>
      <c r="L494" s="13"/>
      <c r="M494" s="54"/>
      <c r="N494" s="15"/>
      <c r="O494" s="54"/>
      <c r="P494" s="15"/>
      <c r="Q494" s="54"/>
      <c r="R494" s="15"/>
      <c r="S494" s="54"/>
      <c r="T494" s="15"/>
      <c r="U494" s="16">
        <f>COUNT(G494,I494,K494,M494,O494,Q494)</f>
        <v>0</v>
      </c>
      <c r="V494" s="16" t="e">
        <f>IF(OR(F494="FBI",F494="FBE",F494="FSI",F494="FSE"),100/AVERAGE(G494,I494,K494,M494,O494,Q494),AVERAGE(G494,I494,K494,M494,O494,Q494,X494,Y494,Z494,AA494,AB494,AC494))</f>
        <v>#DIV/0!</v>
      </c>
      <c r="X494" s="16" t="str">
        <f>IF(OR($F494="NEX",$F494="NIN",$F494="NNO"),G494*60+H494,"")</f>
        <v/>
      </c>
      <c r="Y494" s="16" t="str">
        <f>IF(OR($F494="NEX",$F494="NIN",$F494="NNO"),I494*60+J494,"")</f>
        <v/>
      </c>
      <c r="Z494" s="16" t="str">
        <f>IF(OR($F494="NEX",$F494="NIN",$F494="NNO"),K494*60+L494,"")</f>
        <v/>
      </c>
      <c r="AA494" s="16" t="str">
        <f>IF(OR($F494="NEX",$F494="NIN",$F494="NNO"),M494*60+N494,"")</f>
        <v/>
      </c>
      <c r="AB494" s="16" t="str">
        <f>IF(OR($F494="NEX",$F494="NIN",$F494="NNO"),O494*60+P494,"")</f>
        <v/>
      </c>
      <c r="AC494" s="16" t="str">
        <f>IF(OR($F494="NEX",$F494="NIN",$F494="NNO"),Q494*60+R494,"")</f>
        <v/>
      </c>
    </row>
    <row r="495" spans="1:29" ht="20.100000000000001" customHeight="1">
      <c r="A495" s="7"/>
      <c r="B495" s="9" t="s">
        <v>594</v>
      </c>
      <c r="C495" s="9" t="s">
        <v>595</v>
      </c>
      <c r="D495" s="9" t="s">
        <v>80</v>
      </c>
      <c r="E495" s="9" t="s">
        <v>19</v>
      </c>
      <c r="F495" s="9" t="s">
        <v>27</v>
      </c>
      <c r="G495" s="10"/>
      <c r="H495" s="11"/>
      <c r="I495" s="12"/>
      <c r="J495" s="13"/>
      <c r="K495" s="52"/>
      <c r="L495" s="13"/>
      <c r="M495" s="54"/>
      <c r="N495" s="15"/>
      <c r="O495" s="54"/>
      <c r="P495" s="15"/>
      <c r="Q495" s="54"/>
      <c r="R495" s="15"/>
      <c r="S495" s="54"/>
      <c r="T495" s="15"/>
      <c r="U495" s="16">
        <f>COUNT(G495,I495,K495,M495,O495,Q495)</f>
        <v>0</v>
      </c>
      <c r="V495" s="16" t="e">
        <f>IF(OR(F495="FBI",F495="FBE",F495="FSI",F495="FSE"),100/AVERAGE(G495,I495,K495,M495,O495,Q495),AVERAGE(G495,I495,K495,M495,O495,Q495,X495,Y495,Z495,AA495,AB495,AC495))</f>
        <v>#DIV/0!</v>
      </c>
      <c r="X495" s="16" t="str">
        <f>IF(OR($F495="NEX",$F495="NIN",$F495="NNO"),G495*60+H495,"")</f>
        <v/>
      </c>
      <c r="Y495" s="16" t="str">
        <f>IF(OR($F495="NEX",$F495="NIN",$F495="NNO"),I495*60+J495,"")</f>
        <v/>
      </c>
      <c r="Z495" s="16" t="str">
        <f>IF(OR($F495="NEX",$F495="NIN",$F495="NNO"),K495*60+L495,"")</f>
        <v/>
      </c>
      <c r="AA495" s="16" t="str">
        <f>IF(OR($F495="NEX",$F495="NIN",$F495="NNO"),M495*60+N495,"")</f>
        <v/>
      </c>
      <c r="AB495" s="16" t="str">
        <f>IF(OR($F495="NEX",$F495="NIN",$F495="NNO"),O495*60+P495,"")</f>
        <v/>
      </c>
      <c r="AC495" s="16" t="str">
        <f>IF(OR($F495="NEX",$F495="NIN",$F495="NNO"),Q495*60+R495,"")</f>
        <v/>
      </c>
    </row>
    <row r="496" spans="1:29" ht="20.100000000000001" customHeight="1">
      <c r="A496" s="7"/>
      <c r="B496" s="28" t="s">
        <v>596</v>
      </c>
      <c r="C496" s="9" t="s">
        <v>595</v>
      </c>
      <c r="D496" s="9" t="s">
        <v>80</v>
      </c>
      <c r="E496" s="28" t="s">
        <v>19</v>
      </c>
      <c r="F496" s="28" t="s">
        <v>45</v>
      </c>
      <c r="G496" s="10"/>
      <c r="H496" s="11"/>
      <c r="I496" s="18"/>
      <c r="J496" s="13"/>
      <c r="K496" s="52">
        <v>60</v>
      </c>
      <c r="L496" s="13"/>
      <c r="M496" s="52"/>
      <c r="N496" s="13"/>
      <c r="O496" s="52"/>
      <c r="P496" s="13"/>
      <c r="Q496" s="52"/>
      <c r="R496" s="13"/>
      <c r="S496" s="52"/>
      <c r="T496" s="13"/>
      <c r="U496" s="16">
        <f>COUNT(G496,I496,K496,M496,O496,Q496)</f>
        <v>1</v>
      </c>
      <c r="V496" s="16">
        <f>IF(OR(F496="FBI",F496="FBE",F496="FSI",F496="FSE"),100/AVERAGE(G496,I496,K496,M496,O496,Q496),AVERAGE(G496,I496,K496,M496,O496,Q496,X496,Y496,Z496,AA496,AB496,AC496))</f>
        <v>60</v>
      </c>
      <c r="X496" s="16" t="str">
        <f>IF(OR($F496="NEX",$F496="NIN",$F496="NNO"),G496*60+H496,"")</f>
        <v/>
      </c>
      <c r="Y496" s="16" t="str">
        <f>IF(OR($F496="NEX",$F496="NIN",$F496="NNO"),I496*60+J496,"")</f>
        <v/>
      </c>
      <c r="Z496" s="16" t="str">
        <f>IF(OR($F496="NEX",$F496="NIN",$F496="NNO"),K496*60+L496,"")</f>
        <v/>
      </c>
      <c r="AA496" s="16" t="str">
        <f>IF(OR($F496="NEX",$F496="NIN",$F496="NNO"),M496*60+N496,"")</f>
        <v/>
      </c>
      <c r="AB496" s="16" t="str">
        <f>IF(OR($F496="NEX",$F496="NIN",$F496="NNO"),O496*60+P496,"")</f>
        <v/>
      </c>
      <c r="AC496" s="16" t="str">
        <f>IF(OR($F496="NEX",$F496="NIN",$F496="NNO"),Q496*60+R496,"")</f>
        <v/>
      </c>
    </row>
    <row r="497" spans="1:29" ht="20.100000000000001" customHeight="1">
      <c r="A497" s="7"/>
      <c r="B497" s="9" t="s">
        <v>597</v>
      </c>
      <c r="C497" s="9" t="s">
        <v>595</v>
      </c>
      <c r="D497" s="9" t="s">
        <v>80</v>
      </c>
      <c r="E497" s="9" t="s">
        <v>19</v>
      </c>
      <c r="F497" s="9" t="s">
        <v>51</v>
      </c>
      <c r="G497" s="17"/>
      <c r="H497" s="2"/>
      <c r="I497" s="19"/>
      <c r="J497" s="4"/>
      <c r="K497" s="56">
        <v>35.340000000000003</v>
      </c>
      <c r="L497" s="4"/>
      <c r="M497" s="53"/>
      <c r="N497" s="3"/>
      <c r="O497" s="53"/>
      <c r="P497" s="3"/>
      <c r="Q497" s="53"/>
      <c r="R497" s="3"/>
      <c r="S497" s="53"/>
      <c r="T497" s="3"/>
      <c r="U497" s="16">
        <f>COUNT(G497,I497,K497,M497,O497,Q497)</f>
        <v>1</v>
      </c>
      <c r="V497" s="16">
        <f>IF(OR(F497="FBI",F497="FBE",F497="FSI",F497="FSE"),100/AVERAGE(G497,I497,K497,M497,O497,Q497),AVERAGE(G497,I497,K497,M497,O497,Q497,X497,Y497,Z497,AA497,AB497,AC497))</f>
        <v>35.340000000000003</v>
      </c>
      <c r="X497" s="16" t="str">
        <f>IF(OR($F497="NEX",$F497="NIN",$F497="NNO"),G497*60+H497,"")</f>
        <v/>
      </c>
      <c r="Y497" s="16" t="str">
        <f>IF(OR($F497="NEX",$F497="NIN",$F497="NNO"),I497*60+J497,"")</f>
        <v/>
      </c>
      <c r="Z497" s="16" t="str">
        <f>IF(OR($F497="NEX",$F497="NIN",$F497="NNO"),K497*60+L497,"")</f>
        <v/>
      </c>
      <c r="AA497" s="16" t="str">
        <f>IF(OR($F497="NEX",$F497="NIN",$F497="NNO"),M497*60+N497,"")</f>
        <v/>
      </c>
      <c r="AB497" s="16" t="str">
        <f>IF(OR($F497="NEX",$F497="NIN",$F497="NNO"),O497*60+P497,"")</f>
        <v/>
      </c>
      <c r="AC497" s="16" t="str">
        <f>IF(OR($F497="NEX",$F497="NIN",$F497="NNO"),Q497*60+R497,"")</f>
        <v/>
      </c>
    </row>
    <row r="498" spans="1:29" ht="20.100000000000001" customHeight="1">
      <c r="A498" s="7"/>
      <c r="B498" s="28" t="s">
        <v>761</v>
      </c>
      <c r="C498" s="9" t="s">
        <v>595</v>
      </c>
      <c r="D498" s="9" t="s">
        <v>80</v>
      </c>
      <c r="E498" s="28" t="s">
        <v>19</v>
      </c>
      <c r="F498" s="28" t="s">
        <v>27</v>
      </c>
      <c r="G498" s="10"/>
      <c r="H498" s="11"/>
      <c r="I498" s="14"/>
      <c r="J498" s="15"/>
      <c r="K498" s="54"/>
      <c r="L498" s="15"/>
      <c r="M498" s="54"/>
      <c r="N498" s="15"/>
      <c r="O498" s="54"/>
      <c r="P498" s="15"/>
      <c r="Q498" s="54"/>
      <c r="R498" s="15"/>
      <c r="S498" s="54"/>
      <c r="T498" s="15"/>
      <c r="U498" s="16">
        <f>COUNT(G498,I498,K498,M498,O498,Q498)</f>
        <v>0</v>
      </c>
      <c r="V498" s="16" t="e">
        <f>IF(OR(F498="FBI",F498="FBE",F498="FSI",F498="FSE"),100/AVERAGE(G498,I498,K498,M498,O498,Q498),AVERAGE(G498,I498,K498,M498,O498,Q498,X498,Y498,Z498,AA498,AB498,AC498))</f>
        <v>#DIV/0!</v>
      </c>
      <c r="X498" s="16" t="str">
        <f>IF(OR($F498="NEX",$F498="NIN",$F498="NNO"),G498*60+H498,"")</f>
        <v/>
      </c>
      <c r="Y498" s="16" t="str">
        <f>IF(OR($F498="NEX",$F498="NIN",$F498="NNO"),I498*60+J498,"")</f>
        <v/>
      </c>
      <c r="Z498" s="16" t="str">
        <f>IF(OR($F498="NEX",$F498="NIN",$F498="NNO"),K498*60+L498,"")</f>
        <v/>
      </c>
      <c r="AA498" s="16" t="str">
        <f>IF(OR($F498="NEX",$F498="NIN",$F498="NNO"),M498*60+N498,"")</f>
        <v/>
      </c>
      <c r="AB498" s="16" t="str">
        <f>IF(OR($F498="NEX",$F498="NIN",$F498="NNO"),O498*60+P498,"")</f>
        <v/>
      </c>
      <c r="AC498" s="16" t="str">
        <f>IF(OR($F498="NEX",$F498="NIN",$F498="NNO"),Q498*60+R498,"")</f>
        <v/>
      </c>
    </row>
    <row r="499" spans="1:29" ht="20.100000000000001" customHeight="1">
      <c r="A499" s="7"/>
      <c r="B499" s="9" t="s">
        <v>598</v>
      </c>
      <c r="C499" s="9" t="s">
        <v>595</v>
      </c>
      <c r="D499" s="9" t="s">
        <v>80</v>
      </c>
      <c r="E499" s="9" t="s">
        <v>19</v>
      </c>
      <c r="F499" s="9" t="s">
        <v>27</v>
      </c>
      <c r="G499" s="21"/>
      <c r="H499" s="22"/>
      <c r="I499" s="12"/>
      <c r="J499" s="13"/>
      <c r="K499" s="52"/>
      <c r="L499" s="13"/>
      <c r="M499" s="51"/>
      <c r="N499" s="6"/>
      <c r="O499" s="51"/>
      <c r="P499" s="6"/>
      <c r="Q499" s="51"/>
      <c r="R499" s="6"/>
      <c r="S499" s="51"/>
      <c r="T499" s="6"/>
      <c r="U499" s="16">
        <f>COUNT(G499,I499,K499,M499,O499,Q499)</f>
        <v>0</v>
      </c>
      <c r="V499" s="16" t="e">
        <f>IF(OR(F499="FBI",F499="FBE",F499="FSI",F499="FSE"),100/AVERAGE(G499,I499,K499,M499,O499,Q499),AVERAGE(G499,I499,K499,M499,O499,Q499,X499,Y499,Z499,AA499,AB499,AC499))</f>
        <v>#DIV/0!</v>
      </c>
      <c r="X499" s="16" t="str">
        <f>IF(OR($F499="NEX",$F499="NIN",$F499="NNO"),G499*60+H499,"")</f>
        <v/>
      </c>
      <c r="Y499" s="16" t="str">
        <f>IF(OR($F499="NEX",$F499="NIN",$F499="NNO"),I499*60+J499,"")</f>
        <v/>
      </c>
      <c r="Z499" s="16" t="str">
        <f>IF(OR($F499="NEX",$F499="NIN",$F499="NNO"),K499*60+L499,"")</f>
        <v/>
      </c>
      <c r="AA499" s="16" t="str">
        <f>IF(OR($F499="NEX",$F499="NIN",$F499="NNO"),M499*60+N499,"")</f>
        <v/>
      </c>
      <c r="AB499" s="16" t="str">
        <f>IF(OR($F499="NEX",$F499="NIN",$F499="NNO"),O499*60+P499,"")</f>
        <v/>
      </c>
      <c r="AC499" s="16" t="str">
        <f>IF(OR($F499="NEX",$F499="NIN",$F499="NNO"),Q499*60+R499,"")</f>
        <v/>
      </c>
    </row>
    <row r="500" spans="1:29" ht="20.100000000000001" customHeight="1">
      <c r="A500" s="7"/>
      <c r="B500" s="9" t="s">
        <v>599</v>
      </c>
      <c r="C500" s="9" t="s">
        <v>595</v>
      </c>
      <c r="D500" s="9" t="s">
        <v>80</v>
      </c>
      <c r="E500" s="9" t="s">
        <v>19</v>
      </c>
      <c r="F500" s="9" t="s">
        <v>23</v>
      </c>
      <c r="G500" s="21"/>
      <c r="H500" s="22"/>
      <c r="I500" s="12"/>
      <c r="J500" s="13"/>
      <c r="K500" s="52"/>
      <c r="L500" s="13"/>
      <c r="M500" s="52"/>
      <c r="N500" s="13"/>
      <c r="O500" s="52"/>
      <c r="P500" s="13"/>
      <c r="Q500" s="52"/>
      <c r="R500" s="13"/>
      <c r="S500" s="52"/>
      <c r="T500" s="13"/>
      <c r="U500" s="16">
        <f>COUNT(G500,I500,K500,M500,O500,Q500)</f>
        <v>0</v>
      </c>
      <c r="V500" s="16" t="e">
        <f>IF(OR(F500="FBI",F500="FBE",F500="FSI",F500="FSE"),100/AVERAGE(G500,I500,K500,M500,O500,Q500),AVERAGE(G500,I500,K500,M500,O500,Q500,X500,Y500,Z500,AA500,AB500,AC500))</f>
        <v>#DIV/0!</v>
      </c>
      <c r="X500" s="16" t="str">
        <f>IF(OR($F500="NEX",$F500="NIN",$F500="NNO"),G500*60+H500,"")</f>
        <v/>
      </c>
      <c r="Y500" s="16" t="str">
        <f>IF(OR($F500="NEX",$F500="NIN",$F500="NNO"),I500*60+J500,"")</f>
        <v/>
      </c>
      <c r="Z500" s="16" t="str">
        <f>IF(OR($F500="NEX",$F500="NIN",$F500="NNO"),K500*60+L500,"")</f>
        <v/>
      </c>
      <c r="AA500" s="16" t="str">
        <f>IF(OR($F500="NEX",$F500="NIN",$F500="NNO"),M500*60+N500,"")</f>
        <v/>
      </c>
      <c r="AB500" s="16" t="str">
        <f>IF(OR($F500="NEX",$F500="NIN",$F500="NNO"),O500*60+P500,"")</f>
        <v/>
      </c>
      <c r="AC500" s="16" t="str">
        <f>IF(OR($F500="NEX",$F500="NIN",$F500="NNO"),Q500*60+R500,"")</f>
        <v/>
      </c>
    </row>
    <row r="501" spans="1:29" ht="20.100000000000001" customHeight="1">
      <c r="A501" s="7"/>
      <c r="B501" s="9" t="s">
        <v>600</v>
      </c>
      <c r="C501" s="9" t="s">
        <v>595</v>
      </c>
      <c r="D501" s="9" t="s">
        <v>80</v>
      </c>
      <c r="E501" s="9" t="s">
        <v>19</v>
      </c>
      <c r="F501" s="9" t="s">
        <v>20</v>
      </c>
      <c r="G501" s="21"/>
      <c r="H501" s="22"/>
      <c r="I501" s="12"/>
      <c r="J501" s="13"/>
      <c r="K501" s="52">
        <v>25.5</v>
      </c>
      <c r="L501" s="13"/>
      <c r="M501" s="52"/>
      <c r="N501" s="13"/>
      <c r="O501" s="63"/>
      <c r="P501" s="13"/>
      <c r="Q501" s="52"/>
      <c r="R501" s="13"/>
      <c r="S501" s="52"/>
      <c r="T501" s="13"/>
      <c r="U501" s="16">
        <f>COUNT(G501,I501,K501,M501,O501,Q501)</f>
        <v>1</v>
      </c>
      <c r="V501" s="16">
        <f>IF(OR(F501="FBI",F501="FBE",F501="FSI",F501="FSE"),100/AVERAGE(G501,I501,K501,M501,O501,Q501),AVERAGE(G501,I501,K501,M501,O501,Q501,X501,Y501,Z501,AA501,AB501,AC501))</f>
        <v>25.5</v>
      </c>
      <c r="X501" s="16" t="str">
        <f>IF(OR($F501="NEX",$F501="NIN",$F501="NNO"),G501*60+H501,"")</f>
        <v/>
      </c>
      <c r="Y501" s="16" t="str">
        <f>IF(OR($F501="NEX",$F501="NIN",$F501="NNO"),I501*60+J501,"")</f>
        <v/>
      </c>
      <c r="Z501" s="16" t="str">
        <f>IF(OR($F501="NEX",$F501="NIN",$F501="NNO"),K501*60+L501,"")</f>
        <v/>
      </c>
      <c r="AA501" s="16" t="str">
        <f>IF(OR($F501="NEX",$F501="NIN",$F501="NNO"),M501*60+N501,"")</f>
        <v/>
      </c>
      <c r="AB501" s="16" t="str">
        <f>IF(OR($F501="NEX",$F501="NIN",$F501="NNO"),O501*60+P501,"")</f>
        <v/>
      </c>
      <c r="AC501" s="16" t="str">
        <f>IF(OR($F501="NEX",$F501="NIN",$F501="NNO"),Q501*60+R501,"")</f>
        <v/>
      </c>
    </row>
    <row r="502" spans="1:29" ht="20.100000000000001" customHeight="1">
      <c r="A502" s="7"/>
      <c r="B502" s="9" t="s">
        <v>601</v>
      </c>
      <c r="C502" s="9" t="s">
        <v>595</v>
      </c>
      <c r="D502" s="9" t="s">
        <v>80</v>
      </c>
      <c r="E502" s="9" t="s">
        <v>19</v>
      </c>
      <c r="F502" s="9" t="s">
        <v>23</v>
      </c>
      <c r="G502" s="10"/>
      <c r="H502" s="11"/>
      <c r="I502" s="20"/>
      <c r="J502" s="6"/>
      <c r="K502" s="51"/>
      <c r="L502" s="6"/>
      <c r="M502" s="51"/>
      <c r="N502" s="6"/>
      <c r="O502" s="51"/>
      <c r="P502" s="6"/>
      <c r="Q502" s="52"/>
      <c r="R502" s="6"/>
      <c r="S502" s="51"/>
      <c r="T502" s="6"/>
      <c r="U502" s="16">
        <f>COUNT(G502,I502,K502,M502,O502,Q502)</f>
        <v>0</v>
      </c>
      <c r="V502" s="16" t="e">
        <f>IF(OR(F502="FBI",F502="FBE",F502="FSI",F502="FSE"),100/AVERAGE(G502,I502,K502,M502,O502,Q502),AVERAGE(G502,I502,K502,M502,O502,Q502,X502,Y502,Z502,AA502,AB502,AC502))</f>
        <v>#DIV/0!</v>
      </c>
      <c r="X502" s="16" t="str">
        <f>IF(OR($F502="NEX",$F502="NIN",$F502="NNO"),G502*60+H502,"")</f>
        <v/>
      </c>
      <c r="Y502" s="16" t="str">
        <f>IF(OR($F502="NEX",$F502="NIN",$F502="NNO"),I502*60+J502,"")</f>
        <v/>
      </c>
      <c r="Z502" s="16" t="str">
        <f>IF(OR($F502="NEX",$F502="NIN",$F502="NNO"),K502*60+L502,"")</f>
        <v/>
      </c>
      <c r="AA502" s="16" t="str">
        <f>IF(OR($F502="NEX",$F502="NIN",$F502="NNO"),M502*60+N502,"")</f>
        <v/>
      </c>
      <c r="AB502" s="16" t="str">
        <f>IF(OR($F502="NEX",$F502="NIN",$F502="NNO"),O502*60+P502,"")</f>
        <v/>
      </c>
      <c r="AC502" s="16" t="str">
        <f>IF(OR($F502="NEX",$F502="NIN",$F502="NNO"),Q502*60+R502,"")</f>
        <v/>
      </c>
    </row>
    <row r="503" spans="1:29" ht="20.100000000000001" customHeight="1">
      <c r="A503" s="7"/>
      <c r="B503" s="9" t="s">
        <v>602</v>
      </c>
      <c r="C503" s="9" t="s">
        <v>595</v>
      </c>
      <c r="D503" s="9" t="s">
        <v>80</v>
      </c>
      <c r="E503" s="9" t="s">
        <v>19</v>
      </c>
      <c r="F503" s="9" t="s">
        <v>45</v>
      </c>
      <c r="G503" s="10"/>
      <c r="H503" s="11"/>
      <c r="I503" s="12"/>
      <c r="J503" s="13"/>
      <c r="K503" s="52">
        <v>23.16</v>
      </c>
      <c r="L503" s="13"/>
      <c r="M503" s="52"/>
      <c r="N503" s="13"/>
      <c r="O503" s="52"/>
      <c r="P503" s="13"/>
      <c r="Q503" s="52"/>
      <c r="R503" s="13"/>
      <c r="S503" s="52"/>
      <c r="T503" s="13"/>
      <c r="U503" s="16">
        <f>COUNT(G503,I503,K503,M503,O503,Q503)</f>
        <v>1</v>
      </c>
      <c r="V503" s="16">
        <f>IF(OR(F503="FBI",F503="FBE",F503="FSI",F503="FSE"),100/AVERAGE(G503,I503,K503,M503,O503,Q503),AVERAGE(G503,I503,K503,M503,O503,Q503,X503,Y503,Z503,AA503,AB503,AC503))</f>
        <v>23.16</v>
      </c>
      <c r="X503" s="16" t="str">
        <f>IF(OR($F503="NEX",$F503="NIN",$F503="NNO"),G503*60+H503,"")</f>
        <v/>
      </c>
      <c r="Y503" s="16" t="str">
        <f>IF(OR($F503="NEX",$F503="NIN",$F503="NNO"),I503*60+J503,"")</f>
        <v/>
      </c>
      <c r="Z503" s="16" t="str">
        <f>IF(OR($F503="NEX",$F503="NIN",$F503="NNO"),K503*60+L503,"")</f>
        <v/>
      </c>
      <c r="AA503" s="16" t="str">
        <f>IF(OR($F503="NEX",$F503="NIN",$F503="NNO"),M503*60+N503,"")</f>
        <v/>
      </c>
      <c r="AB503" s="16" t="str">
        <f>IF(OR($F503="NEX",$F503="NIN",$F503="NNO"),O503*60+P503,"")</f>
        <v/>
      </c>
      <c r="AC503" s="16" t="str">
        <f>IF(OR($F503="NEX",$F503="NIN",$F503="NNO"),Q503*60+R503,"")</f>
        <v/>
      </c>
    </row>
    <row r="504" spans="1:29" ht="20.100000000000001" customHeight="1">
      <c r="A504" s="7"/>
      <c r="B504" s="9" t="s">
        <v>603</v>
      </c>
      <c r="C504" s="9" t="s">
        <v>595</v>
      </c>
      <c r="D504" s="9" t="s">
        <v>80</v>
      </c>
      <c r="E504" s="9" t="s">
        <v>19</v>
      </c>
      <c r="F504" s="9" t="s">
        <v>51</v>
      </c>
      <c r="G504" s="21"/>
      <c r="H504" s="22"/>
      <c r="I504" s="12"/>
      <c r="J504" s="13"/>
      <c r="K504" s="52">
        <v>27.93</v>
      </c>
      <c r="L504" s="13"/>
      <c r="M504" s="52"/>
      <c r="N504" s="13"/>
      <c r="O504" s="52"/>
      <c r="P504" s="13"/>
      <c r="Q504" s="52"/>
      <c r="R504" s="13"/>
      <c r="S504" s="52"/>
      <c r="T504" s="13"/>
      <c r="U504" s="16">
        <f>COUNT(G504,I504,K504,M504,O504,Q504)</f>
        <v>1</v>
      </c>
      <c r="V504" s="16">
        <f>IF(OR(F504="FBI",F504="FBE",F504="FSI",F504="FSE"),100/AVERAGE(G504,I504,K504,M504,O504,Q504),AVERAGE(G504,I504,K504,M504,O504,Q504,X504,Y504,Z504,AA504,AB504,AC504))</f>
        <v>27.93</v>
      </c>
      <c r="X504" s="16" t="str">
        <f>IF(OR($F504="NEX",$F504="NIN",$F504="NNO"),G504*60+H504,"")</f>
        <v/>
      </c>
      <c r="Y504" s="16" t="str">
        <f>IF(OR($F504="NEX",$F504="NIN",$F504="NNO"),I504*60+J504,"")</f>
        <v/>
      </c>
      <c r="Z504" s="16" t="str">
        <f>IF(OR($F504="NEX",$F504="NIN",$F504="NNO"),K504*60+L504,"")</f>
        <v/>
      </c>
      <c r="AA504" s="16" t="str">
        <f>IF(OR($F504="NEX",$F504="NIN",$F504="NNO"),M504*60+N504,"")</f>
        <v/>
      </c>
      <c r="AB504" s="16" t="str">
        <f>IF(OR($F504="NEX",$F504="NIN",$F504="NNO"),O504*60+P504,"")</f>
        <v/>
      </c>
      <c r="AC504" s="16" t="str">
        <f>IF(OR($F504="NEX",$F504="NIN",$F504="NNO"),Q504*60+R504,"")</f>
        <v/>
      </c>
    </row>
    <row r="505" spans="1:29" ht="20.100000000000001" customHeight="1">
      <c r="A505" s="7"/>
      <c r="B505" s="28" t="s">
        <v>604</v>
      </c>
      <c r="C505" s="9" t="s">
        <v>595</v>
      </c>
      <c r="D505" s="9" t="s">
        <v>80</v>
      </c>
      <c r="E505" s="28" t="s">
        <v>19</v>
      </c>
      <c r="F505" s="28" t="s">
        <v>20</v>
      </c>
      <c r="G505" s="21"/>
      <c r="H505" s="22"/>
      <c r="I505" s="12"/>
      <c r="J505" s="13"/>
      <c r="K505" s="52">
        <v>22.56</v>
      </c>
      <c r="L505" s="13"/>
      <c r="M505" s="52"/>
      <c r="N505" s="13"/>
      <c r="O505" s="52"/>
      <c r="P505" s="13"/>
      <c r="Q505" s="52"/>
      <c r="R505" s="13"/>
      <c r="S505" s="52"/>
      <c r="T505" s="13"/>
      <c r="U505" s="16">
        <f>COUNT(G505,I505,K505,M505,O505,Q505)</f>
        <v>1</v>
      </c>
      <c r="V505" s="16">
        <f>IF(OR(F505="FBI",F505="FBE",F505="FSI",F505="FSE"),100/AVERAGE(G505,I505,K505,M505,O505,Q505),AVERAGE(G505,I505,K505,M505,O505,Q505,X505,Y505,Z505,AA505,AB505,AC505))</f>
        <v>22.56</v>
      </c>
      <c r="X505" s="16" t="str">
        <f>IF(OR($F505="NEX",$F505="NIN",$F505="NNO"),G505*60+H505,"")</f>
        <v/>
      </c>
      <c r="Y505" s="16" t="str">
        <f>IF(OR($F505="NEX",$F505="NIN",$F505="NNO"),I505*60+J505,"")</f>
        <v/>
      </c>
      <c r="Z505" s="16" t="str">
        <f>IF(OR($F505="NEX",$F505="NIN",$F505="NNO"),K505*60+L505,"")</f>
        <v/>
      </c>
      <c r="AA505" s="16" t="str">
        <f>IF(OR($F505="NEX",$F505="NIN",$F505="NNO"),M505*60+N505,"")</f>
        <v/>
      </c>
      <c r="AB505" s="16" t="str">
        <f>IF(OR($F505="NEX",$F505="NIN",$F505="NNO"),O505*60+P505,"")</f>
        <v/>
      </c>
      <c r="AC505" s="16" t="str">
        <f>IF(OR($F505="NEX",$F505="NIN",$F505="NNO"),Q505*60+R505,"")</f>
        <v/>
      </c>
    </row>
    <row r="506" spans="1:29" ht="20.100000000000001" customHeight="1">
      <c r="A506" s="7"/>
      <c r="B506" s="28" t="s">
        <v>762</v>
      </c>
      <c r="C506" s="9" t="s">
        <v>595</v>
      </c>
      <c r="D506" s="9" t="s">
        <v>80</v>
      </c>
      <c r="E506" s="28" t="s">
        <v>22</v>
      </c>
      <c r="F506" s="28" t="s">
        <v>20</v>
      </c>
      <c r="G506" s="10"/>
      <c r="H506" s="11"/>
      <c r="I506" s="12"/>
      <c r="J506" s="13"/>
      <c r="K506" s="52">
        <v>25.62</v>
      </c>
      <c r="L506" s="13"/>
      <c r="M506" s="51"/>
      <c r="N506" s="6"/>
      <c r="O506" s="51"/>
      <c r="P506" s="6"/>
      <c r="Q506" s="51"/>
      <c r="R506" s="6"/>
      <c r="S506" s="51"/>
      <c r="T506" s="6"/>
      <c r="U506" s="16">
        <f>COUNT(G506,I506,K506,M506,O506,Q506)</f>
        <v>1</v>
      </c>
      <c r="V506" s="16">
        <f>IF(OR(F506="FBI",F506="FBE",F506="FSI",F506="FSE"),100/AVERAGE(G506,I506,K506,M506,O506,Q506),AVERAGE(G506,I506,K506,M506,O506,Q506,X506,Y506,Z506,AA506,AB506,AC506))</f>
        <v>25.62</v>
      </c>
      <c r="X506" s="16" t="str">
        <f>IF(OR($F506="NEX",$F506="NIN",$F506="NNO"),G506*60+H506,"")</f>
        <v/>
      </c>
      <c r="Y506" s="16" t="str">
        <f>IF(OR($F506="NEX",$F506="NIN",$F506="NNO"),I506*60+J506,"")</f>
        <v/>
      </c>
      <c r="Z506" s="16" t="str">
        <f>IF(OR($F506="NEX",$F506="NIN",$F506="NNO"),K506*60+L506,"")</f>
        <v/>
      </c>
      <c r="AA506" s="16" t="str">
        <f>IF(OR($F506="NEX",$F506="NIN",$F506="NNO"),M506*60+N506,"")</f>
        <v/>
      </c>
      <c r="AB506" s="16" t="str">
        <f>IF(OR($F506="NEX",$F506="NIN",$F506="NNO"),O506*60+P506,"")</f>
        <v/>
      </c>
      <c r="AC506" s="16" t="str">
        <f>IF(OR($F506="NEX",$F506="NIN",$F506="NNO"),Q506*60+R506,"")</f>
        <v/>
      </c>
    </row>
    <row r="507" spans="1:29" ht="20.100000000000001" customHeight="1">
      <c r="A507" s="7"/>
      <c r="B507" s="28" t="s">
        <v>605</v>
      </c>
      <c r="C507" s="9" t="s">
        <v>595</v>
      </c>
      <c r="D507" s="9" t="s">
        <v>80</v>
      </c>
      <c r="E507" s="28" t="s">
        <v>22</v>
      </c>
      <c r="F507" s="28" t="s">
        <v>31</v>
      </c>
      <c r="G507" s="10"/>
      <c r="H507" s="11"/>
      <c r="I507" s="20"/>
      <c r="J507" s="6"/>
      <c r="K507" s="51"/>
      <c r="L507" s="6"/>
      <c r="M507" s="52"/>
      <c r="N507" s="13"/>
      <c r="O507" s="52"/>
      <c r="P507" s="13"/>
      <c r="Q507" s="52"/>
      <c r="R507" s="13"/>
      <c r="S507" s="52"/>
      <c r="T507" s="13"/>
      <c r="U507" s="16">
        <f>COUNT(G507,I507,K507,M507,O507,Q507)</f>
        <v>0</v>
      </c>
      <c r="V507" s="16" t="e">
        <f>IF(OR(F507="FBI",F507="FBE",F507="FSI",F507="FSE"),100/AVERAGE(G507,I507,K507,M507,O507,Q507),AVERAGE(G507,I507,K507,M507,O507,Q507,X507,Y507,Z507,AA507,AB507,AC507))</f>
        <v>#DIV/0!</v>
      </c>
      <c r="X507" s="16" t="str">
        <f>IF(OR($F507="NEX",$F507="NIN",$F507="NNO"),G507*60+H507,"")</f>
        <v/>
      </c>
      <c r="Y507" s="16" t="str">
        <f>IF(OR($F507="NEX",$F507="NIN",$F507="NNO"),I507*60+J507,"")</f>
        <v/>
      </c>
      <c r="Z507" s="16" t="str">
        <f>IF(OR($F507="NEX",$F507="NIN",$F507="NNO"),K507*60+L507,"")</f>
        <v/>
      </c>
      <c r="AA507" s="16" t="str">
        <f>IF(OR($F507="NEX",$F507="NIN",$F507="NNO"),M507*60+N507,"")</f>
        <v/>
      </c>
      <c r="AB507" s="16" t="str">
        <f>IF(OR($F507="NEX",$F507="NIN",$F507="NNO"),O507*60+P507,"")</f>
        <v/>
      </c>
      <c r="AC507" s="16" t="str">
        <f>IF(OR($F507="NEX",$F507="NIN",$F507="NNO"),Q507*60+R507,"")</f>
        <v/>
      </c>
    </row>
    <row r="508" spans="1:29" ht="20.100000000000001" customHeight="1">
      <c r="A508" s="7"/>
      <c r="B508" s="28" t="s">
        <v>606</v>
      </c>
      <c r="C508" s="9" t="s">
        <v>595</v>
      </c>
      <c r="D508" s="9" t="s">
        <v>80</v>
      </c>
      <c r="E508" s="28" t="s">
        <v>19</v>
      </c>
      <c r="F508" s="28" t="s">
        <v>27</v>
      </c>
      <c r="G508" s="10"/>
      <c r="H508" s="11"/>
      <c r="I508" s="12"/>
      <c r="J508" s="13"/>
      <c r="K508" s="52"/>
      <c r="L508" s="13"/>
      <c r="M508" s="52"/>
      <c r="N508" s="13"/>
      <c r="O508" s="52"/>
      <c r="P508" s="13"/>
      <c r="Q508" s="52"/>
      <c r="R508" s="13"/>
      <c r="S508" s="52"/>
      <c r="T508" s="13"/>
      <c r="U508" s="16">
        <f>COUNT(G508,I508,K508,M508,O508,Q508)</f>
        <v>0</v>
      </c>
      <c r="V508" s="16" t="e">
        <f>IF(OR(F508="FBI",F508="FBE",F508="FSI",F508="FSE"),100/AVERAGE(G508,I508,K508,M508,O508,Q508),AVERAGE(G508,I508,K508,M508,O508,Q508,X508,Y508,Z508,AA508,AB508,AC508))</f>
        <v>#DIV/0!</v>
      </c>
      <c r="X508" s="16" t="str">
        <f>IF(OR($F508="NEX",$F508="NIN",$F508="NNO"),G508*60+H508,"")</f>
        <v/>
      </c>
      <c r="Y508" s="16" t="str">
        <f>IF(OR($F508="NEX",$F508="NIN",$F508="NNO"),I508*60+J508,"")</f>
        <v/>
      </c>
      <c r="Z508" s="16" t="str">
        <f>IF(OR($F508="NEX",$F508="NIN",$F508="NNO"),K508*60+L508,"")</f>
        <v/>
      </c>
      <c r="AA508" s="16" t="str">
        <f>IF(OR($F508="NEX",$F508="NIN",$F508="NNO"),M508*60+N508,"")</f>
        <v/>
      </c>
      <c r="AB508" s="16" t="str">
        <f>IF(OR($F508="NEX",$F508="NIN",$F508="NNO"),O508*60+P508,"")</f>
        <v/>
      </c>
      <c r="AC508" s="16" t="str">
        <f>IF(OR($F508="NEX",$F508="NIN",$F508="NNO"),Q508*60+R508,"")</f>
        <v/>
      </c>
    </row>
    <row r="509" spans="1:29" ht="20.100000000000001" customHeight="1">
      <c r="A509" s="7"/>
      <c r="B509" s="9" t="s">
        <v>607</v>
      </c>
      <c r="C509" s="9" t="s">
        <v>595</v>
      </c>
      <c r="D509" s="9" t="s">
        <v>80</v>
      </c>
      <c r="E509" s="9" t="s">
        <v>22</v>
      </c>
      <c r="F509" s="9" t="s">
        <v>31</v>
      </c>
      <c r="G509" s="10"/>
      <c r="H509" s="11"/>
      <c r="I509" s="12"/>
      <c r="J509" s="13"/>
      <c r="K509" s="52"/>
      <c r="L509" s="13"/>
      <c r="M509" s="51"/>
      <c r="N509" s="6"/>
      <c r="O509" s="51"/>
      <c r="P509" s="6"/>
      <c r="Q509" s="51"/>
      <c r="R509" s="6"/>
      <c r="S509" s="51"/>
      <c r="T509" s="6"/>
      <c r="U509" s="16">
        <f>COUNT(G509,I509,K509,M509,O509,Q509)</f>
        <v>0</v>
      </c>
      <c r="V509" s="16" t="e">
        <f>IF(OR(F509="FBI",F509="FBE",F509="FSI",F509="FSE"),100/AVERAGE(G509,I509,K509,M509,O509,Q509),AVERAGE(G509,I509,K509,M509,O509,Q509,X509,Y509,Z509,AA509,AB509,AC509))</f>
        <v>#DIV/0!</v>
      </c>
      <c r="X509" s="16" t="str">
        <f>IF(OR($F509="NEX",$F509="NIN",$F509="NNO"),G509*60+H509,"")</f>
        <v/>
      </c>
      <c r="Y509" s="16" t="str">
        <f>IF(OR($F509="NEX",$F509="NIN",$F509="NNO"),I509*60+J509,"")</f>
        <v/>
      </c>
      <c r="Z509" s="16" t="str">
        <f>IF(OR($F509="NEX",$F509="NIN",$F509="NNO"),K509*60+L509,"")</f>
        <v/>
      </c>
      <c r="AA509" s="16" t="str">
        <f>IF(OR($F509="NEX",$F509="NIN",$F509="NNO"),M509*60+N509,"")</f>
        <v/>
      </c>
      <c r="AB509" s="16" t="str">
        <f>IF(OR($F509="NEX",$F509="NIN",$F509="NNO"),O509*60+P509,"")</f>
        <v/>
      </c>
      <c r="AC509" s="16" t="str">
        <f>IF(OR($F509="NEX",$F509="NIN",$F509="NNO"),Q509*60+R509,"")</f>
        <v/>
      </c>
    </row>
    <row r="510" spans="1:29" ht="20.100000000000001" customHeight="1">
      <c r="A510" s="7"/>
      <c r="B510" s="28" t="s">
        <v>608</v>
      </c>
      <c r="C510" s="9" t="s">
        <v>595</v>
      </c>
      <c r="D510" s="9" t="s">
        <v>80</v>
      </c>
      <c r="E510" s="28" t="s">
        <v>19</v>
      </c>
      <c r="F510" s="28" t="s">
        <v>28</v>
      </c>
      <c r="G510" s="21"/>
      <c r="H510" s="22"/>
      <c r="I510" s="20"/>
      <c r="J510" s="6"/>
      <c r="K510" s="51"/>
      <c r="L510" s="6"/>
      <c r="M510" s="51"/>
      <c r="N510" s="6"/>
      <c r="O510" s="51"/>
      <c r="P510" s="6"/>
      <c r="Q510" s="51"/>
      <c r="R510" s="6"/>
      <c r="S510" s="51"/>
      <c r="T510" s="6"/>
      <c r="U510" s="16">
        <f>COUNT(G510,I510,K510,M510,O510,Q510)</f>
        <v>0</v>
      </c>
      <c r="V510" s="16" t="e">
        <f>IF(OR(F510="FBI",F510="FBE",F510="FSI",F510="FSE"),100/AVERAGE(G510,I510,K510,M510,O510,Q510),AVERAGE(G510,I510,K510,M510,O510,Q510,X510,Y510,Z510,AA510,AB510,AC510))</f>
        <v>#DIV/0!</v>
      </c>
      <c r="X510" s="16" t="str">
        <f>IF(OR($F510="NEX",$F510="NIN",$F510="NNO"),G510*60+H510,"")</f>
        <v/>
      </c>
      <c r="Y510" s="16" t="str">
        <f>IF(OR($F510="NEX",$F510="NIN",$F510="NNO"),I510*60+J510,"")</f>
        <v/>
      </c>
      <c r="Z510" s="16" t="str">
        <f>IF(OR($F510="NEX",$F510="NIN",$F510="NNO"),K510*60+L510,"")</f>
        <v/>
      </c>
      <c r="AA510" s="16" t="str">
        <f>IF(OR($F510="NEX",$F510="NIN",$F510="NNO"),M510*60+N510,"")</f>
        <v/>
      </c>
      <c r="AB510" s="16" t="str">
        <f>IF(OR($F510="NEX",$F510="NIN",$F510="NNO"),O510*60+P510,"")</f>
        <v/>
      </c>
      <c r="AC510" s="16" t="str">
        <f>IF(OR($F510="NEX",$F510="NIN",$F510="NNO"),Q510*60+R510,"")</f>
        <v/>
      </c>
    </row>
    <row r="511" spans="1:29" ht="20.100000000000001" customHeight="1">
      <c r="A511" s="7"/>
      <c r="B511" s="28" t="s">
        <v>609</v>
      </c>
      <c r="C511" s="9" t="s">
        <v>595</v>
      </c>
      <c r="D511" s="9" t="s">
        <v>80</v>
      </c>
      <c r="E511" s="28" t="s">
        <v>22</v>
      </c>
      <c r="F511" s="28" t="s">
        <v>45</v>
      </c>
      <c r="G511" s="21"/>
      <c r="H511" s="22"/>
      <c r="I511" s="20"/>
      <c r="J511" s="6"/>
      <c r="K511" s="51"/>
      <c r="L511" s="6"/>
      <c r="M511" s="51"/>
      <c r="N511" s="6"/>
      <c r="O511" s="51"/>
      <c r="P511" s="6"/>
      <c r="Q511" s="51"/>
      <c r="R511" s="6"/>
      <c r="S511" s="51"/>
      <c r="T511" s="6"/>
      <c r="U511" s="16">
        <f>COUNT(G511,I511,K511,M511,O511,Q511)</f>
        <v>0</v>
      </c>
      <c r="V511" s="16" t="e">
        <f>IF(OR(F511="FBI",F511="FBE",F511="FSI",F511="FSE"),100/AVERAGE(G511,I511,K511,M511,O511,Q511),AVERAGE(G511,I511,K511,M511,O511,Q511,X511,Y511,Z511,AA511,AB511,AC511))</f>
        <v>#DIV/0!</v>
      </c>
      <c r="X511" s="16" t="str">
        <f>IF(OR($F511="NEX",$F511="NIN",$F511="NNO"),G511*60+H511,"")</f>
        <v/>
      </c>
      <c r="Y511" s="16" t="str">
        <f>IF(OR($F511="NEX",$F511="NIN",$F511="NNO"),I511*60+J511,"")</f>
        <v/>
      </c>
      <c r="Z511" s="16" t="str">
        <f>IF(OR($F511="NEX",$F511="NIN",$F511="NNO"),K511*60+L511,"")</f>
        <v/>
      </c>
      <c r="AA511" s="16" t="str">
        <f>IF(OR($F511="NEX",$F511="NIN",$F511="NNO"),M511*60+N511,"")</f>
        <v/>
      </c>
      <c r="AB511" s="16" t="str">
        <f>IF(OR($F511="NEX",$F511="NIN",$F511="NNO"),O511*60+P511,"")</f>
        <v/>
      </c>
      <c r="AC511" s="16" t="str">
        <f>IF(OR($F511="NEX",$F511="NIN",$F511="NNO"),Q511*60+R511,"")</f>
        <v/>
      </c>
    </row>
    <row r="512" spans="1:29" ht="20.100000000000001" customHeight="1">
      <c r="A512" s="7"/>
      <c r="B512" s="9" t="s">
        <v>610</v>
      </c>
      <c r="C512" s="9" t="s">
        <v>595</v>
      </c>
      <c r="D512" s="9" t="s">
        <v>80</v>
      </c>
      <c r="E512" s="9" t="s">
        <v>19</v>
      </c>
      <c r="F512" s="9" t="s">
        <v>45</v>
      </c>
      <c r="G512" s="10"/>
      <c r="H512" s="11"/>
      <c r="I512" s="14"/>
      <c r="J512" s="15"/>
      <c r="K512" s="54"/>
      <c r="L512" s="15"/>
      <c r="M512" s="51"/>
      <c r="N512" s="6"/>
      <c r="O512" s="51"/>
      <c r="P512" s="6"/>
      <c r="Q512" s="51"/>
      <c r="R512" s="6"/>
      <c r="S512" s="51"/>
      <c r="T512" s="6"/>
      <c r="U512" s="16">
        <f>COUNT(G512,I512,K512,M512,O512,Q512)</f>
        <v>0</v>
      </c>
      <c r="V512" s="16" t="e">
        <f>IF(OR(F512="FBI",F512="FBE",F512="FSI",F512="FSE"),100/AVERAGE(G512,I512,K512,M512,O512,Q512),AVERAGE(G512,I512,K512,M512,O512,Q512,X512,Y512,Z512,AA512,AB512,AC512))</f>
        <v>#DIV/0!</v>
      </c>
      <c r="X512" s="16" t="str">
        <f>IF(OR($F512="NEX",$F512="NIN",$F512="NNO"),G512*60+H512,"")</f>
        <v/>
      </c>
      <c r="Y512" s="16" t="str">
        <f>IF(OR($F512="NEX",$F512="NIN",$F512="NNO"),I512*60+J512,"")</f>
        <v/>
      </c>
      <c r="Z512" s="16" t="str">
        <f>IF(OR($F512="NEX",$F512="NIN",$F512="NNO"),K512*60+L512,"")</f>
        <v/>
      </c>
      <c r="AA512" s="16" t="str">
        <f>IF(OR($F512="NEX",$F512="NIN",$F512="NNO"),M512*60+N512,"")</f>
        <v/>
      </c>
      <c r="AB512" s="16" t="str">
        <f>IF(OR($F512="NEX",$F512="NIN",$F512="NNO"),O512*60+P512,"")</f>
        <v/>
      </c>
      <c r="AC512" s="16" t="str">
        <f>IF(OR($F512="NEX",$F512="NIN",$F512="NNO"),Q512*60+R512,"")</f>
        <v/>
      </c>
    </row>
    <row r="513" spans="1:29" ht="20.100000000000001" customHeight="1">
      <c r="A513" s="7"/>
      <c r="B513" s="9" t="s">
        <v>611</v>
      </c>
      <c r="C513" s="9" t="s">
        <v>595</v>
      </c>
      <c r="D513" s="9" t="s">
        <v>80</v>
      </c>
      <c r="E513" s="9" t="s">
        <v>22</v>
      </c>
      <c r="F513" s="9" t="s">
        <v>20</v>
      </c>
      <c r="G513" s="10"/>
      <c r="H513" s="11"/>
      <c r="I513" s="12"/>
      <c r="J513" s="13"/>
      <c r="K513" s="52">
        <v>45.93</v>
      </c>
      <c r="L513" s="13"/>
      <c r="M513" s="52"/>
      <c r="N513" s="13"/>
      <c r="O513" s="52"/>
      <c r="P513" s="13"/>
      <c r="Q513" s="52"/>
      <c r="R513" s="13"/>
      <c r="S513" s="52"/>
      <c r="T513" s="13"/>
      <c r="U513" s="16">
        <f>COUNT(G513,I513,K513,M513,O513,Q513)</f>
        <v>1</v>
      </c>
      <c r="V513" s="16">
        <f>IF(OR(F513="FBI",F513="FBE",F513="FSI",F513="FSE"),100/AVERAGE(G513,I513,K513,M513,O513,Q513),AVERAGE(G513,I513,K513,M513,O513,Q513,X513,Y513,Z513,AA513,AB513,AC513))</f>
        <v>45.93</v>
      </c>
      <c r="X513" s="16" t="str">
        <f>IF(OR($F513="NEX",$F513="NIN",$F513="NNO"),G513*60+H513,"")</f>
        <v/>
      </c>
      <c r="Y513" s="16" t="str">
        <f>IF(OR($F513="NEX",$F513="NIN",$F513="NNO"),I513*60+J513,"")</f>
        <v/>
      </c>
      <c r="Z513" s="16" t="str">
        <f>IF(OR($F513="NEX",$F513="NIN",$F513="NNO"),K513*60+L513,"")</f>
        <v/>
      </c>
      <c r="AA513" s="16" t="str">
        <f>IF(OR($F513="NEX",$F513="NIN",$F513="NNO"),M513*60+N513,"")</f>
        <v/>
      </c>
      <c r="AB513" s="16" t="str">
        <f>IF(OR($F513="NEX",$F513="NIN",$F513="NNO"),O513*60+P513,"")</f>
        <v/>
      </c>
      <c r="AC513" s="16" t="str">
        <f>IF(OR($F513="NEX",$F513="NIN",$F513="NNO"),Q513*60+R513,"")</f>
        <v/>
      </c>
    </row>
    <row r="514" spans="1:29" ht="20.100000000000001" customHeight="1">
      <c r="A514" s="7"/>
      <c r="B514" s="9" t="s">
        <v>612</v>
      </c>
      <c r="C514" s="9" t="s">
        <v>595</v>
      </c>
      <c r="D514" s="9" t="s">
        <v>80</v>
      </c>
      <c r="E514" s="9" t="s">
        <v>22</v>
      </c>
      <c r="F514" s="9" t="s">
        <v>23</v>
      </c>
      <c r="G514" s="21"/>
      <c r="H514" s="22"/>
      <c r="I514" s="12"/>
      <c r="J514" s="13"/>
      <c r="K514" s="52"/>
      <c r="L514" s="13"/>
      <c r="M514" s="52"/>
      <c r="N514" s="13"/>
      <c r="O514" s="52"/>
      <c r="P514" s="13"/>
      <c r="Q514" s="52"/>
      <c r="R514" s="13"/>
      <c r="S514" s="52"/>
      <c r="T514" s="13"/>
      <c r="U514" s="16">
        <f>COUNT(G514,I514,K514,M514,O514,Q514)</f>
        <v>0</v>
      </c>
      <c r="V514" s="16" t="e">
        <f>IF(OR(F514="FBI",F514="FBE",F514="FSI",F514="FSE"),100/AVERAGE(G514,I514,K514,M514,O514,Q514),AVERAGE(G514,I514,K514,M514,O514,Q514,X514,Y514,Z514,AA514,AB514,AC514))</f>
        <v>#DIV/0!</v>
      </c>
      <c r="X514" s="16" t="str">
        <f>IF(OR($F514="NEX",$F514="NIN",$F514="NNO"),G514*60+H514,"")</f>
        <v/>
      </c>
      <c r="Y514" s="16" t="str">
        <f>IF(OR($F514="NEX",$F514="NIN",$F514="NNO"),I514*60+J514,"")</f>
        <v/>
      </c>
      <c r="Z514" s="16" t="str">
        <f>IF(OR($F514="NEX",$F514="NIN",$F514="NNO"),K514*60+L514,"")</f>
        <v/>
      </c>
      <c r="AA514" s="16" t="str">
        <f>IF(OR($F514="NEX",$F514="NIN",$F514="NNO"),M514*60+N514,"")</f>
        <v/>
      </c>
      <c r="AB514" s="16" t="str">
        <f>IF(OR($F514="NEX",$F514="NIN",$F514="NNO"),O514*60+P514,"")</f>
        <v/>
      </c>
      <c r="AC514" s="16" t="str">
        <f>IF(OR($F514="NEX",$F514="NIN",$F514="NNO"),Q514*60+R514,"")</f>
        <v/>
      </c>
    </row>
    <row r="515" spans="1:29" ht="20.100000000000001" customHeight="1">
      <c r="A515" s="7"/>
      <c r="B515" s="9" t="s">
        <v>767</v>
      </c>
      <c r="C515" s="9" t="s">
        <v>595</v>
      </c>
      <c r="D515" s="9" t="s">
        <v>80</v>
      </c>
      <c r="E515" s="9" t="s">
        <v>19</v>
      </c>
      <c r="F515" s="9" t="s">
        <v>45</v>
      </c>
      <c r="G515" s="10"/>
      <c r="H515" s="11"/>
      <c r="I515" s="12"/>
      <c r="J515" s="13"/>
      <c r="K515" s="52"/>
      <c r="L515" s="13"/>
      <c r="M515" s="52"/>
      <c r="N515" s="13"/>
      <c r="O515" s="52"/>
      <c r="P515" s="13"/>
      <c r="Q515" s="52"/>
      <c r="R515" s="13"/>
      <c r="S515" s="52"/>
      <c r="T515" s="13"/>
      <c r="U515" s="16">
        <f>COUNT(G515,I515,K515,M515,O515,Q515)</f>
        <v>0</v>
      </c>
      <c r="V515" s="16" t="e">
        <f>IF(OR(F515="FBI",F515="FBE",F515="FSI",F515="FSE"),100/AVERAGE(G515,I515,K515,M515,O515,Q515),AVERAGE(G515,I515,K515,M515,O515,Q515,X515,Y515,Z515,AA515,AB515,AC515))</f>
        <v>#DIV/0!</v>
      </c>
      <c r="X515" s="16" t="str">
        <f>IF(OR($F515="NEX",$F515="NIN",$F515="NNO"),G515*60+H515,"")</f>
        <v/>
      </c>
      <c r="Y515" s="16" t="str">
        <f>IF(OR($F515="NEX",$F515="NIN",$F515="NNO"),I515*60+J515,"")</f>
        <v/>
      </c>
      <c r="Z515" s="16" t="str">
        <f>IF(OR($F515="NEX",$F515="NIN",$F515="NNO"),K515*60+L515,"")</f>
        <v/>
      </c>
      <c r="AA515" s="16" t="str">
        <f>IF(OR($F515="NEX",$F515="NIN",$F515="NNO"),M515*60+N515,"")</f>
        <v/>
      </c>
      <c r="AB515" s="16" t="str">
        <f>IF(OR($F515="NEX",$F515="NIN",$F515="NNO"),O515*60+P515,"")</f>
        <v/>
      </c>
      <c r="AC515" s="16" t="str">
        <f>IF(OR($F515="NEX",$F515="NIN",$F515="NNO"),Q515*60+R515,"")</f>
        <v/>
      </c>
    </row>
    <row r="516" spans="1:29" ht="20.100000000000001" customHeight="1">
      <c r="A516" s="7"/>
      <c r="B516" s="9" t="s">
        <v>613</v>
      </c>
      <c r="C516" s="9" t="s">
        <v>595</v>
      </c>
      <c r="D516" s="9" t="s">
        <v>80</v>
      </c>
      <c r="E516" s="9" t="s">
        <v>19</v>
      </c>
      <c r="F516" s="9" t="s">
        <v>45</v>
      </c>
      <c r="G516" s="10"/>
      <c r="H516" s="11"/>
      <c r="I516" s="12"/>
      <c r="J516" s="13"/>
      <c r="K516" s="52">
        <v>31.35</v>
      </c>
      <c r="L516" s="13"/>
      <c r="M516" s="55"/>
      <c r="N516" s="25"/>
      <c r="O516" s="55"/>
      <c r="P516" s="25"/>
      <c r="Q516" s="55"/>
      <c r="R516" s="25"/>
      <c r="S516" s="55"/>
      <c r="T516" s="25"/>
      <c r="U516" s="16">
        <f>COUNT(G516,I516,K516,M516,O516,Q516)</f>
        <v>1</v>
      </c>
      <c r="V516" s="16">
        <f>IF(OR(F516="FBI",F516="FBE",F516="FSI",F516="FSE"),100/AVERAGE(G516,I516,K516,M516,O516,Q516),AVERAGE(G516,I516,K516,M516,O516,Q516,X516,Y516,Z516,AA516,AB516,AC516))</f>
        <v>31.35</v>
      </c>
      <c r="X516" s="16" t="str">
        <f>IF(OR($F516="NEX",$F516="NIN",$F516="NNO"),G516*60+H516,"")</f>
        <v/>
      </c>
      <c r="Y516" s="16" t="str">
        <f>IF(OR($F516="NEX",$F516="NIN",$F516="NNO"),I516*60+J516,"")</f>
        <v/>
      </c>
      <c r="Z516" s="16" t="str">
        <f>IF(OR($F516="NEX",$F516="NIN",$F516="NNO"),K516*60+L516,"")</f>
        <v/>
      </c>
      <c r="AA516" s="16" t="str">
        <f>IF(OR($F516="NEX",$F516="NIN",$F516="NNO"),M516*60+N516,"")</f>
        <v/>
      </c>
      <c r="AB516" s="16" t="str">
        <f>IF(OR($F516="NEX",$F516="NIN",$F516="NNO"),O516*60+P516,"")</f>
        <v/>
      </c>
      <c r="AC516" s="16" t="str">
        <f>IF(OR($F516="NEX",$F516="NIN",$F516="NNO"),Q516*60+R516,"")</f>
        <v/>
      </c>
    </row>
    <row r="517" spans="1:29" ht="20.100000000000001" customHeight="1">
      <c r="A517" s="7"/>
      <c r="B517" s="9" t="s">
        <v>614</v>
      </c>
      <c r="C517" s="9" t="s">
        <v>595</v>
      </c>
      <c r="D517" s="9" t="s">
        <v>80</v>
      </c>
      <c r="E517" s="9" t="s">
        <v>19</v>
      </c>
      <c r="F517" s="28" t="s">
        <v>45</v>
      </c>
      <c r="G517" s="21"/>
      <c r="H517" s="22"/>
      <c r="I517" s="20"/>
      <c r="J517" s="6"/>
      <c r="K517" s="51">
        <v>41.44</v>
      </c>
      <c r="L517" s="6"/>
      <c r="M517" s="52"/>
      <c r="N517" s="13"/>
      <c r="O517" s="52"/>
      <c r="P517" s="13"/>
      <c r="Q517" s="52"/>
      <c r="R517" s="13"/>
      <c r="S517" s="52"/>
      <c r="T517" s="13"/>
      <c r="U517" s="16">
        <f>COUNT(G517,I517,K517,M517,O517,Q517)</f>
        <v>1</v>
      </c>
      <c r="V517" s="16">
        <f>IF(OR(F517="FBI",F517="FBE",F517="FSI",F517="FSE"),100/AVERAGE(G517,I517,K517,M517,O517,Q517),AVERAGE(G517,I517,K517,M517,O517,Q517,X517,Y517,Z517,AA517,AB517,AC517))</f>
        <v>41.44</v>
      </c>
      <c r="X517" s="16" t="str">
        <f>IF(OR($F517="NEX",$F517="NIN",$F517="NNO"),G517*60+H517,"")</f>
        <v/>
      </c>
      <c r="Y517" s="16" t="str">
        <f>IF(OR($F517="NEX",$F517="NIN",$F517="NNO"),I517*60+J517,"")</f>
        <v/>
      </c>
      <c r="Z517" s="16" t="str">
        <f>IF(OR($F517="NEX",$F517="NIN",$F517="NNO"),K517*60+L517,"")</f>
        <v/>
      </c>
      <c r="AA517" s="16" t="str">
        <f>IF(OR($F517="NEX",$F517="NIN",$F517="NNO"),M517*60+N517,"")</f>
        <v/>
      </c>
      <c r="AB517" s="16" t="str">
        <f>IF(OR($F517="NEX",$F517="NIN",$F517="NNO"),O517*60+P517,"")</f>
        <v/>
      </c>
      <c r="AC517" s="16" t="str">
        <f>IF(OR($F517="NEX",$F517="NIN",$F517="NNO"),Q517*60+R517,"")</f>
        <v/>
      </c>
    </row>
    <row r="518" spans="1:29" ht="20.100000000000001" customHeight="1">
      <c r="A518" s="7"/>
      <c r="B518" s="28" t="s">
        <v>615</v>
      </c>
      <c r="C518" s="9" t="s">
        <v>595</v>
      </c>
      <c r="D518" s="9" t="s">
        <v>80</v>
      </c>
      <c r="E518" s="28" t="s">
        <v>19</v>
      </c>
      <c r="F518" s="28" t="s">
        <v>23</v>
      </c>
      <c r="G518" s="21"/>
      <c r="H518" s="22"/>
      <c r="I518" s="12"/>
      <c r="J518" s="13"/>
      <c r="K518" s="52"/>
      <c r="L518" s="13"/>
      <c r="M518" s="52"/>
      <c r="N518" s="13"/>
      <c r="O518" s="52"/>
      <c r="P518" s="13"/>
      <c r="Q518" s="52"/>
      <c r="R518" s="13"/>
      <c r="S518" s="52"/>
      <c r="T518" s="13"/>
      <c r="U518" s="16">
        <f>COUNT(G518,I518,K518,M518,O518,Q518)</f>
        <v>0</v>
      </c>
      <c r="V518" s="16" t="e">
        <f>IF(OR(F518="FBI",F518="FBE",F518="FSI",F518="FSE"),100/AVERAGE(G518,I518,K518,M518,O518,Q518),AVERAGE(G518,I518,K518,M518,O518,Q518,X518,Y518,Z518,AA518,AB518,AC518))</f>
        <v>#DIV/0!</v>
      </c>
      <c r="X518" s="16" t="str">
        <f>IF(OR($F518="NEX",$F518="NIN",$F518="NNO"),G518*60+H518,"")</f>
        <v/>
      </c>
      <c r="Y518" s="16" t="str">
        <f>IF(OR($F518="NEX",$F518="NIN",$F518="NNO"),I518*60+J518,"")</f>
        <v/>
      </c>
      <c r="Z518" s="16" t="str">
        <f>IF(OR($F518="NEX",$F518="NIN",$F518="NNO"),K518*60+L518,"")</f>
        <v/>
      </c>
      <c r="AA518" s="16" t="str">
        <f>IF(OR($F518="NEX",$F518="NIN",$F518="NNO"),M518*60+N518,"")</f>
        <v/>
      </c>
      <c r="AB518" s="16" t="str">
        <f>IF(OR($F518="NEX",$F518="NIN",$F518="NNO"),O518*60+P518,"")</f>
        <v/>
      </c>
      <c r="AC518" s="16" t="str">
        <f>IF(OR($F518="NEX",$F518="NIN",$F518="NNO"),Q518*60+R518,"")</f>
        <v/>
      </c>
    </row>
    <row r="519" spans="1:29" ht="20.100000000000001" customHeight="1">
      <c r="A519" s="7"/>
      <c r="B519" s="28" t="s">
        <v>616</v>
      </c>
      <c r="C519" s="9" t="s">
        <v>595</v>
      </c>
      <c r="D519" s="9" t="s">
        <v>80</v>
      </c>
      <c r="E519" s="28" t="s">
        <v>22</v>
      </c>
      <c r="F519" s="28" t="s">
        <v>35</v>
      </c>
      <c r="G519" s="10"/>
      <c r="H519" s="11"/>
      <c r="I519" s="12"/>
      <c r="J519" s="13"/>
      <c r="K519" s="52"/>
      <c r="L519" s="13"/>
      <c r="M519" s="51"/>
      <c r="N519" s="6"/>
      <c r="O519" s="51"/>
      <c r="P519" s="6"/>
      <c r="Q519" s="51"/>
      <c r="R519" s="6"/>
      <c r="S519" s="51"/>
      <c r="T519" s="6"/>
      <c r="U519" s="16">
        <f>COUNT(G519,I519,K519,M519,O519,Q519)</f>
        <v>0</v>
      </c>
      <c r="V519" s="16" t="e">
        <f>IF(OR(F519="FBI",F519="FBE",F519="FSI",F519="FSE"),100/AVERAGE(G519,I519,K519,M519,O519,Q519),AVERAGE(G519,I519,K519,M519,O519,Q519,X519,Y519,Z519,AA519,AB519,AC519))</f>
        <v>#DIV/0!</v>
      </c>
      <c r="X519" s="16" t="str">
        <f>IF(OR($F519="NEX",$F519="NIN",$F519="NNO"),G519*60+H519,"")</f>
        <v/>
      </c>
      <c r="Y519" s="16" t="str">
        <f>IF(OR($F519="NEX",$F519="NIN",$F519="NNO"),I519*60+J519,"")</f>
        <v/>
      </c>
      <c r="Z519" s="16" t="str">
        <f>IF(OR($F519="NEX",$F519="NIN",$F519="NNO"),K519*60+L519,"")</f>
        <v/>
      </c>
      <c r="AA519" s="16" t="str">
        <f>IF(OR($F519="NEX",$F519="NIN",$F519="NNO"),M519*60+N519,"")</f>
        <v/>
      </c>
      <c r="AB519" s="16" t="str">
        <f>IF(OR($F519="NEX",$F519="NIN",$F519="NNO"),O519*60+P519,"")</f>
        <v/>
      </c>
      <c r="AC519" s="16" t="str">
        <f>IF(OR($F519="NEX",$F519="NIN",$F519="NNO"),Q519*60+R519,"")</f>
        <v/>
      </c>
    </row>
    <row r="520" spans="1:29" ht="20.100000000000001" customHeight="1">
      <c r="A520" s="7"/>
      <c r="B520" s="28" t="s">
        <v>616</v>
      </c>
      <c r="C520" s="9" t="s">
        <v>595</v>
      </c>
      <c r="D520" s="9" t="s">
        <v>80</v>
      </c>
      <c r="E520" s="28" t="s">
        <v>22</v>
      </c>
      <c r="F520" s="28" t="s">
        <v>31</v>
      </c>
      <c r="G520" s="10"/>
      <c r="H520" s="11"/>
      <c r="I520" s="20"/>
      <c r="J520" s="6"/>
      <c r="K520" s="51">
        <v>24.82</v>
      </c>
      <c r="L520" s="6"/>
      <c r="M520" s="54"/>
      <c r="N520" s="15"/>
      <c r="O520" s="54"/>
      <c r="P520" s="15"/>
      <c r="Q520" s="54"/>
      <c r="R520" s="15"/>
      <c r="S520" s="54"/>
      <c r="T520" s="15"/>
      <c r="U520" s="16">
        <f>COUNT(G520,I520,K520,M520,O520,Q520)</f>
        <v>1</v>
      </c>
      <c r="V520" s="16">
        <f>IF(OR(F520="FBI",F520="FBE",F520="FSI",F520="FSE"),100/AVERAGE(G520,I520,K520,M520,O520,Q520),AVERAGE(G520,I520,K520,M520,O520,Q520,X520,Y520,Z520,AA520,AB520,AC520))</f>
        <v>24.82</v>
      </c>
      <c r="X520" s="16" t="str">
        <f>IF(OR($F520="NEX",$F520="NIN",$F520="NNO"),G520*60+H520,"")</f>
        <v/>
      </c>
      <c r="Y520" s="16" t="str">
        <f>IF(OR($F520="NEX",$F520="NIN",$F520="NNO"),I520*60+J520,"")</f>
        <v/>
      </c>
      <c r="Z520" s="16" t="str">
        <f>IF(OR($F520="NEX",$F520="NIN",$F520="NNO"),K520*60+L520,"")</f>
        <v/>
      </c>
      <c r="AA520" s="16" t="str">
        <f>IF(OR($F520="NEX",$F520="NIN",$F520="NNO"),M520*60+N520,"")</f>
        <v/>
      </c>
      <c r="AB520" s="16" t="str">
        <f>IF(OR($F520="NEX",$F520="NIN",$F520="NNO"),O520*60+P520,"")</f>
        <v/>
      </c>
      <c r="AC520" s="16" t="str">
        <f>IF(OR($F520="NEX",$F520="NIN",$F520="NNO"),Q520*60+R520,"")</f>
        <v/>
      </c>
    </row>
    <row r="521" spans="1:29" ht="20.100000000000001" customHeight="1">
      <c r="A521" s="7"/>
      <c r="B521" s="28" t="s">
        <v>617</v>
      </c>
      <c r="C521" s="9" t="s">
        <v>595</v>
      </c>
      <c r="D521" s="9" t="s">
        <v>80</v>
      </c>
      <c r="E521" s="28" t="s">
        <v>19</v>
      </c>
      <c r="F521" s="28" t="s">
        <v>23</v>
      </c>
      <c r="G521" s="10"/>
      <c r="H521" s="11"/>
      <c r="I521" s="12"/>
      <c r="J521" s="13"/>
      <c r="K521" s="52">
        <v>43.18</v>
      </c>
      <c r="L521" s="13"/>
      <c r="M521" s="52"/>
      <c r="N521" s="13"/>
      <c r="O521" s="52"/>
      <c r="P521" s="13"/>
      <c r="Q521" s="52"/>
      <c r="R521" s="13"/>
      <c r="S521" s="52"/>
      <c r="T521" s="13"/>
      <c r="U521" s="16">
        <f>COUNT(G521,I521,K521,M521,O521,Q521)</f>
        <v>1</v>
      </c>
      <c r="V521" s="16">
        <f>IF(OR(F521="FBI",F521="FBE",F521="FSI",F521="FSE"),100/AVERAGE(G521,I521,K521,M521,O521,Q521),AVERAGE(G521,I521,K521,M521,O521,Q521,X521,Y521,Z521,AA521,AB521,AC521))</f>
        <v>43.18</v>
      </c>
      <c r="X521" s="16" t="str">
        <f>IF(OR($F521="NEX",$F521="NIN",$F521="NNO"),G521*60+H521,"")</f>
        <v/>
      </c>
      <c r="Y521" s="16" t="str">
        <f>IF(OR($F521="NEX",$F521="NIN",$F521="NNO"),I521*60+J521,"")</f>
        <v/>
      </c>
      <c r="Z521" s="16" t="str">
        <f>IF(OR($F521="NEX",$F521="NIN",$F521="NNO"),K521*60+L521,"")</f>
        <v/>
      </c>
      <c r="AA521" s="16" t="str">
        <f>IF(OR($F521="NEX",$F521="NIN",$F521="NNO"),M521*60+N521,"")</f>
        <v/>
      </c>
      <c r="AB521" s="16" t="str">
        <f>IF(OR($F521="NEX",$F521="NIN",$F521="NNO"),O521*60+P521,"")</f>
        <v/>
      </c>
      <c r="AC521" s="16" t="str">
        <f>IF(OR($F521="NEX",$F521="NIN",$F521="NNO"),Q521*60+R521,"")</f>
        <v/>
      </c>
    </row>
    <row r="522" spans="1:29" ht="20.100000000000001" customHeight="1">
      <c r="A522" s="7"/>
      <c r="B522" s="28" t="s">
        <v>618</v>
      </c>
      <c r="C522" s="9" t="s">
        <v>595</v>
      </c>
      <c r="D522" s="9" t="s">
        <v>80</v>
      </c>
      <c r="E522" s="28" t="s">
        <v>19</v>
      </c>
      <c r="F522" s="28" t="s">
        <v>45</v>
      </c>
      <c r="G522" s="21"/>
      <c r="H522" s="22"/>
      <c r="I522" s="20"/>
      <c r="J522" s="6"/>
      <c r="K522" s="51">
        <v>24.63</v>
      </c>
      <c r="L522" s="6"/>
      <c r="M522" s="52"/>
      <c r="N522" s="13"/>
      <c r="O522" s="52"/>
      <c r="P522" s="13"/>
      <c r="Q522" s="52"/>
      <c r="R522" s="13"/>
      <c r="S522" s="52"/>
      <c r="T522" s="13"/>
      <c r="U522" s="16">
        <f>COUNT(G522,I522,K522,M522,O522,Q522)</f>
        <v>1</v>
      </c>
      <c r="V522" s="16">
        <f>IF(OR(F522="FBI",F522="FBE",F522="FSI",F522="FSE"),100/AVERAGE(G522,I522,K522,M522,O522,Q522),AVERAGE(G522,I522,K522,M522,O522,Q522,X522,Y522,Z522,AA522,AB522,AC522))</f>
        <v>24.63</v>
      </c>
      <c r="X522" s="16" t="str">
        <f>IF(OR($F522="NEX",$F522="NIN",$F522="NNO"),G522*60+H522,"")</f>
        <v/>
      </c>
      <c r="Y522" s="16" t="str">
        <f>IF(OR($F522="NEX",$F522="NIN",$F522="NNO"),I522*60+J522,"")</f>
        <v/>
      </c>
      <c r="Z522" s="16" t="str">
        <f>IF(OR($F522="NEX",$F522="NIN",$F522="NNO"),K522*60+L522,"")</f>
        <v/>
      </c>
      <c r="AA522" s="16" t="str">
        <f>IF(OR($F522="NEX",$F522="NIN",$F522="NNO"),M522*60+N522,"")</f>
        <v/>
      </c>
      <c r="AB522" s="16" t="str">
        <f>IF(OR($F522="NEX",$F522="NIN",$F522="NNO"),O522*60+P522,"")</f>
        <v/>
      </c>
      <c r="AC522" s="16" t="str">
        <f>IF(OR($F522="NEX",$F522="NIN",$F522="NNO"),Q522*60+R522,"")</f>
        <v/>
      </c>
    </row>
    <row r="523" spans="1:29" ht="20.100000000000001" customHeight="1">
      <c r="A523" s="7"/>
      <c r="B523" s="9" t="s">
        <v>619</v>
      </c>
      <c r="C523" s="9" t="s">
        <v>595</v>
      </c>
      <c r="D523" s="9" t="s">
        <v>80</v>
      </c>
      <c r="E523" s="9" t="s">
        <v>19</v>
      </c>
      <c r="F523" s="9" t="s">
        <v>51</v>
      </c>
      <c r="G523" s="10"/>
      <c r="H523" s="11"/>
      <c r="I523" s="14"/>
      <c r="J523" s="15"/>
      <c r="K523" s="54">
        <v>32.97</v>
      </c>
      <c r="L523" s="15"/>
      <c r="M523" s="52"/>
      <c r="N523" s="13"/>
      <c r="O523" s="52"/>
      <c r="P523" s="13"/>
      <c r="Q523" s="52"/>
      <c r="R523" s="13"/>
      <c r="S523" s="52"/>
      <c r="T523" s="13"/>
      <c r="U523" s="16">
        <f>COUNT(G523,I523,K523,M523,O523,Q523)</f>
        <v>1</v>
      </c>
      <c r="V523" s="16">
        <f>IF(OR(F523="FBI",F523="FBE",F523="FSI",F523="FSE"),100/AVERAGE(G523,I523,K523,M523,O523,Q523),AVERAGE(G523,I523,K523,M523,O523,Q523,X523,Y523,Z523,AA523,AB523,AC523))</f>
        <v>32.97</v>
      </c>
      <c r="X523" s="16" t="str">
        <f>IF(OR($F523="NEX",$F523="NIN",$F523="NNO"),G523*60+H523,"")</f>
        <v/>
      </c>
      <c r="Y523" s="16" t="str">
        <f>IF(OR($F523="NEX",$F523="NIN",$F523="NNO"),I523*60+J523,"")</f>
        <v/>
      </c>
      <c r="Z523" s="16" t="str">
        <f>IF(OR($F523="NEX",$F523="NIN",$F523="NNO"),K523*60+L523,"")</f>
        <v/>
      </c>
      <c r="AA523" s="16" t="str">
        <f>IF(OR($F523="NEX",$F523="NIN",$F523="NNO"),M523*60+N523,"")</f>
        <v/>
      </c>
      <c r="AB523" s="16" t="str">
        <f>IF(OR($F523="NEX",$F523="NIN",$F523="NNO"),O523*60+P523,"")</f>
        <v/>
      </c>
      <c r="AC523" s="16" t="str">
        <f>IF(OR($F523="NEX",$F523="NIN",$F523="NNO"),Q523*60+R523,"")</f>
        <v/>
      </c>
    </row>
    <row r="524" spans="1:29" ht="20.100000000000001" customHeight="1">
      <c r="A524" s="7"/>
      <c r="B524" s="9" t="s">
        <v>620</v>
      </c>
      <c r="C524" s="9" t="s">
        <v>595</v>
      </c>
      <c r="D524" s="9" t="s">
        <v>80</v>
      </c>
      <c r="E524" s="9" t="s">
        <v>19</v>
      </c>
      <c r="F524" s="9" t="s">
        <v>31</v>
      </c>
      <c r="G524" s="21"/>
      <c r="H524" s="22"/>
      <c r="I524" s="12"/>
      <c r="J524" s="13"/>
      <c r="K524" s="52">
        <v>25.66</v>
      </c>
      <c r="L524" s="13"/>
      <c r="M524" s="52"/>
      <c r="N524" s="13"/>
      <c r="O524" s="52"/>
      <c r="P524" s="13"/>
      <c r="Q524" s="52"/>
      <c r="R524" s="13"/>
      <c r="S524" s="52"/>
      <c r="T524" s="13"/>
      <c r="U524" s="16">
        <f>COUNT(G524,I524,K524,M524,O524,Q524)</f>
        <v>1</v>
      </c>
      <c r="V524" s="16">
        <f>IF(OR(F524="FBI",F524="FBE",F524="FSI",F524="FSE"),100/AVERAGE(G524,I524,K524,M524,O524,Q524),AVERAGE(G524,I524,K524,M524,O524,Q524,X524,Y524,Z524,AA524,AB524,AC524))</f>
        <v>25.66</v>
      </c>
      <c r="X524" s="16" t="str">
        <f>IF(OR($F524="NEX",$F524="NIN",$F524="NNO"),G524*60+H524,"")</f>
        <v/>
      </c>
      <c r="Y524" s="16" t="str">
        <f>IF(OR($F524="NEX",$F524="NIN",$F524="NNO"),I524*60+J524,"")</f>
        <v/>
      </c>
      <c r="Z524" s="16" t="str">
        <f>IF(OR($F524="NEX",$F524="NIN",$F524="NNO"),K524*60+L524,"")</f>
        <v/>
      </c>
      <c r="AA524" s="16" t="str">
        <f>IF(OR($F524="NEX",$F524="NIN",$F524="NNO"),M524*60+N524,"")</f>
        <v/>
      </c>
      <c r="AB524" s="16" t="str">
        <f>IF(OR($F524="NEX",$F524="NIN",$F524="NNO"),O524*60+P524,"")</f>
        <v/>
      </c>
      <c r="AC524" s="16" t="str">
        <f>IF(OR($F524="NEX",$F524="NIN",$F524="NNO"),Q524*60+R524,"")</f>
        <v/>
      </c>
    </row>
    <row r="525" spans="1:29" ht="20.100000000000001" customHeight="1">
      <c r="A525" s="7"/>
      <c r="B525" s="9" t="s">
        <v>621</v>
      </c>
      <c r="C525" s="9" t="s">
        <v>595</v>
      </c>
      <c r="D525" s="9" t="s">
        <v>80</v>
      </c>
      <c r="E525" s="9" t="s">
        <v>19</v>
      </c>
      <c r="F525" s="9" t="s">
        <v>45</v>
      </c>
      <c r="G525" s="21"/>
      <c r="H525" s="22"/>
      <c r="I525" s="12"/>
      <c r="J525" s="13"/>
      <c r="K525" s="52"/>
      <c r="L525" s="13"/>
      <c r="M525" s="52"/>
      <c r="N525" s="13"/>
      <c r="O525" s="52"/>
      <c r="P525" s="13"/>
      <c r="Q525" s="52"/>
      <c r="R525" s="13"/>
      <c r="S525" s="52"/>
      <c r="T525" s="13"/>
      <c r="U525" s="16">
        <f>COUNT(G525,I525,K525,M525,O525,Q525)</f>
        <v>0</v>
      </c>
      <c r="V525" s="16" t="e">
        <f>IF(OR(F525="FBI",F525="FBE",F525="FSI",F525="FSE"),100/AVERAGE(G525,I525,K525,M525,O525,Q525),AVERAGE(G525,I525,K525,M525,O525,Q525,X525,Y525,Z525,AA525,AB525,AC525))</f>
        <v>#DIV/0!</v>
      </c>
      <c r="X525" s="16" t="str">
        <f>IF(OR($F525="NEX",$F525="NIN",$F525="NNO"),G525*60+H525,"")</f>
        <v/>
      </c>
      <c r="Y525" s="16" t="str">
        <f>IF(OR($F525="NEX",$F525="NIN",$F525="NNO"),I525*60+J525,"")</f>
        <v/>
      </c>
      <c r="Z525" s="16" t="str">
        <f>IF(OR($F525="NEX",$F525="NIN",$F525="NNO"),K525*60+L525,"")</f>
        <v/>
      </c>
      <c r="AA525" s="16" t="str">
        <f>IF(OR($F525="NEX",$F525="NIN",$F525="NNO"),M525*60+N525,"")</f>
        <v/>
      </c>
      <c r="AB525" s="16" t="str">
        <f>IF(OR($F525="NEX",$F525="NIN",$F525="NNO"),O525*60+P525,"")</f>
        <v/>
      </c>
      <c r="AC525" s="16" t="str">
        <f>IF(OR($F525="NEX",$F525="NIN",$F525="NNO"),Q525*60+R525,"")</f>
        <v/>
      </c>
    </row>
    <row r="526" spans="1:29" ht="20.100000000000001" customHeight="1">
      <c r="A526" s="7"/>
      <c r="B526" s="9" t="s">
        <v>621</v>
      </c>
      <c r="C526" s="9" t="s">
        <v>595</v>
      </c>
      <c r="D526" s="9" t="s">
        <v>80</v>
      </c>
      <c r="E526" s="9" t="s">
        <v>19</v>
      </c>
      <c r="F526" s="9" t="s">
        <v>23</v>
      </c>
      <c r="G526" s="10"/>
      <c r="H526" s="11"/>
      <c r="I526" s="20"/>
      <c r="J526" s="6"/>
      <c r="K526" s="51"/>
      <c r="L526" s="6"/>
      <c r="M526" s="51"/>
      <c r="N526" s="6"/>
      <c r="O526" s="51"/>
      <c r="P526" s="6"/>
      <c r="Q526" s="51"/>
      <c r="R526" s="6"/>
      <c r="S526" s="51"/>
      <c r="T526" s="6"/>
      <c r="U526" s="16">
        <f>COUNT(G526,I526,K526,M526,O526,Q526)</f>
        <v>0</v>
      </c>
      <c r="V526" s="16" t="e">
        <f>IF(OR(F526="FBI",F526="FBE",F526="FSI",F526="FSE"),100/AVERAGE(G526,I526,K526,M526,O526,Q526),AVERAGE(G526,I526,K526,M526,O526,Q526,X526,Y526,Z526,AA526,AB526,AC526))</f>
        <v>#DIV/0!</v>
      </c>
      <c r="X526" s="16" t="str">
        <f>IF(OR($F526="NEX",$F526="NIN",$F526="NNO"),G526*60+H526,"")</f>
        <v/>
      </c>
      <c r="Y526" s="16" t="str">
        <f>IF(OR($F526="NEX",$F526="NIN",$F526="NNO"),I526*60+J526,"")</f>
        <v/>
      </c>
      <c r="Z526" s="16" t="str">
        <f>IF(OR($F526="NEX",$F526="NIN",$F526="NNO"),K526*60+L526,"")</f>
        <v/>
      </c>
      <c r="AA526" s="16" t="str">
        <f>IF(OR($F526="NEX",$F526="NIN",$F526="NNO"),M526*60+N526,"")</f>
        <v/>
      </c>
      <c r="AB526" s="16" t="str">
        <f>IF(OR($F526="NEX",$F526="NIN",$F526="NNO"),O526*60+P526,"")</f>
        <v/>
      </c>
      <c r="AC526" s="16" t="str">
        <f>IF(OR($F526="NEX",$F526="NIN",$F526="NNO"),Q526*60+R526,"")</f>
        <v/>
      </c>
    </row>
    <row r="527" spans="1:29" ht="20.100000000000001" customHeight="1">
      <c r="A527" s="7"/>
      <c r="B527" s="9" t="s">
        <v>622</v>
      </c>
      <c r="C527" s="9" t="s">
        <v>595</v>
      </c>
      <c r="D527" s="9" t="s">
        <v>80</v>
      </c>
      <c r="E527" s="9" t="s">
        <v>19</v>
      </c>
      <c r="F527" s="28" t="s">
        <v>51</v>
      </c>
      <c r="G527" s="21"/>
      <c r="H527" s="22"/>
      <c r="I527" s="12"/>
      <c r="J527" s="13"/>
      <c r="K527" s="52"/>
      <c r="L527" s="13"/>
      <c r="M527" s="54"/>
      <c r="N527" s="15"/>
      <c r="O527" s="54"/>
      <c r="P527" s="15"/>
      <c r="Q527" s="54"/>
      <c r="R527" s="15"/>
      <c r="S527" s="54"/>
      <c r="T527" s="15"/>
      <c r="U527" s="16">
        <f>COUNT(G527,I527,K527,M527,O527,Q527)</f>
        <v>0</v>
      </c>
      <c r="V527" s="16" t="e">
        <f>IF(OR(F527="FBI",F527="FBE",F527="FSI",F527="FSE"),100/AVERAGE(G527,I527,K527,M527,O527,Q527),AVERAGE(G527,I527,K527,M527,O527,Q527,X527,Y527,Z527,AA527,AB527,AC527))</f>
        <v>#DIV/0!</v>
      </c>
      <c r="X527" s="16" t="str">
        <f>IF(OR($F527="NEX",$F527="NIN",$F527="NNO"),G527*60+H527,"")</f>
        <v/>
      </c>
      <c r="Y527" s="16" t="str">
        <f>IF(OR($F527="NEX",$F527="NIN",$F527="NNO"),I527*60+J527,"")</f>
        <v/>
      </c>
      <c r="Z527" s="16" t="str">
        <f>IF(OR($F527="NEX",$F527="NIN",$F527="NNO"),K527*60+L527,"")</f>
        <v/>
      </c>
      <c r="AA527" s="16" t="str">
        <f>IF(OR($F527="NEX",$F527="NIN",$F527="NNO"),M527*60+N527,"")</f>
        <v/>
      </c>
      <c r="AB527" s="16" t="str">
        <f>IF(OR($F527="NEX",$F527="NIN",$F527="NNO"),O527*60+P527,"")</f>
        <v/>
      </c>
      <c r="AC527" s="16" t="str">
        <f>IF(OR($F527="NEX",$F527="NIN",$F527="NNO"),Q527*60+R527,"")</f>
        <v/>
      </c>
    </row>
    <row r="528" spans="1:29" ht="20.100000000000001" customHeight="1">
      <c r="A528" s="7"/>
      <c r="B528" s="9" t="s">
        <v>623</v>
      </c>
      <c r="C528" s="9" t="s">
        <v>595</v>
      </c>
      <c r="D528" s="9" t="s">
        <v>80</v>
      </c>
      <c r="E528" s="9" t="s">
        <v>19</v>
      </c>
      <c r="F528" s="9" t="s">
        <v>45</v>
      </c>
      <c r="G528" s="10"/>
      <c r="H528" s="11"/>
      <c r="I528" s="12"/>
      <c r="J528" s="13"/>
      <c r="K528" s="52">
        <v>22.09</v>
      </c>
      <c r="L528" s="13"/>
      <c r="M528" s="51"/>
      <c r="N528" s="6"/>
      <c r="O528" s="51"/>
      <c r="P528" s="6"/>
      <c r="Q528" s="51"/>
      <c r="R528" s="6"/>
      <c r="S528" s="51"/>
      <c r="T528" s="6"/>
      <c r="U528" s="16">
        <f>COUNT(G528,I528,K528,M528,O528,Q528)</f>
        <v>1</v>
      </c>
      <c r="V528" s="16">
        <f>IF(OR(F528="FBI",F528="FBE",F528="FSI",F528="FSE"),100/AVERAGE(G528,I528,K528,M528,O528,Q528),AVERAGE(G528,I528,K528,M528,O528,Q528,X528,Y528,Z528,AA528,AB528,AC528))</f>
        <v>22.09</v>
      </c>
      <c r="X528" s="16" t="str">
        <f>IF(OR($F528="NEX",$F528="NIN",$F528="NNO"),G528*60+H528,"")</f>
        <v/>
      </c>
      <c r="Y528" s="16" t="str">
        <f>IF(OR($F528="NEX",$F528="NIN",$F528="NNO"),I528*60+J528,"")</f>
        <v/>
      </c>
      <c r="Z528" s="16" t="str">
        <f>IF(OR($F528="NEX",$F528="NIN",$F528="NNO"),K528*60+L528,"")</f>
        <v/>
      </c>
      <c r="AA528" s="16" t="str">
        <f>IF(OR($F528="NEX",$F528="NIN",$F528="NNO"),M528*60+N528,"")</f>
        <v/>
      </c>
      <c r="AB528" s="16" t="str">
        <f>IF(OR($F528="NEX",$F528="NIN",$F528="NNO"),O528*60+P528,"")</f>
        <v/>
      </c>
      <c r="AC528" s="16" t="str">
        <f>IF(OR($F528="NEX",$F528="NIN",$F528="NNO"),Q528*60+R528,"")</f>
        <v/>
      </c>
    </row>
    <row r="529" spans="1:29" ht="20.100000000000001" customHeight="1">
      <c r="A529" s="7"/>
      <c r="B529" s="9" t="s">
        <v>624</v>
      </c>
      <c r="C529" s="9" t="s">
        <v>595</v>
      </c>
      <c r="D529" s="9" t="s">
        <v>80</v>
      </c>
      <c r="E529" s="9" t="s">
        <v>19</v>
      </c>
      <c r="F529" s="9" t="s">
        <v>23</v>
      </c>
      <c r="G529" s="10"/>
      <c r="H529" s="11"/>
      <c r="I529" s="20"/>
      <c r="J529" s="6"/>
      <c r="K529" s="51">
        <v>21.56</v>
      </c>
      <c r="L529" s="6"/>
      <c r="M529" s="52"/>
      <c r="N529" s="13"/>
      <c r="O529" s="52"/>
      <c r="P529" s="13"/>
      <c r="Q529" s="52"/>
      <c r="R529" s="13"/>
      <c r="S529" s="52"/>
      <c r="T529" s="13"/>
      <c r="U529" s="16">
        <f>COUNT(G529,I529,K529,M529,O529,Q529)</f>
        <v>1</v>
      </c>
      <c r="V529" s="16">
        <f>IF(OR(F529="FBI",F529="FBE",F529="FSI",F529="FSE"),100/AVERAGE(G529,I529,K529,M529,O529,Q529),AVERAGE(G529,I529,K529,M529,O529,Q529,X529,Y529,Z529,AA529,AB529,AC529))</f>
        <v>21.56</v>
      </c>
      <c r="X529" s="16" t="str">
        <f>IF(OR($F529="NEX",$F529="NIN",$F529="NNO"),G529*60+H529,"")</f>
        <v/>
      </c>
      <c r="Y529" s="16" t="str">
        <f>IF(OR($F529="NEX",$F529="NIN",$F529="NNO"),I529*60+J529,"")</f>
        <v/>
      </c>
      <c r="Z529" s="16" t="str">
        <f>IF(OR($F529="NEX",$F529="NIN",$F529="NNO"),K529*60+L529,"")</f>
        <v/>
      </c>
      <c r="AA529" s="16" t="str">
        <f>IF(OR($F529="NEX",$F529="NIN",$F529="NNO"),M529*60+N529,"")</f>
        <v/>
      </c>
      <c r="AB529" s="16" t="str">
        <f>IF(OR($F529="NEX",$F529="NIN",$F529="NNO"),O529*60+P529,"")</f>
        <v/>
      </c>
      <c r="AC529" s="16" t="str">
        <f>IF(OR($F529="NEX",$F529="NIN",$F529="NNO"),Q529*60+R529,"")</f>
        <v/>
      </c>
    </row>
    <row r="530" spans="1:29" ht="20.100000000000001" customHeight="1">
      <c r="A530" s="7"/>
      <c r="B530" s="9" t="s">
        <v>624</v>
      </c>
      <c r="C530" s="9" t="s">
        <v>595</v>
      </c>
      <c r="D530" s="9" t="s">
        <v>80</v>
      </c>
      <c r="E530" s="9" t="s">
        <v>19</v>
      </c>
      <c r="F530" s="9" t="s">
        <v>45</v>
      </c>
      <c r="G530" s="21"/>
      <c r="H530" s="22"/>
      <c r="I530" s="14"/>
      <c r="J530" s="15"/>
      <c r="K530" s="54"/>
      <c r="L530" s="15"/>
      <c r="M530" s="52"/>
      <c r="N530" s="6"/>
      <c r="O530" s="51"/>
      <c r="P530" s="6"/>
      <c r="Q530" s="51"/>
      <c r="R530" s="6"/>
      <c r="S530" s="51"/>
      <c r="T530" s="6"/>
      <c r="U530" s="16">
        <f>COUNT(G530,I530,K530,M530,O530,Q530)</f>
        <v>0</v>
      </c>
      <c r="V530" s="16" t="e">
        <f>IF(OR(F530="FBI",F530="FBE",F530="FSI",F530="FSE"),100/AVERAGE(G530,I530,K530,M530,O530,Q530),AVERAGE(G530,I530,K530,M530,O530,Q530,X530,Y530,Z530,AA530,AB530,AC530))</f>
        <v>#DIV/0!</v>
      </c>
      <c r="X530" s="16" t="str">
        <f>IF(OR($F530="NEX",$F530="NIN",$F530="NNO"),G530*60+H530,"")</f>
        <v/>
      </c>
      <c r="Y530" s="16" t="str">
        <f>IF(OR($F530="NEX",$F530="NIN",$F530="NNO"),I530*60+J530,"")</f>
        <v/>
      </c>
      <c r="Z530" s="16" t="str">
        <f>IF(OR($F530="NEX",$F530="NIN",$F530="NNO"),K530*60+L530,"")</f>
        <v/>
      </c>
      <c r="AA530" s="16" t="str">
        <f>IF(OR($F530="NEX",$F530="NIN",$F530="NNO"),M530*60+N530,"")</f>
        <v/>
      </c>
      <c r="AB530" s="16" t="str">
        <f>IF(OR($F530="NEX",$F530="NIN",$F530="NNO"),O530*60+P530,"")</f>
        <v/>
      </c>
      <c r="AC530" s="16" t="str">
        <f>IF(OR($F530="NEX",$F530="NIN",$F530="NNO"),Q530*60+R530,"")</f>
        <v/>
      </c>
    </row>
    <row r="531" spans="1:29" ht="20.100000000000001" customHeight="1">
      <c r="A531" s="7"/>
      <c r="B531" s="9" t="s">
        <v>625</v>
      </c>
      <c r="C531" s="9" t="s">
        <v>595</v>
      </c>
      <c r="D531" s="9" t="s">
        <v>80</v>
      </c>
      <c r="E531" s="9" t="s">
        <v>22</v>
      </c>
      <c r="F531" s="9" t="s">
        <v>45</v>
      </c>
      <c r="G531" s="21"/>
      <c r="H531" s="22"/>
      <c r="I531" s="12"/>
      <c r="J531" s="13"/>
      <c r="K531" s="52"/>
      <c r="L531" s="13"/>
      <c r="M531" s="52"/>
      <c r="N531" s="13"/>
      <c r="O531" s="52"/>
      <c r="P531" s="13"/>
      <c r="Q531" s="52"/>
      <c r="R531" s="13"/>
      <c r="S531" s="52"/>
      <c r="T531" s="13"/>
      <c r="U531" s="16">
        <f>COUNT(G531,I531,K531,M531,O531,Q531)</f>
        <v>0</v>
      </c>
      <c r="V531" s="16" t="e">
        <f>IF(OR(F531="FBI",F531="FBE",F531="FSI",F531="FSE"),100/AVERAGE(G531,I531,K531,M531,O531,Q531),AVERAGE(G531,I531,K531,M531,O531,Q531,X531,Y531,Z531,AA531,AB531,AC531))</f>
        <v>#DIV/0!</v>
      </c>
      <c r="X531" s="16" t="str">
        <f>IF(OR($F531="NEX",$F531="NIN",$F531="NNO"),G531*60+H531,"")</f>
        <v/>
      </c>
      <c r="Y531" s="16" t="str">
        <f>IF(OR($F531="NEX",$F531="NIN",$F531="NNO"),I531*60+J531,"")</f>
        <v/>
      </c>
      <c r="Z531" s="16" t="str">
        <f>IF(OR($F531="NEX",$F531="NIN",$F531="NNO"),K531*60+L531,"")</f>
        <v/>
      </c>
      <c r="AA531" s="16" t="str">
        <f>IF(OR($F531="NEX",$F531="NIN",$F531="NNO"),M531*60+N531,"")</f>
        <v/>
      </c>
      <c r="AB531" s="16" t="str">
        <f>IF(OR($F531="NEX",$F531="NIN",$F531="NNO"),O531*60+P531,"")</f>
        <v/>
      </c>
      <c r="AC531" s="16" t="str">
        <f>IF(OR($F531="NEX",$F531="NIN",$F531="NNO"),Q531*60+R531,"")</f>
        <v/>
      </c>
    </row>
    <row r="532" spans="1:29" ht="20.100000000000001" customHeight="1">
      <c r="A532" s="7"/>
      <c r="B532" s="28" t="s">
        <v>626</v>
      </c>
      <c r="C532" s="9" t="s">
        <v>595</v>
      </c>
      <c r="D532" s="9" t="s">
        <v>80</v>
      </c>
      <c r="E532" s="28" t="s">
        <v>22</v>
      </c>
      <c r="F532" s="28" t="s">
        <v>31</v>
      </c>
      <c r="G532" s="21"/>
      <c r="H532" s="22"/>
      <c r="I532" s="12"/>
      <c r="J532" s="13"/>
      <c r="K532" s="52">
        <v>30.91</v>
      </c>
      <c r="L532" s="13"/>
      <c r="M532" s="52"/>
      <c r="N532" s="13"/>
      <c r="O532" s="52"/>
      <c r="P532" s="13"/>
      <c r="Q532" s="52"/>
      <c r="R532" s="13"/>
      <c r="S532" s="52"/>
      <c r="T532" s="13"/>
      <c r="U532" s="16">
        <f>COUNT(G532,I532,K532,M532,O532,Q532)</f>
        <v>1</v>
      </c>
      <c r="V532" s="16">
        <f>IF(OR(F532="FBI",F532="FBE",F532="FSI",F532="FSE"),100/AVERAGE(G532,I532,K532,M532,O532,Q532),AVERAGE(G532,I532,K532,M532,O532,Q532,X532,Y532,Z532,AA532,AB532,AC532))</f>
        <v>30.91</v>
      </c>
      <c r="X532" s="16" t="str">
        <f>IF(OR($F532="NEX",$F532="NIN",$F532="NNO"),G532*60+H532,"")</f>
        <v/>
      </c>
      <c r="Y532" s="16" t="str">
        <f>IF(OR($F532="NEX",$F532="NIN",$F532="NNO"),I532*60+J532,"")</f>
        <v/>
      </c>
      <c r="Z532" s="16" t="str">
        <f>IF(OR($F532="NEX",$F532="NIN",$F532="NNO"),K532*60+L532,"")</f>
        <v/>
      </c>
      <c r="AA532" s="16" t="str">
        <f>IF(OR($F532="NEX",$F532="NIN",$F532="NNO"),M532*60+N532,"")</f>
        <v/>
      </c>
      <c r="AB532" s="16" t="str">
        <f>IF(OR($F532="NEX",$F532="NIN",$F532="NNO"),O532*60+P532,"")</f>
        <v/>
      </c>
      <c r="AC532" s="16" t="str">
        <f>IF(OR($F532="NEX",$F532="NIN",$F532="NNO"),Q532*60+R532,"")</f>
        <v/>
      </c>
    </row>
    <row r="533" spans="1:29" ht="20.100000000000001" customHeight="1">
      <c r="A533" s="7"/>
      <c r="B533" s="9" t="s">
        <v>627</v>
      </c>
      <c r="C533" s="9" t="s">
        <v>595</v>
      </c>
      <c r="D533" s="9" t="s">
        <v>80</v>
      </c>
      <c r="E533" s="9" t="s">
        <v>19</v>
      </c>
      <c r="F533" s="9" t="s">
        <v>31</v>
      </c>
      <c r="G533" s="10"/>
      <c r="H533" s="11"/>
      <c r="I533" s="12"/>
      <c r="J533" s="13"/>
      <c r="K533" s="52">
        <v>21.06</v>
      </c>
      <c r="L533" s="13"/>
      <c r="M533" s="51"/>
      <c r="N533" s="6"/>
      <c r="O533" s="51"/>
      <c r="P533" s="6"/>
      <c r="Q533" s="51"/>
      <c r="R533" s="6"/>
      <c r="S533" s="51"/>
      <c r="T533" s="6"/>
      <c r="U533" s="16">
        <f>COUNT(G533,I533,K533,M533,O533,Q533)</f>
        <v>1</v>
      </c>
      <c r="V533" s="16">
        <f>IF(OR(F533="FBI",F533="FBE",F533="FSI",F533="FSE"),100/AVERAGE(G533,I533,K533,M533,O533,Q533),AVERAGE(G533,I533,K533,M533,O533,Q533,X533,Y533,Z533,AA533,AB533,AC533))</f>
        <v>21.06</v>
      </c>
      <c r="X533" s="16" t="str">
        <f>IF(OR($F533="NEX",$F533="NIN",$F533="NNO"),G533*60+H533,"")</f>
        <v/>
      </c>
      <c r="Y533" s="16" t="str">
        <f>IF(OR($F533="NEX",$F533="NIN",$F533="NNO"),I533*60+J533,"")</f>
        <v/>
      </c>
      <c r="Z533" s="16" t="str">
        <f>IF(OR($F533="NEX",$F533="NIN",$F533="NNO"),K533*60+L533,"")</f>
        <v/>
      </c>
      <c r="AA533" s="16" t="str">
        <f>IF(OR($F533="NEX",$F533="NIN",$F533="NNO"),M533*60+N533,"")</f>
        <v/>
      </c>
      <c r="AB533" s="16" t="str">
        <f>IF(OR($F533="NEX",$F533="NIN",$F533="NNO"),O533*60+P533,"")</f>
        <v/>
      </c>
      <c r="AC533" s="16" t="str">
        <f>IF(OR($F533="NEX",$F533="NIN",$F533="NNO"),Q533*60+R533,"")</f>
        <v/>
      </c>
    </row>
    <row r="534" spans="1:29" ht="20.100000000000001" customHeight="1">
      <c r="A534" s="7"/>
      <c r="B534" s="28" t="s">
        <v>628</v>
      </c>
      <c r="C534" s="9" t="s">
        <v>595</v>
      </c>
      <c r="D534" s="9" t="s">
        <v>80</v>
      </c>
      <c r="E534" s="28" t="s">
        <v>22</v>
      </c>
      <c r="F534" s="28" t="s">
        <v>45</v>
      </c>
      <c r="G534" s="21"/>
      <c r="H534" s="22"/>
      <c r="I534" s="12"/>
      <c r="J534" s="13"/>
      <c r="K534" s="52"/>
      <c r="L534" s="13"/>
      <c r="M534" s="51"/>
      <c r="N534" s="6"/>
      <c r="O534" s="51"/>
      <c r="P534" s="6"/>
      <c r="Q534" s="51"/>
      <c r="R534" s="6"/>
      <c r="S534" s="51"/>
      <c r="T534" s="6"/>
      <c r="U534" s="16">
        <f>COUNT(G534,I534,K534,M534,O534,Q534)</f>
        <v>0</v>
      </c>
      <c r="V534" s="16" t="e">
        <f>IF(OR(F534="FBI",F534="FBE",F534="FSI",F534="FSE"),100/AVERAGE(G534,I534,K534,M534,O534,Q534),AVERAGE(G534,I534,K534,M534,O534,Q534,X534,Y534,Z534,AA534,AB534,AC534))</f>
        <v>#DIV/0!</v>
      </c>
      <c r="X534" s="16" t="str">
        <f>IF(OR($F534="NEX",$F534="NIN",$F534="NNO"),G534*60+H534,"")</f>
        <v/>
      </c>
      <c r="Y534" s="16" t="str">
        <f>IF(OR($F534="NEX",$F534="NIN",$F534="NNO"),I534*60+J534,"")</f>
        <v/>
      </c>
      <c r="Z534" s="16" t="str">
        <f>IF(OR($F534="NEX",$F534="NIN",$F534="NNO"),K534*60+L534,"")</f>
        <v/>
      </c>
      <c r="AA534" s="16" t="str">
        <f>IF(OR($F534="NEX",$F534="NIN",$F534="NNO"),M534*60+N534,"")</f>
        <v/>
      </c>
      <c r="AB534" s="16" t="str">
        <f>IF(OR($F534="NEX",$F534="NIN",$F534="NNO"),O534*60+P534,"")</f>
        <v/>
      </c>
      <c r="AC534" s="16" t="str">
        <f>IF(OR($F534="NEX",$F534="NIN",$F534="NNO"),Q534*60+R534,"")</f>
        <v/>
      </c>
    </row>
    <row r="535" spans="1:29" ht="20.100000000000001" customHeight="1">
      <c r="A535" s="7"/>
      <c r="B535" s="9" t="s">
        <v>629</v>
      </c>
      <c r="C535" s="9" t="s">
        <v>595</v>
      </c>
      <c r="D535" s="9" t="s">
        <v>80</v>
      </c>
      <c r="E535" s="9" t="s">
        <v>19</v>
      </c>
      <c r="F535" s="9" t="s">
        <v>23</v>
      </c>
      <c r="G535" s="10"/>
      <c r="H535" s="11"/>
      <c r="I535" s="12"/>
      <c r="J535" s="13"/>
      <c r="K535" s="52"/>
      <c r="L535" s="13"/>
      <c r="M535" s="51"/>
      <c r="N535" s="6"/>
      <c r="O535" s="51"/>
      <c r="P535" s="6"/>
      <c r="Q535" s="51"/>
      <c r="R535" s="6"/>
      <c r="S535" s="51"/>
      <c r="T535" s="6"/>
      <c r="U535" s="16">
        <f>COUNT(G535,I535,K535,M535,O535,Q535)</f>
        <v>0</v>
      </c>
      <c r="V535" s="16" t="e">
        <f>IF(OR(F535="FBI",F535="FBE",F535="FSI",F535="FSE"),100/AVERAGE(G535,I535,K535,M535,O535,Q535),AVERAGE(G535,I535,K535,M535,O535,Q535,X535,Y535,Z535,AA535,AB535,AC535))</f>
        <v>#DIV/0!</v>
      </c>
      <c r="X535" s="16" t="str">
        <f>IF(OR($F535="NEX",$F535="NIN",$F535="NNO"),G535*60+H535,"")</f>
        <v/>
      </c>
      <c r="Y535" s="16" t="str">
        <f>IF(OR($F535="NEX",$F535="NIN",$F535="NNO"),I535*60+J535,"")</f>
        <v/>
      </c>
      <c r="Z535" s="16" t="str">
        <f>IF(OR($F535="NEX",$F535="NIN",$F535="NNO"),K535*60+L535,"")</f>
        <v/>
      </c>
      <c r="AA535" s="16" t="str">
        <f>IF(OR($F535="NEX",$F535="NIN",$F535="NNO"),M535*60+N535,"")</f>
        <v/>
      </c>
      <c r="AB535" s="16" t="str">
        <f>IF(OR($F535="NEX",$F535="NIN",$F535="NNO"),O535*60+P535,"")</f>
        <v/>
      </c>
      <c r="AC535" s="16" t="str">
        <f>IF(OR($F535="NEX",$F535="NIN",$F535="NNO"),Q535*60+R535,"")</f>
        <v/>
      </c>
    </row>
    <row r="536" spans="1:29" ht="20.100000000000001" customHeight="1">
      <c r="A536" s="7"/>
      <c r="B536" s="9" t="s">
        <v>630</v>
      </c>
      <c r="C536" s="9" t="s">
        <v>595</v>
      </c>
      <c r="D536" s="9" t="s">
        <v>80</v>
      </c>
      <c r="E536" s="9" t="s">
        <v>19</v>
      </c>
      <c r="F536" s="9" t="s">
        <v>31</v>
      </c>
      <c r="G536" s="10"/>
      <c r="H536" s="11"/>
      <c r="I536" s="20"/>
      <c r="J536" s="6"/>
      <c r="K536" s="51">
        <v>22.13</v>
      </c>
      <c r="L536" s="6"/>
      <c r="M536" s="54"/>
      <c r="N536" s="15"/>
      <c r="O536" s="54"/>
      <c r="P536" s="15"/>
      <c r="Q536" s="54"/>
      <c r="R536" s="15"/>
      <c r="S536" s="54"/>
      <c r="T536" s="15"/>
      <c r="U536" s="16">
        <f>COUNT(G536,I536,K536,M536,O536,Q536)</f>
        <v>1</v>
      </c>
      <c r="V536" s="16">
        <f>IF(OR(F536="FBI",F536="FBE",F536="FSI",F536="FSE"),100/AVERAGE(G536,I536,K536,M536,O536,Q536),AVERAGE(G536,I536,K536,M536,O536,Q536,X536,Y536,Z536,AA536,AB536,AC536))</f>
        <v>22.13</v>
      </c>
      <c r="X536" s="16" t="str">
        <f>IF(OR($F536="NEX",$F536="NIN",$F536="NNO"),G536*60+H536,"")</f>
        <v/>
      </c>
      <c r="Y536" s="16" t="str">
        <f>IF(OR($F536="NEX",$F536="NIN",$F536="NNO"),I536*60+J536,"")</f>
        <v/>
      </c>
      <c r="Z536" s="16" t="str">
        <f>IF(OR($F536="NEX",$F536="NIN",$F536="NNO"),K536*60+L536,"")</f>
        <v/>
      </c>
      <c r="AA536" s="16" t="str">
        <f>IF(OR($F536="NEX",$F536="NIN",$F536="NNO"),M536*60+N536,"")</f>
        <v/>
      </c>
      <c r="AB536" s="16" t="str">
        <f>IF(OR($F536="NEX",$F536="NIN",$F536="NNO"),O536*60+P536,"")</f>
        <v/>
      </c>
      <c r="AC536" s="16" t="str">
        <f>IF(OR($F536="NEX",$F536="NIN",$F536="NNO"),Q536*60+R536,"")</f>
        <v/>
      </c>
    </row>
    <row r="537" spans="1:29" ht="20.100000000000001" customHeight="1">
      <c r="A537" s="7"/>
      <c r="B537" s="9" t="s">
        <v>631</v>
      </c>
      <c r="C537" s="9" t="s">
        <v>595</v>
      </c>
      <c r="D537" s="9" t="s">
        <v>80</v>
      </c>
      <c r="E537" s="9" t="s">
        <v>19</v>
      </c>
      <c r="F537" s="9" t="s">
        <v>51</v>
      </c>
      <c r="G537" s="10"/>
      <c r="H537" s="11"/>
      <c r="I537" s="20"/>
      <c r="J537" s="6"/>
      <c r="K537" s="52"/>
      <c r="L537" s="6"/>
      <c r="M537" s="51"/>
      <c r="N537" s="6"/>
      <c r="O537" s="51"/>
      <c r="P537" s="6"/>
      <c r="Q537" s="51"/>
      <c r="R537" s="6"/>
      <c r="S537" s="51"/>
      <c r="T537" s="6"/>
      <c r="U537" s="16">
        <f>COUNT(G537,I537,K537,M537,O537,Q537)</f>
        <v>0</v>
      </c>
      <c r="V537" s="16" t="e">
        <f>IF(OR(F537="FBI",F537="FBE",F537="FSI",F537="FSE"),100/AVERAGE(G537,I537,K537,M537,O537,Q537),AVERAGE(G537,I537,K537,M537,O537,Q537,X537,Y537,Z537,AA537,AB537,AC537))</f>
        <v>#DIV/0!</v>
      </c>
      <c r="X537" s="16" t="str">
        <f>IF(OR($F537="NEX",$F537="NIN",$F537="NNO"),G537*60+H537,"")</f>
        <v/>
      </c>
      <c r="Y537" s="16" t="str">
        <f>IF(OR($F537="NEX",$F537="NIN",$F537="NNO"),I537*60+J537,"")</f>
        <v/>
      </c>
      <c r="Z537" s="16" t="str">
        <f>IF(OR($F537="NEX",$F537="NIN",$F537="NNO"),K537*60+L537,"")</f>
        <v/>
      </c>
      <c r="AA537" s="16" t="str">
        <f>IF(OR($F537="NEX",$F537="NIN",$F537="NNO"),M537*60+N537,"")</f>
        <v/>
      </c>
      <c r="AB537" s="16" t="str">
        <f>IF(OR($F537="NEX",$F537="NIN",$F537="NNO"),O537*60+P537,"")</f>
        <v/>
      </c>
      <c r="AC537" s="16" t="str">
        <f>IF(OR($F537="NEX",$F537="NIN",$F537="NNO"),Q537*60+R537,"")</f>
        <v/>
      </c>
    </row>
    <row r="538" spans="1:29" ht="20.100000000000001" customHeight="1">
      <c r="A538" s="7"/>
      <c r="B538" s="9" t="s">
        <v>632</v>
      </c>
      <c r="C538" s="9" t="s">
        <v>595</v>
      </c>
      <c r="D538" s="9" t="s">
        <v>80</v>
      </c>
      <c r="E538" s="9" t="s">
        <v>19</v>
      </c>
      <c r="F538" s="28" t="s">
        <v>51</v>
      </c>
      <c r="G538" s="10"/>
      <c r="H538" s="11"/>
      <c r="I538" s="20"/>
      <c r="J538" s="6"/>
      <c r="K538" s="52">
        <v>38</v>
      </c>
      <c r="L538" s="6"/>
      <c r="M538" s="55"/>
      <c r="N538" s="25"/>
      <c r="O538" s="55"/>
      <c r="P538" s="25"/>
      <c r="Q538" s="55"/>
      <c r="R538" s="25"/>
      <c r="S538" s="55"/>
      <c r="T538" s="25"/>
      <c r="U538" s="16">
        <f>COUNT(G538,I538,K538,M538,O538,Q538)</f>
        <v>1</v>
      </c>
      <c r="V538" s="16">
        <f>IF(OR(F538="FBI",F538="FBE",F538="FSI",F538="FSE"),100/AVERAGE(G538,I538,K538,M538,O538,Q538),AVERAGE(G538,I538,K538,M538,O538,Q538,X538,Y538,Z538,AA538,AB538,AC538))</f>
        <v>38</v>
      </c>
      <c r="X538" s="16" t="str">
        <f>IF(OR($F538="NEX",$F538="NIN",$F538="NNO"),G538*60+H538,"")</f>
        <v/>
      </c>
      <c r="Y538" s="16" t="str">
        <f>IF(OR($F538="NEX",$F538="NIN",$F538="NNO"),I538*60+J538,"")</f>
        <v/>
      </c>
      <c r="Z538" s="16" t="str">
        <f>IF(OR($F538="NEX",$F538="NIN",$F538="NNO"),K538*60+L538,"")</f>
        <v/>
      </c>
      <c r="AA538" s="16" t="str">
        <f>IF(OR($F538="NEX",$F538="NIN",$F538="NNO"),M538*60+N538,"")</f>
        <v/>
      </c>
      <c r="AB538" s="16" t="str">
        <f>IF(OR($F538="NEX",$F538="NIN",$F538="NNO"),O538*60+P538,"")</f>
        <v/>
      </c>
      <c r="AC538" s="16" t="str">
        <f>IF(OR($F538="NEX",$F538="NIN",$F538="NNO"),Q538*60+R538,"")</f>
        <v/>
      </c>
    </row>
    <row r="539" spans="1:29" ht="20.100000000000001" customHeight="1">
      <c r="A539" s="7"/>
      <c r="B539" s="9" t="s">
        <v>633</v>
      </c>
      <c r="C539" s="9" t="s">
        <v>595</v>
      </c>
      <c r="D539" s="9" t="s">
        <v>80</v>
      </c>
      <c r="E539" s="9" t="s">
        <v>19</v>
      </c>
      <c r="F539" s="9" t="s">
        <v>20</v>
      </c>
      <c r="G539" s="10"/>
      <c r="H539" s="11"/>
      <c r="I539" s="20"/>
      <c r="J539" s="6"/>
      <c r="K539" s="51"/>
      <c r="L539" s="6"/>
      <c r="M539" s="51"/>
      <c r="N539" s="6"/>
      <c r="O539" s="51"/>
      <c r="P539" s="6"/>
      <c r="Q539" s="51"/>
      <c r="R539" s="6"/>
      <c r="S539" s="51"/>
      <c r="T539" s="6"/>
      <c r="U539" s="16">
        <f>COUNT(G539,I539,K539,M539,O539,Q539)</f>
        <v>0</v>
      </c>
      <c r="V539" s="16" t="e">
        <f>IF(OR(F539="FBI",F539="FBE",F539="FSI",F539="FSE"),100/AVERAGE(G539,I539,K539,M539,O539,Q539),AVERAGE(G539,I539,K539,M539,O539,Q539,X539,Y539,Z539,AA539,AB539,AC539))</f>
        <v>#DIV/0!</v>
      </c>
      <c r="X539" s="16" t="str">
        <f>IF(OR($F539="NEX",$F539="NIN",$F539="NNO"),G539*60+H539,"")</f>
        <v/>
      </c>
      <c r="Y539" s="16" t="str">
        <f>IF(OR($F539="NEX",$F539="NIN",$F539="NNO"),I539*60+J539,"")</f>
        <v/>
      </c>
      <c r="Z539" s="16" t="str">
        <f>IF(OR($F539="NEX",$F539="NIN",$F539="NNO"),K539*60+L539,"")</f>
        <v/>
      </c>
      <c r="AA539" s="16" t="str">
        <f>IF(OR($F539="NEX",$F539="NIN",$F539="NNO"),M539*60+N539,"")</f>
        <v/>
      </c>
      <c r="AB539" s="16" t="str">
        <f>IF(OR($F539="NEX",$F539="NIN",$F539="NNO"),O539*60+P539,"")</f>
        <v/>
      </c>
      <c r="AC539" s="16" t="str">
        <f>IF(OR($F539="NEX",$F539="NIN",$F539="NNO"),Q539*60+R539,"")</f>
        <v/>
      </c>
    </row>
    <row r="540" spans="1:29" ht="20.100000000000001" customHeight="1">
      <c r="A540" s="7"/>
      <c r="B540" s="28" t="s">
        <v>634</v>
      </c>
      <c r="C540" s="9" t="s">
        <v>595</v>
      </c>
      <c r="D540" s="9" t="s">
        <v>80</v>
      </c>
      <c r="E540" s="28" t="s">
        <v>19</v>
      </c>
      <c r="F540" s="28" t="s">
        <v>28</v>
      </c>
      <c r="G540" s="10"/>
      <c r="H540" s="11"/>
      <c r="I540" s="12"/>
      <c r="J540" s="13"/>
      <c r="K540" s="52"/>
      <c r="L540" s="13"/>
      <c r="M540" s="52"/>
      <c r="N540" s="13"/>
      <c r="O540" s="52"/>
      <c r="P540" s="13"/>
      <c r="Q540" s="52"/>
      <c r="R540" s="13"/>
      <c r="S540" s="52"/>
      <c r="T540" s="13"/>
      <c r="U540" s="16">
        <f>COUNT(G540,I540,K540,M540,O540,Q540)</f>
        <v>0</v>
      </c>
      <c r="V540" s="16" t="e">
        <f>IF(OR(F540="FBI",F540="FBE",F540="FSI",F540="FSE"),100/AVERAGE(G540,I540,K540,M540,O540,Q540),AVERAGE(G540,I540,K540,M540,O540,Q540,X540,Y540,Z540,AA540,AB540,AC540))</f>
        <v>#DIV/0!</v>
      </c>
      <c r="X540" s="16" t="str">
        <f>IF(OR($F540="NEX",$F540="NIN",$F540="NNO"),G540*60+H540,"")</f>
        <v/>
      </c>
      <c r="Y540" s="16" t="str">
        <f>IF(OR($F540="NEX",$F540="NIN",$F540="NNO"),I540*60+J540,"")</f>
        <v/>
      </c>
      <c r="Z540" s="16" t="str">
        <f>IF(OR($F540="NEX",$F540="NIN",$F540="NNO"),K540*60+L540,"")</f>
        <v/>
      </c>
      <c r="AA540" s="16" t="str">
        <f>IF(OR($F540="NEX",$F540="NIN",$F540="NNO"),M540*60+N540,"")</f>
        <v/>
      </c>
      <c r="AB540" s="16" t="str">
        <f>IF(OR($F540="NEX",$F540="NIN",$F540="NNO"),O540*60+P540,"")</f>
        <v/>
      </c>
      <c r="AC540" s="16" t="str">
        <f>IF(OR($F540="NEX",$F540="NIN",$F540="NNO"),Q540*60+R540,"")</f>
        <v/>
      </c>
    </row>
    <row r="541" spans="1:29" ht="20.100000000000001" customHeight="1">
      <c r="A541" s="7"/>
      <c r="B541" s="28" t="s">
        <v>634</v>
      </c>
      <c r="C541" s="9" t="s">
        <v>595</v>
      </c>
      <c r="D541" s="9" t="s">
        <v>80</v>
      </c>
      <c r="E541" s="28" t="s">
        <v>19</v>
      </c>
      <c r="F541" s="28" t="s">
        <v>27</v>
      </c>
      <c r="G541" s="21"/>
      <c r="H541" s="22"/>
      <c r="I541" s="12"/>
      <c r="J541" s="13"/>
      <c r="K541" s="52"/>
      <c r="L541" s="13"/>
      <c r="M541" s="52"/>
      <c r="N541" s="13"/>
      <c r="O541" s="52"/>
      <c r="P541" s="13"/>
      <c r="Q541" s="52"/>
      <c r="R541" s="13"/>
      <c r="S541" s="52"/>
      <c r="T541" s="13"/>
      <c r="U541" s="16">
        <f>COUNT(G541,I541,K541,M541,O541,Q541)</f>
        <v>0</v>
      </c>
      <c r="V541" s="16" t="e">
        <f>IF(OR(F541="FBI",F541="FBE",F541="FSI",F541="FSE"),100/AVERAGE(G541,I541,K541,M541,O541,Q541),AVERAGE(G541,I541,K541,M541,O541,Q541,X541,Y541,Z541,AA541,AB541,AC541))</f>
        <v>#DIV/0!</v>
      </c>
      <c r="X541" s="16" t="str">
        <f>IF(OR($F541="NEX",$F541="NIN",$F541="NNO"),G541*60+H541,"")</f>
        <v/>
      </c>
      <c r="Y541" s="16" t="str">
        <f>IF(OR($F541="NEX",$F541="NIN",$F541="NNO"),I541*60+J541,"")</f>
        <v/>
      </c>
      <c r="Z541" s="16" t="str">
        <f>IF(OR($F541="NEX",$F541="NIN",$F541="NNO"),K541*60+L541,"")</f>
        <v/>
      </c>
      <c r="AA541" s="16" t="str">
        <f>IF(OR($F541="NEX",$F541="NIN",$F541="NNO"),M541*60+N541,"")</f>
        <v/>
      </c>
      <c r="AB541" s="16" t="str">
        <f>IF(OR($F541="NEX",$F541="NIN",$F541="NNO"),O541*60+P541,"")</f>
        <v/>
      </c>
      <c r="AC541" s="16" t="str">
        <f>IF(OR($F541="NEX",$F541="NIN",$F541="NNO"),Q541*60+R541,"")</f>
        <v/>
      </c>
    </row>
    <row r="542" spans="1:29" ht="20.100000000000001" customHeight="1">
      <c r="A542" s="7"/>
      <c r="B542" s="28" t="s">
        <v>763</v>
      </c>
      <c r="C542" s="9" t="s">
        <v>595</v>
      </c>
      <c r="D542" s="9" t="s">
        <v>80</v>
      </c>
      <c r="E542" s="28" t="s">
        <v>19</v>
      </c>
      <c r="F542" s="28" t="s">
        <v>45</v>
      </c>
      <c r="G542" s="10"/>
      <c r="H542" s="11"/>
      <c r="I542" s="14"/>
      <c r="J542" s="15"/>
      <c r="K542" s="54"/>
      <c r="L542" s="15"/>
      <c r="M542" s="56"/>
      <c r="N542" s="15"/>
      <c r="O542" s="54"/>
      <c r="P542" s="15"/>
      <c r="Q542" s="54"/>
      <c r="R542" s="15"/>
      <c r="S542" s="54"/>
      <c r="T542" s="15"/>
      <c r="U542" s="16">
        <f>COUNT(G542,I542,K542,M542,O542,Q542)</f>
        <v>0</v>
      </c>
      <c r="V542" s="16" t="e">
        <f>IF(OR(F542="FBI",F542="FBE",F542="FSI",F542="FSE"),100/AVERAGE(G542,I542,K542,M542,O542,Q542),AVERAGE(G542,I542,K542,M542,O542,Q542,X542,Y542,Z542,AA542,AB542,AC542))</f>
        <v>#DIV/0!</v>
      </c>
      <c r="X542" s="16" t="str">
        <f>IF(OR($F542="NEX",$F542="NIN",$F542="NNO"),G542*60+H542,"")</f>
        <v/>
      </c>
      <c r="Y542" s="16" t="str">
        <f>IF(OR($F542="NEX",$F542="NIN",$F542="NNO"),I542*60+J542,"")</f>
        <v/>
      </c>
      <c r="Z542" s="16" t="str">
        <f>IF(OR($F542="NEX",$F542="NIN",$F542="NNO"),K542*60+L542,"")</f>
        <v/>
      </c>
      <c r="AA542" s="16" t="str">
        <f>IF(OR($F542="NEX",$F542="NIN",$F542="NNO"),M542*60+N542,"")</f>
        <v/>
      </c>
      <c r="AB542" s="16" t="str">
        <f>IF(OR($F542="NEX",$F542="NIN",$F542="NNO"),O542*60+P542,"")</f>
        <v/>
      </c>
      <c r="AC542" s="16" t="str">
        <f>IF(OR($F542="NEX",$F542="NIN",$F542="NNO"),Q542*60+R542,"")</f>
        <v/>
      </c>
    </row>
    <row r="543" spans="1:29" ht="20.100000000000001" customHeight="1">
      <c r="A543" s="7"/>
      <c r="B543" s="9" t="s">
        <v>635</v>
      </c>
      <c r="C543" s="9" t="s">
        <v>595</v>
      </c>
      <c r="D543" s="9" t="s">
        <v>80</v>
      </c>
      <c r="E543" s="9" t="s">
        <v>19</v>
      </c>
      <c r="F543" s="9" t="s">
        <v>51</v>
      </c>
      <c r="G543" s="23"/>
      <c r="H543" s="1"/>
      <c r="I543" s="18"/>
      <c r="J543" s="3"/>
      <c r="K543" s="53">
        <v>999</v>
      </c>
      <c r="L543" s="3"/>
      <c r="M543" s="53"/>
      <c r="N543" s="3"/>
      <c r="O543" s="53"/>
      <c r="P543" s="3"/>
      <c r="Q543" s="53"/>
      <c r="R543" s="3"/>
      <c r="S543" s="51"/>
      <c r="T543" s="6"/>
      <c r="U543" s="16">
        <f>COUNT(G543,I543,K543,M543,O543,Q543)</f>
        <v>1</v>
      </c>
      <c r="V543" s="16">
        <f>IF(OR(F543="FBI",F543="FBE",F543="FSI",F543="FSE"),100/AVERAGE(G543,I543,K543,M543,O543,Q543),AVERAGE(G543,I543,K543,M543,O543,Q543,X543,Y543,Z543,AA543,AB543,AC543))</f>
        <v>999</v>
      </c>
      <c r="X543" s="16" t="str">
        <f>IF(OR($F543="NEX",$F543="NIN",$F543="NNO"),G543*60+H543,"")</f>
        <v/>
      </c>
      <c r="Y543" s="16" t="str">
        <f>IF(OR($F543="NEX",$F543="NIN",$F543="NNO"),I543*60+J543,"")</f>
        <v/>
      </c>
      <c r="Z543" s="16" t="str">
        <f>IF(OR($F543="NEX",$F543="NIN",$F543="NNO"),K543*60+L543,"")</f>
        <v/>
      </c>
      <c r="AA543" s="16" t="str">
        <f>IF(OR($F543="NEX",$F543="NIN",$F543="NNO"),M543*60+N543,"")</f>
        <v/>
      </c>
      <c r="AB543" s="16" t="str">
        <f>IF(OR($F543="NEX",$F543="NIN",$F543="NNO"),O543*60+P543,"")</f>
        <v/>
      </c>
      <c r="AC543" s="16" t="str">
        <f>IF(OR($F543="NEX",$F543="NIN",$F543="NNO"),Q543*60+R543,"")</f>
        <v/>
      </c>
    </row>
    <row r="544" spans="1:29" ht="20.100000000000001" customHeight="1">
      <c r="A544" s="7"/>
      <c r="B544" s="28" t="s">
        <v>636</v>
      </c>
      <c r="C544" s="9" t="s">
        <v>595</v>
      </c>
      <c r="D544" s="9" t="s">
        <v>80</v>
      </c>
      <c r="E544" s="28" t="s">
        <v>22</v>
      </c>
      <c r="F544" s="28" t="s">
        <v>45</v>
      </c>
      <c r="G544" s="10"/>
      <c r="H544" s="11"/>
      <c r="I544" s="20"/>
      <c r="J544" s="6"/>
      <c r="K544" s="51"/>
      <c r="L544" s="6"/>
      <c r="M544" s="52"/>
      <c r="N544" s="13"/>
      <c r="O544" s="52"/>
      <c r="P544" s="13"/>
      <c r="Q544" s="52"/>
      <c r="R544" s="13"/>
      <c r="S544" s="52"/>
      <c r="T544" s="13"/>
      <c r="U544" s="16">
        <f>COUNT(G544,I544,K544,M544,O544,Q544)</f>
        <v>0</v>
      </c>
      <c r="V544" s="16" t="e">
        <f>IF(OR(F544="FBI",F544="FBE",F544="FSI",F544="FSE"),100/AVERAGE(G544,I544,K544,M544,O544,Q544),AVERAGE(G544,I544,K544,M544,O544,Q544,X544,Y544,Z544,AA544,AB544,AC544))</f>
        <v>#DIV/0!</v>
      </c>
      <c r="X544" s="16" t="str">
        <f>IF(OR($F544="NEX",$F544="NIN",$F544="NNO"),G544*60+H544,"")</f>
        <v/>
      </c>
      <c r="Y544" s="16" t="str">
        <f>IF(OR($F544="NEX",$F544="NIN",$F544="NNO"),I544*60+J544,"")</f>
        <v/>
      </c>
      <c r="Z544" s="16" t="str">
        <f>IF(OR($F544="NEX",$F544="NIN",$F544="NNO"),K544*60+L544,"")</f>
        <v/>
      </c>
      <c r="AA544" s="16" t="str">
        <f>IF(OR($F544="NEX",$F544="NIN",$F544="NNO"),M544*60+N544,"")</f>
        <v/>
      </c>
      <c r="AB544" s="16" t="str">
        <f>IF(OR($F544="NEX",$F544="NIN",$F544="NNO"),O544*60+P544,"")</f>
        <v/>
      </c>
      <c r="AC544" s="16" t="str">
        <f>IF(OR($F544="NEX",$F544="NIN",$F544="NNO"),Q544*60+R544,"")</f>
        <v/>
      </c>
    </row>
    <row r="545" spans="1:29" ht="20.100000000000001" customHeight="1">
      <c r="A545" s="7"/>
      <c r="B545" s="9" t="s">
        <v>768</v>
      </c>
      <c r="C545" s="9" t="s">
        <v>595</v>
      </c>
      <c r="D545" s="9" t="s">
        <v>80</v>
      </c>
      <c r="E545" s="9" t="s">
        <v>22</v>
      </c>
      <c r="F545" s="9" t="s">
        <v>31</v>
      </c>
      <c r="G545" s="10"/>
      <c r="H545" s="11"/>
      <c r="I545" s="24"/>
      <c r="J545" s="25"/>
      <c r="K545" s="54">
        <v>56.6</v>
      </c>
      <c r="L545" s="25"/>
      <c r="M545" s="51"/>
      <c r="N545" s="6"/>
      <c r="O545" s="51"/>
      <c r="P545" s="6"/>
      <c r="Q545" s="51"/>
      <c r="R545" s="6"/>
      <c r="S545" s="51"/>
      <c r="T545" s="6"/>
      <c r="U545" s="16">
        <f>COUNT(G545,I545,K545,M545,O545,Q545)</f>
        <v>1</v>
      </c>
      <c r="V545" s="16">
        <f>IF(OR(F545="FBI",F545="FBE",F545="FSI",F545="FSE"),100/AVERAGE(G545,I545,K545,M545,O545,Q545),AVERAGE(G545,I545,K545,M545,O545,Q545,X545,Y545,Z545,AA545,AB545,AC545))</f>
        <v>56.6</v>
      </c>
      <c r="X545" s="16" t="str">
        <f>IF(OR($F545="NEX",$F545="NIN",$F545="NNO"),G545*60+H545,"")</f>
        <v/>
      </c>
      <c r="Y545" s="16" t="str">
        <f>IF(OR($F545="NEX",$F545="NIN",$F545="NNO"),I545*60+J545,"")</f>
        <v/>
      </c>
      <c r="Z545" s="16" t="str">
        <f>IF(OR($F545="NEX",$F545="NIN",$F545="NNO"),K545*60+L545,"")</f>
        <v/>
      </c>
      <c r="AA545" s="16" t="str">
        <f>IF(OR($F545="NEX",$F545="NIN",$F545="NNO"),M545*60+N545,"")</f>
        <v/>
      </c>
      <c r="AB545" s="16" t="str">
        <f>IF(OR($F545="NEX",$F545="NIN",$F545="NNO"),O545*60+P545,"")</f>
        <v/>
      </c>
      <c r="AC545" s="16" t="str">
        <f>IF(OR($F545="NEX",$F545="NIN",$F545="NNO"),Q545*60+R545,"")</f>
        <v/>
      </c>
    </row>
    <row r="546" spans="1:29" ht="20.100000000000001" customHeight="1">
      <c r="A546" s="7"/>
      <c r="B546" s="9" t="s">
        <v>769</v>
      </c>
      <c r="C546" s="9" t="s">
        <v>595</v>
      </c>
      <c r="D546" s="9" t="s">
        <v>80</v>
      </c>
      <c r="E546" s="9" t="s">
        <v>19</v>
      </c>
      <c r="F546" s="9" t="s">
        <v>23</v>
      </c>
      <c r="G546" s="10"/>
      <c r="H546" s="11"/>
      <c r="I546" s="12"/>
      <c r="J546" s="13"/>
      <c r="K546" s="52"/>
      <c r="L546" s="13"/>
      <c r="M546" s="51"/>
      <c r="N546" s="6"/>
      <c r="O546" s="51"/>
      <c r="P546" s="6"/>
      <c r="Q546" s="51"/>
      <c r="R546" s="6"/>
      <c r="S546" s="58"/>
      <c r="T546" s="6"/>
      <c r="U546" s="16">
        <f>COUNT(G546,I546,K546,M546,O546,Q546)</f>
        <v>0</v>
      </c>
      <c r="V546" s="16" t="e">
        <f>IF(OR(F546="FBI",F546="FBE",F546="FSI",F546="FSE"),100/AVERAGE(G546,I546,K546,M546,O546,Q546),AVERAGE(G546,I546,K546,M546,O546,Q546,X546,Y546,Z546,AA546,AB546,AC546))</f>
        <v>#DIV/0!</v>
      </c>
      <c r="X546" s="16" t="str">
        <f>IF(OR($F546="NEX",$F546="NIN",$F546="NNO"),G546*60+H546,"")</f>
        <v/>
      </c>
      <c r="Y546" s="16" t="str">
        <f>IF(OR($F546="NEX",$F546="NIN",$F546="NNO"),I546*60+J546,"")</f>
        <v/>
      </c>
      <c r="Z546" s="16" t="str">
        <f>IF(OR($F546="NEX",$F546="NIN",$F546="NNO"),K546*60+L546,"")</f>
        <v/>
      </c>
      <c r="AA546" s="16" t="str">
        <f>IF(OR($F546="NEX",$F546="NIN",$F546="NNO"),M546*60+N546,"")</f>
        <v/>
      </c>
      <c r="AB546" s="16" t="str">
        <f>IF(OR($F546="NEX",$F546="NIN",$F546="NNO"),O546*60+P546,"")</f>
        <v/>
      </c>
      <c r="AC546" s="16" t="str">
        <f>IF(OR($F546="NEX",$F546="NIN",$F546="NNO"),Q546*60+R546,"")</f>
        <v/>
      </c>
    </row>
    <row r="547" spans="1:29" ht="20.100000000000001" customHeight="1">
      <c r="A547" s="7"/>
      <c r="B547" s="9" t="s">
        <v>637</v>
      </c>
      <c r="C547" s="9" t="s">
        <v>595</v>
      </c>
      <c r="D547" s="9" t="s">
        <v>80</v>
      </c>
      <c r="E547" s="9" t="s">
        <v>19</v>
      </c>
      <c r="F547" s="9" t="s">
        <v>27</v>
      </c>
      <c r="G547" s="21"/>
      <c r="H547" s="22"/>
      <c r="I547" s="20"/>
      <c r="J547" s="6"/>
      <c r="K547" s="51"/>
      <c r="L547" s="6"/>
      <c r="M547" s="51"/>
      <c r="N547" s="6"/>
      <c r="O547" s="51"/>
      <c r="P547" s="6"/>
      <c r="Q547" s="51"/>
      <c r="R547" s="6"/>
      <c r="S547" s="51"/>
      <c r="T547" s="6"/>
      <c r="U547" s="16">
        <f>COUNT(G547,I547,K547,M547,O547,Q547)</f>
        <v>0</v>
      </c>
      <c r="V547" s="16" t="e">
        <f>IF(OR(F547="FBI",F547="FBE",F547="FSI",F547="FSE"),100/AVERAGE(G547,I547,K547,M547,O547,Q547),AVERAGE(G547,I547,K547,M547,O547,Q547,X547,Y547,Z547,AA547,AB547,AC547))</f>
        <v>#DIV/0!</v>
      </c>
      <c r="X547" s="16" t="str">
        <f>IF(OR($F547="NEX",$F547="NIN",$F547="NNO"),G547*60+H547,"")</f>
        <v/>
      </c>
      <c r="Y547" s="16" t="str">
        <f>IF(OR($F547="NEX",$F547="NIN",$F547="NNO"),I547*60+J547,"")</f>
        <v/>
      </c>
      <c r="Z547" s="16" t="str">
        <f>IF(OR($F547="NEX",$F547="NIN",$F547="NNO"),K547*60+L547,"")</f>
        <v/>
      </c>
      <c r="AA547" s="16" t="str">
        <f>IF(OR($F547="NEX",$F547="NIN",$F547="NNO"),M547*60+N547,"")</f>
        <v/>
      </c>
      <c r="AB547" s="16" t="str">
        <f>IF(OR($F547="NEX",$F547="NIN",$F547="NNO"),O547*60+P547,"")</f>
        <v/>
      </c>
      <c r="AC547" s="16" t="str">
        <f>IF(OR($F547="NEX",$F547="NIN",$F547="NNO"),Q547*60+R547,"")</f>
        <v/>
      </c>
    </row>
    <row r="548" spans="1:29" ht="20.100000000000001" customHeight="1">
      <c r="A548" s="7"/>
      <c r="B548" s="28" t="s">
        <v>764</v>
      </c>
      <c r="C548" s="9" t="s">
        <v>595</v>
      </c>
      <c r="D548" s="9" t="s">
        <v>80</v>
      </c>
      <c r="E548" s="28" t="s">
        <v>22</v>
      </c>
      <c r="F548" s="28" t="s">
        <v>23</v>
      </c>
      <c r="G548" s="26"/>
      <c r="H548" s="27"/>
      <c r="I548" s="20"/>
      <c r="J548" s="6"/>
      <c r="K548" s="51"/>
      <c r="L548" s="6"/>
      <c r="M548" s="51"/>
      <c r="N548" s="6"/>
      <c r="O548" s="51"/>
      <c r="P548" s="6"/>
      <c r="Q548" s="51"/>
      <c r="R548" s="6"/>
      <c r="S548" s="51"/>
      <c r="T548" s="6"/>
      <c r="U548" s="16">
        <f>COUNT(G548,I548,K548,M548,O548,Q548)</f>
        <v>0</v>
      </c>
      <c r="V548" s="16" t="e">
        <f>IF(OR(F548="FBI",F548="FBE",F548="FSI",F548="FSE"),100/AVERAGE(G548,I548,K548,M548,O548,Q548),AVERAGE(G548,I548,K548,M548,O548,Q548,X548,Y548,Z548,AA548,AB548,AC548))</f>
        <v>#DIV/0!</v>
      </c>
      <c r="X548" s="16" t="str">
        <f>IF(OR($F548="NEX",$F548="NIN",$F548="NNO"),G548*60+H548,"")</f>
        <v/>
      </c>
      <c r="Y548" s="16" t="str">
        <f>IF(OR($F548="NEX",$F548="NIN",$F548="NNO"),I548*60+J548,"")</f>
        <v/>
      </c>
      <c r="Z548" s="16" t="str">
        <f>IF(OR($F548="NEX",$F548="NIN",$F548="NNO"),K548*60+L548,"")</f>
        <v/>
      </c>
      <c r="AA548" s="16" t="str">
        <f>IF(OR($F548="NEX",$F548="NIN",$F548="NNO"),M548*60+N548,"")</f>
        <v/>
      </c>
      <c r="AB548" s="16" t="str">
        <f>IF(OR($F548="NEX",$F548="NIN",$F548="NNO"),O548*60+P548,"")</f>
        <v/>
      </c>
      <c r="AC548" s="16" t="str">
        <f>IF(OR($F548="NEX",$F548="NIN",$F548="NNO"),Q548*60+R548,"")</f>
        <v/>
      </c>
    </row>
    <row r="549" spans="1:29" ht="20.100000000000001" customHeight="1">
      <c r="A549" s="7"/>
      <c r="B549" s="9" t="s">
        <v>638</v>
      </c>
      <c r="C549" s="9" t="s">
        <v>595</v>
      </c>
      <c r="D549" s="9" t="s">
        <v>80</v>
      </c>
      <c r="E549" s="9" t="s">
        <v>19</v>
      </c>
      <c r="F549" s="9" t="s">
        <v>51</v>
      </c>
      <c r="G549" s="10"/>
      <c r="H549" s="11"/>
      <c r="I549" s="20"/>
      <c r="J549" s="6"/>
      <c r="K549" s="51">
        <v>39.03</v>
      </c>
      <c r="L549" s="6"/>
      <c r="M549" s="52"/>
      <c r="N549" s="13"/>
      <c r="O549" s="52"/>
      <c r="P549" s="13"/>
      <c r="Q549" s="52"/>
      <c r="R549" s="13"/>
      <c r="S549" s="52"/>
      <c r="T549" s="13"/>
      <c r="U549" s="16">
        <f>COUNT(G549,I549,K549,M549,O549,Q549)</f>
        <v>1</v>
      </c>
      <c r="V549" s="16">
        <f>IF(OR(F549="FBI",F549="FBE",F549="FSI",F549="FSE"),100/AVERAGE(G549,I549,K549,M549,O549,Q549),AVERAGE(G549,I549,K549,M549,O549,Q549,X549,Y549,Z549,AA549,AB549,AC549))</f>
        <v>39.03</v>
      </c>
      <c r="X549" s="16" t="str">
        <f>IF(OR($F549="NEX",$F549="NIN",$F549="NNO"),G549*60+H549,"")</f>
        <v/>
      </c>
      <c r="Y549" s="16" t="str">
        <f>IF(OR($F549="NEX",$F549="NIN",$F549="NNO"),I549*60+J549,"")</f>
        <v/>
      </c>
      <c r="Z549" s="16" t="str">
        <f>IF(OR($F549="NEX",$F549="NIN",$F549="NNO"),K549*60+L549,"")</f>
        <v/>
      </c>
      <c r="AA549" s="16" t="str">
        <f>IF(OR($F549="NEX",$F549="NIN",$F549="NNO"),M549*60+N549,"")</f>
        <v/>
      </c>
      <c r="AB549" s="16" t="str">
        <f>IF(OR($F549="NEX",$F549="NIN",$F549="NNO"),O549*60+P549,"")</f>
        <v/>
      </c>
      <c r="AC549" s="16" t="str">
        <f>IF(OR($F549="NEX",$F549="NIN",$F549="NNO"),Q549*60+R549,"")</f>
        <v/>
      </c>
    </row>
    <row r="550" spans="1:29" ht="20.100000000000001" customHeight="1">
      <c r="A550" s="7"/>
      <c r="B550" s="28" t="s">
        <v>639</v>
      </c>
      <c r="C550" s="9" t="s">
        <v>595</v>
      </c>
      <c r="D550" s="9" t="s">
        <v>80</v>
      </c>
      <c r="E550" s="28" t="s">
        <v>22</v>
      </c>
      <c r="F550" s="28" t="s">
        <v>35</v>
      </c>
      <c r="G550" s="21"/>
      <c r="H550" s="22"/>
      <c r="I550" s="12"/>
      <c r="J550" s="13"/>
      <c r="K550" s="52"/>
      <c r="L550" s="13"/>
      <c r="M550" s="51"/>
      <c r="N550" s="6"/>
      <c r="O550" s="51"/>
      <c r="P550" s="6"/>
      <c r="Q550" s="51"/>
      <c r="R550" s="6"/>
      <c r="S550" s="51"/>
      <c r="T550" s="6"/>
      <c r="U550" s="16">
        <f>COUNT(G550,I550,K550,M550,O550,Q550)</f>
        <v>0</v>
      </c>
      <c r="V550" s="16" t="e">
        <f>IF(OR(F550="FBI",F550="FBE",F550="FSI",F550="FSE"),100/AVERAGE(G550,I550,K550,M550,O550,Q550),AVERAGE(G550,I550,K550,M550,O550,Q550,X550,Y550,Z550,AA550,AB550,AC550))</f>
        <v>#DIV/0!</v>
      </c>
      <c r="X550" s="16" t="str">
        <f>IF(OR($F550="NEX",$F550="NIN",$F550="NNO"),G550*60+H550,"")</f>
        <v/>
      </c>
      <c r="Y550" s="16" t="str">
        <f>IF(OR($F550="NEX",$F550="NIN",$F550="NNO"),I550*60+J550,"")</f>
        <v/>
      </c>
      <c r="Z550" s="16" t="str">
        <f>IF(OR($F550="NEX",$F550="NIN",$F550="NNO"),K550*60+L550,"")</f>
        <v/>
      </c>
      <c r="AA550" s="16" t="str">
        <f>IF(OR($F550="NEX",$F550="NIN",$F550="NNO"),M550*60+N550,"")</f>
        <v/>
      </c>
      <c r="AB550" s="16" t="str">
        <f>IF(OR($F550="NEX",$F550="NIN",$F550="NNO"),O550*60+P550,"")</f>
        <v/>
      </c>
      <c r="AC550" s="16" t="str">
        <f>IF(OR($F550="NEX",$F550="NIN",$F550="NNO"),Q550*60+R550,"")</f>
        <v/>
      </c>
    </row>
    <row r="551" spans="1:29" ht="20.100000000000001" customHeight="1">
      <c r="A551" s="7"/>
      <c r="B551" s="28" t="s">
        <v>639</v>
      </c>
      <c r="C551" s="9" t="s">
        <v>595</v>
      </c>
      <c r="D551" s="9" t="s">
        <v>80</v>
      </c>
      <c r="E551" s="28" t="s">
        <v>22</v>
      </c>
      <c r="F551" s="28" t="s">
        <v>23</v>
      </c>
      <c r="G551" s="10"/>
      <c r="H551" s="11"/>
      <c r="I551" s="12"/>
      <c r="J551" s="13"/>
      <c r="K551" s="52"/>
      <c r="L551" s="13"/>
      <c r="M551" s="52"/>
      <c r="N551" s="13"/>
      <c r="O551" s="52"/>
      <c r="P551" s="13"/>
      <c r="Q551" s="52"/>
      <c r="R551" s="13"/>
      <c r="S551" s="52"/>
      <c r="T551" s="13"/>
      <c r="U551" s="16">
        <f>COUNT(G551,I551,K551,M551,O551,Q551)</f>
        <v>0</v>
      </c>
      <c r="V551" s="16" t="e">
        <f>IF(OR(F551="FBI",F551="FBE",F551="FSI",F551="FSE"),100/AVERAGE(G551,I551,K551,M551,O551,Q551),AVERAGE(G551,I551,K551,M551,O551,Q551,X551,Y551,Z551,AA551,AB551,AC551))</f>
        <v>#DIV/0!</v>
      </c>
      <c r="X551" s="16" t="str">
        <f>IF(OR($F551="NEX",$F551="NIN",$F551="NNO"),G551*60+H551,"")</f>
        <v/>
      </c>
      <c r="Y551" s="16" t="str">
        <f>IF(OR($F551="NEX",$F551="NIN",$F551="NNO"),I551*60+J551,"")</f>
        <v/>
      </c>
      <c r="Z551" s="16" t="str">
        <f>IF(OR($F551="NEX",$F551="NIN",$F551="NNO"),K551*60+L551,"")</f>
        <v/>
      </c>
      <c r="AA551" s="16" t="str">
        <f>IF(OR($F551="NEX",$F551="NIN",$F551="NNO"),M551*60+N551,"")</f>
        <v/>
      </c>
      <c r="AB551" s="16" t="str">
        <f>IF(OR($F551="NEX",$F551="NIN",$F551="NNO"),O551*60+P551,"")</f>
        <v/>
      </c>
      <c r="AC551" s="16" t="str">
        <f>IF(OR($F551="NEX",$F551="NIN",$F551="NNO"),Q551*60+R551,"")</f>
        <v/>
      </c>
    </row>
    <row r="552" spans="1:29" ht="20.100000000000001" customHeight="1">
      <c r="A552" s="7"/>
      <c r="B552" s="9" t="s">
        <v>640</v>
      </c>
      <c r="C552" s="9" t="s">
        <v>595</v>
      </c>
      <c r="D552" s="9" t="s">
        <v>80</v>
      </c>
      <c r="E552" s="9" t="s">
        <v>19</v>
      </c>
      <c r="F552" s="9" t="s">
        <v>45</v>
      </c>
      <c r="G552" s="21"/>
      <c r="H552" s="22"/>
      <c r="I552" s="12"/>
      <c r="J552" s="13"/>
      <c r="K552" s="52">
        <v>26.6</v>
      </c>
      <c r="L552" s="13"/>
      <c r="M552" s="52"/>
      <c r="N552" s="13"/>
      <c r="O552" s="52"/>
      <c r="P552" s="13"/>
      <c r="Q552" s="52"/>
      <c r="R552" s="13"/>
      <c r="S552" s="52"/>
      <c r="T552" s="13"/>
      <c r="U552" s="16">
        <f>COUNT(G552,I552,K552,M552,O552,Q552)</f>
        <v>1</v>
      </c>
      <c r="V552" s="16">
        <f>IF(OR(F552="FBI",F552="FBE",F552="FSI",F552="FSE"),100/AVERAGE(G552,I552,K552,M552,O552,Q552),AVERAGE(G552,I552,K552,M552,O552,Q552,X552,Y552,Z552,AA552,AB552,AC552))</f>
        <v>26.6</v>
      </c>
      <c r="X552" s="16" t="str">
        <f>IF(OR($F552="NEX",$F552="NIN",$F552="NNO"),G552*60+H552,"")</f>
        <v/>
      </c>
      <c r="Y552" s="16" t="str">
        <f>IF(OR($F552="NEX",$F552="NIN",$F552="NNO"),I552*60+J552,"")</f>
        <v/>
      </c>
      <c r="Z552" s="16" t="str">
        <f>IF(OR($F552="NEX",$F552="NIN",$F552="NNO"),K552*60+L552,"")</f>
        <v/>
      </c>
      <c r="AA552" s="16" t="str">
        <f>IF(OR($F552="NEX",$F552="NIN",$F552="NNO"),M552*60+N552,"")</f>
        <v/>
      </c>
      <c r="AB552" s="16" t="str">
        <f>IF(OR($F552="NEX",$F552="NIN",$F552="NNO"),O552*60+P552,"")</f>
        <v/>
      </c>
      <c r="AC552" s="16" t="str">
        <f>IF(OR($F552="NEX",$F552="NIN",$F552="NNO"),Q552*60+R552,"")</f>
        <v/>
      </c>
    </row>
    <row r="553" spans="1:29" ht="20.100000000000001" customHeight="1">
      <c r="A553" s="7"/>
      <c r="B553" s="9" t="s">
        <v>641</v>
      </c>
      <c r="C553" s="9" t="s">
        <v>595</v>
      </c>
      <c r="D553" s="9" t="s">
        <v>80</v>
      </c>
      <c r="E553" s="9" t="s">
        <v>19</v>
      </c>
      <c r="F553" s="9" t="s">
        <v>27</v>
      </c>
      <c r="G553" s="10"/>
      <c r="H553" s="11"/>
      <c r="I553" s="12"/>
      <c r="J553" s="13"/>
      <c r="K553" s="52"/>
      <c r="L553" s="13"/>
      <c r="M553" s="51"/>
      <c r="N553" s="6"/>
      <c r="O553" s="51"/>
      <c r="P553" s="6"/>
      <c r="Q553" s="51"/>
      <c r="R553" s="6"/>
      <c r="S553" s="51"/>
      <c r="T553" s="6"/>
      <c r="U553" s="16">
        <f>COUNT(G553,I553,K553,M553,O553,Q553)</f>
        <v>0</v>
      </c>
      <c r="V553" s="16" t="e">
        <f>IF(OR(F553="FBI",F553="FBE",F553="FSI",F553="FSE"),100/AVERAGE(G553,I553,K553,M553,O553,Q553),AVERAGE(G553,I553,K553,M553,O553,Q553,X553,Y553,Z553,AA553,AB553,AC553))</f>
        <v>#DIV/0!</v>
      </c>
      <c r="X553" s="16" t="str">
        <f>IF(OR($F553="NEX",$F553="NIN",$F553="NNO"),G553*60+H553,"")</f>
        <v/>
      </c>
      <c r="Y553" s="16" t="str">
        <f>IF(OR($F553="NEX",$F553="NIN",$F553="NNO"),I553*60+J553,"")</f>
        <v/>
      </c>
      <c r="Z553" s="16" t="str">
        <f>IF(OR($F553="NEX",$F553="NIN",$F553="NNO"),K553*60+L553,"")</f>
        <v/>
      </c>
      <c r="AA553" s="16" t="str">
        <f>IF(OR($F553="NEX",$F553="NIN",$F553="NNO"),M553*60+N553,"")</f>
        <v/>
      </c>
      <c r="AB553" s="16" t="str">
        <f>IF(OR($F553="NEX",$F553="NIN",$F553="NNO"),O553*60+P553,"")</f>
        <v/>
      </c>
      <c r="AC553" s="16" t="str">
        <f>IF(OR($F553="NEX",$F553="NIN",$F553="NNO"),Q553*60+R553,"")</f>
        <v/>
      </c>
    </row>
    <row r="554" spans="1:29" ht="20.100000000000001" customHeight="1">
      <c r="A554" s="7"/>
      <c r="B554" s="28" t="s">
        <v>765</v>
      </c>
      <c r="C554" s="9" t="s">
        <v>595</v>
      </c>
      <c r="D554" s="9" t="s">
        <v>80</v>
      </c>
      <c r="E554" s="28" t="s">
        <v>19</v>
      </c>
      <c r="F554" s="28" t="s">
        <v>51</v>
      </c>
      <c r="G554" s="10"/>
      <c r="H554" s="11"/>
      <c r="I554" s="12"/>
      <c r="J554" s="13"/>
      <c r="K554" s="52"/>
      <c r="L554" s="13"/>
      <c r="M554" s="52"/>
      <c r="N554" s="13"/>
      <c r="O554" s="52"/>
      <c r="P554" s="13"/>
      <c r="Q554" s="52"/>
      <c r="R554" s="13"/>
      <c r="S554" s="52"/>
      <c r="T554" s="13"/>
      <c r="U554" s="16">
        <f>COUNT(G554,I554,K554,M554,O554,Q554)</f>
        <v>0</v>
      </c>
      <c r="V554" s="16" t="e">
        <f>IF(OR(F554="FBI",F554="FBE",F554="FSI",F554="FSE"),100/AVERAGE(G554,I554,K554,M554,O554,Q554),AVERAGE(G554,I554,K554,M554,O554,Q554,X554,Y554,Z554,AA554,AB554,AC554))</f>
        <v>#DIV/0!</v>
      </c>
      <c r="X554" s="16" t="str">
        <f>IF(OR($F554="NEX",$F554="NIN",$F554="NNO"),G554*60+H554,"")</f>
        <v/>
      </c>
      <c r="Y554" s="16" t="str">
        <f>IF(OR($F554="NEX",$F554="NIN",$F554="NNO"),I554*60+J554,"")</f>
        <v/>
      </c>
      <c r="Z554" s="16" t="str">
        <f>IF(OR($F554="NEX",$F554="NIN",$F554="NNO"),K554*60+L554,"")</f>
        <v/>
      </c>
      <c r="AA554" s="16" t="str">
        <f>IF(OR($F554="NEX",$F554="NIN",$F554="NNO"),M554*60+N554,"")</f>
        <v/>
      </c>
      <c r="AB554" s="16" t="str">
        <f>IF(OR($F554="NEX",$F554="NIN",$F554="NNO"),O554*60+P554,"")</f>
        <v/>
      </c>
      <c r="AC554" s="16" t="str">
        <f>IF(OR($F554="NEX",$F554="NIN",$F554="NNO"),Q554*60+R554,"")</f>
        <v/>
      </c>
    </row>
    <row r="555" spans="1:29" ht="20.100000000000001" customHeight="1">
      <c r="A555" s="7"/>
      <c r="B555" s="28" t="s">
        <v>642</v>
      </c>
      <c r="C555" s="9" t="s">
        <v>595</v>
      </c>
      <c r="D555" s="9" t="s">
        <v>80</v>
      </c>
      <c r="E555" s="28" t="s">
        <v>22</v>
      </c>
      <c r="F555" s="28" t="s">
        <v>45</v>
      </c>
      <c r="G555" s="10"/>
      <c r="H555" s="11"/>
      <c r="I555" s="12"/>
      <c r="J555" s="13"/>
      <c r="K555" s="52"/>
      <c r="L555" s="13"/>
      <c r="M555" s="54"/>
      <c r="N555" s="15"/>
      <c r="O555" s="54"/>
      <c r="P555" s="15"/>
      <c r="Q555" s="54"/>
      <c r="R555" s="15"/>
      <c r="S555" s="54"/>
      <c r="T555" s="15"/>
      <c r="U555" s="16">
        <f>COUNT(G555,I555,K555,M555,O555,Q555)</f>
        <v>0</v>
      </c>
      <c r="V555" s="16" t="e">
        <f>IF(OR(F555="FBI",F555="FBE",F555="FSI",F555="FSE"),100/AVERAGE(G555,I555,K555,M555,O555,Q555),AVERAGE(G555,I555,K555,M555,O555,Q555,X555,Y555,Z555,AA555,AB555,AC555))</f>
        <v>#DIV/0!</v>
      </c>
      <c r="X555" s="16" t="str">
        <f>IF(OR($F555="NEX",$F555="NIN",$F555="NNO"),G555*60+H555,"")</f>
        <v/>
      </c>
      <c r="Y555" s="16" t="str">
        <f>IF(OR($F555="NEX",$F555="NIN",$F555="NNO"),I555*60+J555,"")</f>
        <v/>
      </c>
      <c r="Z555" s="16" t="str">
        <f>IF(OR($F555="NEX",$F555="NIN",$F555="NNO"),K555*60+L555,"")</f>
        <v/>
      </c>
      <c r="AA555" s="16" t="str">
        <f>IF(OR($F555="NEX",$F555="NIN",$F555="NNO"),M555*60+N555,"")</f>
        <v/>
      </c>
      <c r="AB555" s="16" t="str">
        <f>IF(OR($F555="NEX",$F555="NIN",$F555="NNO"),O555*60+P555,"")</f>
        <v/>
      </c>
      <c r="AC555" s="16" t="str">
        <f>IF(OR($F555="NEX",$F555="NIN",$F555="NNO"),Q555*60+R555,"")</f>
        <v/>
      </c>
    </row>
    <row r="556" spans="1:29" ht="20.100000000000001" customHeight="1">
      <c r="A556" s="7"/>
      <c r="B556" s="9" t="s">
        <v>643</v>
      </c>
      <c r="C556" s="9" t="s">
        <v>595</v>
      </c>
      <c r="D556" s="9" t="s">
        <v>80</v>
      </c>
      <c r="E556" s="9" t="s">
        <v>19</v>
      </c>
      <c r="F556" s="9" t="s">
        <v>23</v>
      </c>
      <c r="G556" s="21"/>
      <c r="H556" s="22"/>
      <c r="I556" s="12"/>
      <c r="J556" s="13"/>
      <c r="K556" s="52"/>
      <c r="L556" s="13"/>
      <c r="M556" s="52"/>
      <c r="N556" s="13"/>
      <c r="O556" s="52"/>
      <c r="P556" s="13"/>
      <c r="Q556" s="52"/>
      <c r="R556" s="13"/>
      <c r="S556" s="52"/>
      <c r="T556" s="13"/>
      <c r="U556" s="16">
        <f>COUNT(G556,I556,K556,M556,O556,Q556)</f>
        <v>0</v>
      </c>
      <c r="V556" s="16" t="e">
        <f>IF(OR(F556="FBI",F556="FBE",F556="FSI",F556="FSE"),100/AVERAGE(G556,I556,K556,M556,O556,Q556),AVERAGE(G556,I556,K556,M556,O556,Q556,X556,Y556,Z556,AA556,AB556,AC556))</f>
        <v>#DIV/0!</v>
      </c>
      <c r="X556" s="16" t="str">
        <f>IF(OR($F556="NEX",$F556="NIN",$F556="NNO"),G556*60+H556,"")</f>
        <v/>
      </c>
      <c r="Y556" s="16" t="str">
        <f>IF(OR($F556="NEX",$F556="NIN",$F556="NNO"),I556*60+J556,"")</f>
        <v/>
      </c>
      <c r="Z556" s="16" t="str">
        <f>IF(OR($F556="NEX",$F556="NIN",$F556="NNO"),K556*60+L556,"")</f>
        <v/>
      </c>
      <c r="AA556" s="16" t="str">
        <f>IF(OR($F556="NEX",$F556="NIN",$F556="NNO"),M556*60+N556,"")</f>
        <v/>
      </c>
      <c r="AB556" s="16" t="str">
        <f>IF(OR($F556="NEX",$F556="NIN",$F556="NNO"),O556*60+P556,"")</f>
        <v/>
      </c>
      <c r="AC556" s="16" t="str">
        <f>IF(OR($F556="NEX",$F556="NIN",$F556="NNO"),Q556*60+R556,"")</f>
        <v/>
      </c>
    </row>
    <row r="557" spans="1:29" ht="20.100000000000001" customHeight="1">
      <c r="A557" s="7"/>
      <c r="B557" s="9" t="s">
        <v>644</v>
      </c>
      <c r="C557" s="9" t="s">
        <v>595</v>
      </c>
      <c r="D557" s="9" t="s">
        <v>80</v>
      </c>
      <c r="E557" s="9" t="s">
        <v>19</v>
      </c>
      <c r="F557" s="9" t="s">
        <v>45</v>
      </c>
      <c r="G557" s="21"/>
      <c r="H557" s="22"/>
      <c r="I557" s="20"/>
      <c r="J557" s="6"/>
      <c r="K557" s="51"/>
      <c r="L557" s="6"/>
      <c r="M557" s="52"/>
      <c r="N557" s="13"/>
      <c r="O557" s="52"/>
      <c r="P557" s="13"/>
      <c r="Q557" s="52"/>
      <c r="R557" s="13"/>
      <c r="S557" s="52"/>
      <c r="T557" s="13"/>
      <c r="U557" s="16">
        <f>COUNT(G557,I557,K557,M557,O557,Q557)</f>
        <v>0</v>
      </c>
      <c r="V557" s="16" t="e">
        <f>IF(OR(F557="FBI",F557="FBE",F557="FSI",F557="FSE"),100/AVERAGE(G557,I557,K557,M557,O557,Q557),AVERAGE(G557,I557,K557,M557,O557,Q557,X557,Y557,Z557,AA557,AB557,AC557))</f>
        <v>#DIV/0!</v>
      </c>
      <c r="X557" s="16" t="str">
        <f>IF(OR($F557="NEX",$F557="NIN",$F557="NNO"),G557*60+H557,"")</f>
        <v/>
      </c>
      <c r="Y557" s="16" t="str">
        <f>IF(OR($F557="NEX",$F557="NIN",$F557="NNO"),I557*60+J557,"")</f>
        <v/>
      </c>
      <c r="Z557" s="16" t="str">
        <f>IF(OR($F557="NEX",$F557="NIN",$F557="NNO"),K557*60+L557,"")</f>
        <v/>
      </c>
      <c r="AA557" s="16" t="str">
        <f>IF(OR($F557="NEX",$F557="NIN",$F557="NNO"),M557*60+N557,"")</f>
        <v/>
      </c>
      <c r="AB557" s="16" t="str">
        <f>IF(OR($F557="NEX",$F557="NIN",$F557="NNO"),O557*60+P557,"")</f>
        <v/>
      </c>
      <c r="AC557" s="16" t="str">
        <f>IF(OR($F557="NEX",$F557="NIN",$F557="NNO"),Q557*60+R557,"")</f>
        <v/>
      </c>
    </row>
    <row r="558" spans="1:29" ht="20.100000000000001" customHeight="1">
      <c r="A558" s="7"/>
      <c r="B558" s="9" t="s">
        <v>645</v>
      </c>
      <c r="C558" s="9" t="s">
        <v>595</v>
      </c>
      <c r="D558" s="9" t="s">
        <v>80</v>
      </c>
      <c r="E558" s="9" t="s">
        <v>19</v>
      </c>
      <c r="F558" s="9" t="s">
        <v>45</v>
      </c>
      <c r="G558" s="10"/>
      <c r="H558" s="11"/>
      <c r="I558" s="20"/>
      <c r="J558" s="6"/>
      <c r="K558" s="51"/>
      <c r="L558" s="6"/>
      <c r="M558" s="51"/>
      <c r="N558" s="6"/>
      <c r="O558" s="52"/>
      <c r="P558" s="6"/>
      <c r="Q558" s="51"/>
      <c r="R558" s="6"/>
      <c r="S558" s="51"/>
      <c r="T558" s="6"/>
      <c r="U558" s="16">
        <f>COUNT(G558,I558,K558,M558,O558,Q558)</f>
        <v>0</v>
      </c>
      <c r="V558" s="16" t="e">
        <f>IF(OR(F558="FBI",F558="FBE",F558="FSI",F558="FSE"),100/AVERAGE(G558,I558,K558,M558,O558,Q558),AVERAGE(G558,I558,K558,M558,O558,Q558,X558,Y558,Z558,AA558,AB558,AC558))</f>
        <v>#DIV/0!</v>
      </c>
      <c r="X558" s="16" t="str">
        <f>IF(OR($F558="NEX",$F558="NIN",$F558="NNO"),G558*60+H558,"")</f>
        <v/>
      </c>
      <c r="Y558" s="16" t="str">
        <f>IF(OR($F558="NEX",$F558="NIN",$F558="NNO"),I558*60+J558,"")</f>
        <v/>
      </c>
      <c r="Z558" s="16" t="str">
        <f>IF(OR($F558="NEX",$F558="NIN",$F558="NNO"),K558*60+L558,"")</f>
        <v/>
      </c>
      <c r="AA558" s="16" t="str">
        <f>IF(OR($F558="NEX",$F558="NIN",$F558="NNO"),M558*60+N558,"")</f>
        <v/>
      </c>
      <c r="AB558" s="16" t="str">
        <f>IF(OR($F558="NEX",$F558="NIN",$F558="NNO"),O558*60+P558,"")</f>
        <v/>
      </c>
      <c r="AC558" s="16" t="str">
        <f>IF(OR($F558="NEX",$F558="NIN",$F558="NNO"),Q558*60+R558,"")</f>
        <v/>
      </c>
    </row>
    <row r="559" spans="1:29" ht="20.100000000000001" customHeight="1">
      <c r="A559" s="7"/>
      <c r="B559" s="9" t="s">
        <v>645</v>
      </c>
      <c r="C559" s="9" t="s">
        <v>595</v>
      </c>
      <c r="D559" s="9" t="s">
        <v>80</v>
      </c>
      <c r="E559" s="9" t="s">
        <v>19</v>
      </c>
      <c r="F559" s="9" t="s">
        <v>31</v>
      </c>
      <c r="G559" s="26"/>
      <c r="H559" s="27"/>
      <c r="I559" s="20"/>
      <c r="J559" s="6"/>
      <c r="K559" s="52"/>
      <c r="L559" s="6"/>
      <c r="M559" s="51"/>
      <c r="N559" s="6"/>
      <c r="O559" s="51"/>
      <c r="P559" s="6"/>
      <c r="Q559" s="51"/>
      <c r="R559" s="6"/>
      <c r="S559" s="51"/>
      <c r="T559" s="6"/>
      <c r="U559" s="16">
        <f>COUNT(G559,I559,K559,M559,O559,Q559)</f>
        <v>0</v>
      </c>
      <c r="V559" s="16" t="e">
        <f>IF(OR(F559="FBI",F559="FBE",F559="FSI",F559="FSE"),100/AVERAGE(G559,I559,K559,M559,O559,Q559),AVERAGE(G559,I559,K559,M559,O559,Q559,X559,Y559,Z559,AA559,AB559,AC559))</f>
        <v>#DIV/0!</v>
      </c>
      <c r="X559" s="16" t="str">
        <f>IF(OR($F559="NEX",$F559="NIN",$F559="NNO"),G559*60+H559,"")</f>
        <v/>
      </c>
      <c r="Y559" s="16" t="str">
        <f>IF(OR($F559="NEX",$F559="NIN",$F559="NNO"),I559*60+J559,"")</f>
        <v/>
      </c>
      <c r="Z559" s="16" t="str">
        <f>IF(OR($F559="NEX",$F559="NIN",$F559="NNO"),K559*60+L559,"")</f>
        <v/>
      </c>
      <c r="AA559" s="16" t="str">
        <f>IF(OR($F559="NEX",$F559="NIN",$F559="NNO"),M559*60+N559,"")</f>
        <v/>
      </c>
      <c r="AB559" s="16" t="str">
        <f>IF(OR($F559="NEX",$F559="NIN",$F559="NNO"),O559*60+P559,"")</f>
        <v/>
      </c>
      <c r="AC559" s="16" t="str">
        <f>IF(OR($F559="NEX",$F559="NIN",$F559="NNO"),Q559*60+R559,"")</f>
        <v/>
      </c>
    </row>
    <row r="560" spans="1:29" ht="20.100000000000001" customHeight="1">
      <c r="A560" s="7"/>
      <c r="B560" s="9" t="s">
        <v>646</v>
      </c>
      <c r="C560" s="9" t="s">
        <v>595</v>
      </c>
      <c r="D560" s="9" t="s">
        <v>80</v>
      </c>
      <c r="E560" s="9" t="s">
        <v>19</v>
      </c>
      <c r="F560" s="9" t="s">
        <v>45</v>
      </c>
      <c r="G560" s="10"/>
      <c r="H560" s="11"/>
      <c r="I560" s="12"/>
      <c r="J560" s="13"/>
      <c r="K560" s="52"/>
      <c r="L560" s="13"/>
      <c r="M560" s="52"/>
      <c r="N560" s="13"/>
      <c r="O560" s="52"/>
      <c r="P560" s="13"/>
      <c r="Q560" s="52"/>
      <c r="R560" s="13"/>
      <c r="S560" s="52"/>
      <c r="T560" s="13"/>
      <c r="U560" s="16">
        <f>COUNT(G560,I560,K560,M560,O560,Q560)</f>
        <v>0</v>
      </c>
      <c r="V560" s="16" t="e">
        <f>IF(OR(F560="FBI",F560="FBE",F560="FSI",F560="FSE"),100/AVERAGE(G560,I560,K560,M560,O560,Q560),AVERAGE(G560,I560,K560,M560,O560,Q560,X560,Y560,Z560,AA560,AB560,AC560))</f>
        <v>#DIV/0!</v>
      </c>
      <c r="X560" s="16" t="str">
        <f>IF(OR($F560="NEX",$F560="NIN",$F560="NNO"),G560*60+H560,"")</f>
        <v/>
      </c>
      <c r="Y560" s="16" t="str">
        <f>IF(OR($F560="NEX",$F560="NIN",$F560="NNO"),I560*60+J560,"")</f>
        <v/>
      </c>
      <c r="Z560" s="16" t="str">
        <f>IF(OR($F560="NEX",$F560="NIN",$F560="NNO"),K560*60+L560,"")</f>
        <v/>
      </c>
      <c r="AA560" s="16" t="str">
        <f>IF(OR($F560="NEX",$F560="NIN",$F560="NNO"),M560*60+N560,"")</f>
        <v/>
      </c>
      <c r="AB560" s="16" t="str">
        <f>IF(OR($F560="NEX",$F560="NIN",$F560="NNO"),O560*60+P560,"")</f>
        <v/>
      </c>
      <c r="AC560" s="16" t="str">
        <f>IF(OR($F560="NEX",$F560="NIN",$F560="NNO"),Q560*60+R560,"")</f>
        <v/>
      </c>
    </row>
    <row r="561" spans="1:29" ht="20.100000000000001" customHeight="1">
      <c r="A561" s="7"/>
      <c r="B561" s="9" t="s">
        <v>647</v>
      </c>
      <c r="C561" s="9" t="s">
        <v>595</v>
      </c>
      <c r="D561" s="9" t="s">
        <v>80</v>
      </c>
      <c r="E561" s="9" t="s">
        <v>19</v>
      </c>
      <c r="F561" s="9" t="s">
        <v>51</v>
      </c>
      <c r="G561" s="10"/>
      <c r="H561" s="11"/>
      <c r="I561" s="12"/>
      <c r="J561" s="13"/>
      <c r="K561" s="52"/>
      <c r="L561" s="13"/>
      <c r="M561" s="52"/>
      <c r="N561" s="13"/>
      <c r="O561" s="52"/>
      <c r="P561" s="13"/>
      <c r="Q561" s="52"/>
      <c r="R561" s="13"/>
      <c r="S561" s="52"/>
      <c r="T561" s="13"/>
      <c r="U561" s="16">
        <f>COUNT(G561,I561,K561,M561,O561,Q561)</f>
        <v>0</v>
      </c>
      <c r="V561" s="16" t="e">
        <f>IF(OR(F561="FBI",F561="FBE",F561="FSI",F561="FSE"),100/AVERAGE(G561,I561,K561,M561,O561,Q561),AVERAGE(G561,I561,K561,M561,O561,Q561,X561,Y561,Z561,AA561,AB561,AC561))</f>
        <v>#DIV/0!</v>
      </c>
      <c r="X561" s="16" t="str">
        <f>IF(OR($F561="NEX",$F561="NIN",$F561="NNO"),G561*60+H561,"")</f>
        <v/>
      </c>
      <c r="Y561" s="16" t="str">
        <f>IF(OR($F561="NEX",$F561="NIN",$F561="NNO"),I561*60+J561,"")</f>
        <v/>
      </c>
      <c r="Z561" s="16" t="str">
        <f>IF(OR($F561="NEX",$F561="NIN",$F561="NNO"),K561*60+L561,"")</f>
        <v/>
      </c>
      <c r="AA561" s="16" t="str">
        <f>IF(OR($F561="NEX",$F561="NIN",$F561="NNO"),M561*60+N561,"")</f>
        <v/>
      </c>
      <c r="AB561" s="16" t="str">
        <f>IF(OR($F561="NEX",$F561="NIN",$F561="NNO"),O561*60+P561,"")</f>
        <v/>
      </c>
      <c r="AC561" s="16" t="str">
        <f>IF(OR($F561="NEX",$F561="NIN",$F561="NNO"),Q561*60+R561,"")</f>
        <v/>
      </c>
    </row>
    <row r="562" spans="1:29" ht="20.100000000000001" customHeight="1">
      <c r="A562" s="7"/>
      <c r="B562" s="28" t="s">
        <v>648</v>
      </c>
      <c r="C562" s="9" t="s">
        <v>595</v>
      </c>
      <c r="D562" s="9" t="s">
        <v>80</v>
      </c>
      <c r="E562" s="28" t="s">
        <v>22</v>
      </c>
      <c r="F562" s="28" t="s">
        <v>45</v>
      </c>
      <c r="G562" s="21"/>
      <c r="H562" s="22"/>
      <c r="I562" s="20"/>
      <c r="J562" s="6"/>
      <c r="K562" s="51"/>
      <c r="L562" s="6"/>
      <c r="M562" s="51"/>
      <c r="N562" s="6"/>
      <c r="O562" s="51"/>
      <c r="P562" s="6"/>
      <c r="Q562" s="51"/>
      <c r="R562" s="6"/>
      <c r="S562" s="51"/>
      <c r="T562" s="6"/>
      <c r="U562" s="16">
        <f>COUNT(G562,I562,K562,M562,O562,Q562)</f>
        <v>0</v>
      </c>
      <c r="V562" s="16" t="e">
        <f>IF(OR(F562="FBI",F562="FBE",F562="FSI",F562="FSE"),100/AVERAGE(G562,I562,K562,M562,O562,Q562),AVERAGE(G562,I562,K562,M562,O562,Q562,X562,Y562,Z562,AA562,AB562,AC562))</f>
        <v>#DIV/0!</v>
      </c>
      <c r="X562" s="16" t="str">
        <f>IF(OR($F562="NEX",$F562="NIN",$F562="NNO"),G562*60+H562,"")</f>
        <v/>
      </c>
      <c r="Y562" s="16" t="str">
        <f>IF(OR($F562="NEX",$F562="NIN",$F562="NNO"),I562*60+J562,"")</f>
        <v/>
      </c>
      <c r="Z562" s="16" t="str">
        <f>IF(OR($F562="NEX",$F562="NIN",$F562="NNO"),K562*60+L562,"")</f>
        <v/>
      </c>
      <c r="AA562" s="16" t="str">
        <f>IF(OR($F562="NEX",$F562="NIN",$F562="NNO"),M562*60+N562,"")</f>
        <v/>
      </c>
      <c r="AB562" s="16" t="str">
        <f>IF(OR($F562="NEX",$F562="NIN",$F562="NNO"),O562*60+P562,"")</f>
        <v/>
      </c>
      <c r="AC562" s="16" t="str">
        <f>IF(OR($F562="NEX",$F562="NIN",$F562="NNO"),Q562*60+R562,"")</f>
        <v/>
      </c>
    </row>
    <row r="563" spans="1:29" ht="20.100000000000001" customHeight="1">
      <c r="A563" s="7"/>
      <c r="B563" s="9" t="s">
        <v>649</v>
      </c>
      <c r="C563" s="9" t="s">
        <v>595</v>
      </c>
      <c r="D563" s="9" t="s">
        <v>80</v>
      </c>
      <c r="E563" s="9" t="s">
        <v>19</v>
      </c>
      <c r="F563" s="9" t="s">
        <v>27</v>
      </c>
      <c r="G563" s="10"/>
      <c r="H563" s="11"/>
      <c r="I563" s="20"/>
      <c r="J563" s="6"/>
      <c r="K563" s="51"/>
      <c r="L563" s="6"/>
      <c r="M563" s="51"/>
      <c r="N563" s="6"/>
      <c r="O563" s="51"/>
      <c r="P563" s="6"/>
      <c r="Q563" s="51"/>
      <c r="R563" s="6"/>
      <c r="S563" s="51"/>
      <c r="T563" s="6"/>
      <c r="U563" s="16">
        <f>COUNT(G563,I563,K563,M563,O563,Q563)</f>
        <v>0</v>
      </c>
      <c r="V563" s="16" t="e">
        <f>IF(OR(F563="FBI",F563="FBE",F563="FSI",F563="FSE"),100/AVERAGE(G563,I563,K563,M563,O563,Q563),AVERAGE(G563,I563,K563,M563,O563,Q563,X563,Y563,Z563,AA563,AB563,AC563))</f>
        <v>#DIV/0!</v>
      </c>
      <c r="X563" s="16" t="str">
        <f>IF(OR($F563="NEX",$F563="NIN",$F563="NNO"),G563*60+H563,"")</f>
        <v/>
      </c>
      <c r="Y563" s="16" t="str">
        <f>IF(OR($F563="NEX",$F563="NIN",$F563="NNO"),I563*60+J563,"")</f>
        <v/>
      </c>
      <c r="Z563" s="16" t="str">
        <f>IF(OR($F563="NEX",$F563="NIN",$F563="NNO"),K563*60+L563,"")</f>
        <v/>
      </c>
      <c r="AA563" s="16" t="str">
        <f>IF(OR($F563="NEX",$F563="NIN",$F563="NNO"),M563*60+N563,"")</f>
        <v/>
      </c>
      <c r="AB563" s="16" t="str">
        <f>IF(OR($F563="NEX",$F563="NIN",$F563="NNO"),O563*60+P563,"")</f>
        <v/>
      </c>
      <c r="AC563" s="16" t="str">
        <f>IF(OR($F563="NEX",$F563="NIN",$F563="NNO"),Q563*60+R563,"")</f>
        <v/>
      </c>
    </row>
    <row r="564" spans="1:29" ht="20.100000000000001" customHeight="1">
      <c r="A564" s="7"/>
      <c r="B564" s="9" t="s">
        <v>650</v>
      </c>
      <c r="C564" s="9" t="s">
        <v>595</v>
      </c>
      <c r="D564" s="9" t="s">
        <v>80</v>
      </c>
      <c r="E564" s="9" t="s">
        <v>19</v>
      </c>
      <c r="F564" s="9" t="s">
        <v>27</v>
      </c>
      <c r="G564" s="21"/>
      <c r="H564" s="22"/>
      <c r="I564" s="14"/>
      <c r="J564" s="15"/>
      <c r="K564" s="54"/>
      <c r="L564" s="15"/>
      <c r="M564" s="54"/>
      <c r="N564" s="15"/>
      <c r="O564" s="54"/>
      <c r="P564" s="15"/>
      <c r="Q564" s="54"/>
      <c r="R564" s="15"/>
      <c r="S564" s="54"/>
      <c r="T564" s="15"/>
      <c r="U564" s="16">
        <f>COUNT(G564,I564,K564,M564,O564,Q564)</f>
        <v>0</v>
      </c>
      <c r="V564" s="16" t="e">
        <f>IF(OR(F564="FBI",F564="FBE",F564="FSI",F564="FSE"),100/AVERAGE(G564,I564,K564,M564,O564,Q564),AVERAGE(G564,I564,K564,M564,O564,Q564,X564,Y564,Z564,AA564,AB564,AC564))</f>
        <v>#DIV/0!</v>
      </c>
      <c r="X564" s="16" t="str">
        <f>IF(OR($F564="NEX",$F564="NIN",$F564="NNO"),G564*60+H564,"")</f>
        <v/>
      </c>
      <c r="Y564" s="16" t="str">
        <f>IF(OR($F564="NEX",$F564="NIN",$F564="NNO"),I564*60+J564,"")</f>
        <v/>
      </c>
      <c r="Z564" s="16" t="str">
        <f>IF(OR($F564="NEX",$F564="NIN",$F564="NNO"),K564*60+L564,"")</f>
        <v/>
      </c>
      <c r="AA564" s="16" t="str">
        <f>IF(OR($F564="NEX",$F564="NIN",$F564="NNO"),M564*60+N564,"")</f>
        <v/>
      </c>
      <c r="AB564" s="16" t="str">
        <f>IF(OR($F564="NEX",$F564="NIN",$F564="NNO"),O564*60+P564,"")</f>
        <v/>
      </c>
      <c r="AC564" s="16" t="str">
        <f>IF(OR($F564="NEX",$F564="NIN",$F564="NNO"),Q564*60+R564,"")</f>
        <v/>
      </c>
    </row>
    <row r="565" spans="1:29" ht="20.100000000000001" customHeight="1">
      <c r="A565" s="7"/>
      <c r="B565" s="9" t="s">
        <v>651</v>
      </c>
      <c r="C565" s="9" t="s">
        <v>595</v>
      </c>
      <c r="D565" s="9" t="s">
        <v>80</v>
      </c>
      <c r="E565" s="9" t="s">
        <v>19</v>
      </c>
      <c r="F565" s="9" t="s">
        <v>45</v>
      </c>
      <c r="G565" s="10"/>
      <c r="H565" s="11"/>
      <c r="I565" s="12"/>
      <c r="J565" s="13"/>
      <c r="K565" s="52">
        <v>27.44</v>
      </c>
      <c r="L565" s="13"/>
      <c r="M565" s="52"/>
      <c r="N565" s="13"/>
      <c r="O565" s="52"/>
      <c r="P565" s="13"/>
      <c r="Q565" s="52"/>
      <c r="R565" s="13"/>
      <c r="S565" s="52"/>
      <c r="T565" s="13"/>
      <c r="U565" s="16">
        <f>COUNT(G565,I565,K565,M565,O565,Q565)</f>
        <v>1</v>
      </c>
      <c r="V565" s="16">
        <f>IF(OR(F565="FBI",F565="FBE",F565="FSI",F565="FSE"),100/AVERAGE(G565,I565,K565,M565,O565,Q565),AVERAGE(G565,I565,K565,M565,O565,Q565,X565,Y565,Z565,AA565,AB565,AC565))</f>
        <v>27.44</v>
      </c>
      <c r="X565" s="16" t="str">
        <f>IF(OR($F565="NEX",$F565="NIN",$F565="NNO"),G565*60+H565,"")</f>
        <v/>
      </c>
      <c r="Y565" s="16" t="str">
        <f>IF(OR($F565="NEX",$F565="NIN",$F565="NNO"),I565*60+J565,"")</f>
        <v/>
      </c>
      <c r="Z565" s="16" t="str">
        <f>IF(OR($F565="NEX",$F565="NIN",$F565="NNO"),K565*60+L565,"")</f>
        <v/>
      </c>
      <c r="AA565" s="16" t="str">
        <f>IF(OR($F565="NEX",$F565="NIN",$F565="NNO"),M565*60+N565,"")</f>
        <v/>
      </c>
      <c r="AB565" s="16" t="str">
        <f>IF(OR($F565="NEX",$F565="NIN",$F565="NNO"),O565*60+P565,"")</f>
        <v/>
      </c>
      <c r="AC565" s="16" t="str">
        <f>IF(OR($F565="NEX",$F565="NIN",$F565="NNO"),Q565*60+R565,"")</f>
        <v/>
      </c>
    </row>
    <row r="566" spans="1:29" ht="20.100000000000001" customHeight="1">
      <c r="A566" s="7"/>
      <c r="B566" s="28" t="s">
        <v>652</v>
      </c>
      <c r="C566" s="9" t="s">
        <v>595</v>
      </c>
      <c r="D566" s="9" t="s">
        <v>80</v>
      </c>
      <c r="E566" s="28" t="s">
        <v>19</v>
      </c>
      <c r="F566" s="28" t="s">
        <v>28</v>
      </c>
      <c r="G566" s="10"/>
      <c r="H566" s="11"/>
      <c r="I566" s="12"/>
      <c r="J566" s="13"/>
      <c r="K566" s="52"/>
      <c r="L566" s="13"/>
      <c r="M566" s="51"/>
      <c r="N566" s="6"/>
      <c r="O566" s="51"/>
      <c r="P566" s="6"/>
      <c r="Q566" s="51"/>
      <c r="R566" s="6"/>
      <c r="S566" s="51"/>
      <c r="T566" s="6"/>
      <c r="U566" s="16">
        <f>COUNT(G566,I566,K566,M566,O566,Q566)</f>
        <v>0</v>
      </c>
      <c r="V566" s="16" t="e">
        <f>IF(OR(F566="FBI",F566="FBE",F566="FSI",F566="FSE"),100/AVERAGE(G566,I566,K566,M566,O566,Q566),AVERAGE(G566,I566,K566,M566,O566,Q566,X566,Y566,Z566,AA566,AB566,AC566))</f>
        <v>#DIV/0!</v>
      </c>
      <c r="X566" s="16" t="str">
        <f>IF(OR($F566="NEX",$F566="NIN",$F566="NNO"),G566*60+H566,"")</f>
        <v/>
      </c>
      <c r="Y566" s="16" t="str">
        <f>IF(OR($F566="NEX",$F566="NIN",$F566="NNO"),I566*60+J566,"")</f>
        <v/>
      </c>
      <c r="Z566" s="16" t="str">
        <f>IF(OR($F566="NEX",$F566="NIN",$F566="NNO"),K566*60+L566,"")</f>
        <v/>
      </c>
      <c r="AA566" s="16" t="str">
        <f>IF(OR($F566="NEX",$F566="NIN",$F566="NNO"),M566*60+N566,"")</f>
        <v/>
      </c>
      <c r="AB566" s="16" t="str">
        <f>IF(OR($F566="NEX",$F566="NIN",$F566="NNO"),O566*60+P566,"")</f>
        <v/>
      </c>
      <c r="AC566" s="16" t="str">
        <f>IF(OR($F566="NEX",$F566="NIN",$F566="NNO"),Q566*60+R566,"")</f>
        <v/>
      </c>
    </row>
    <row r="567" spans="1:29" ht="20.100000000000001" customHeight="1">
      <c r="A567" s="7"/>
      <c r="B567" s="9" t="s">
        <v>652</v>
      </c>
      <c r="C567" s="9" t="s">
        <v>595</v>
      </c>
      <c r="D567" s="9" t="s">
        <v>80</v>
      </c>
      <c r="E567" s="9" t="s">
        <v>19</v>
      </c>
      <c r="F567" s="28" t="s">
        <v>51</v>
      </c>
      <c r="G567" s="21"/>
      <c r="H567" s="22"/>
      <c r="I567" s="20"/>
      <c r="J567" s="6"/>
      <c r="K567" s="51">
        <v>40.54</v>
      </c>
      <c r="L567" s="6"/>
      <c r="M567" s="54"/>
      <c r="N567" s="15"/>
      <c r="O567" s="54"/>
      <c r="P567" s="15"/>
      <c r="Q567" s="54"/>
      <c r="R567" s="15"/>
      <c r="S567" s="54"/>
      <c r="T567" s="15"/>
      <c r="U567" s="16">
        <f>COUNT(G567,I567,K567,M567,O567,Q567)</f>
        <v>1</v>
      </c>
      <c r="V567" s="16">
        <f>IF(OR(F567="FBI",F567="FBE",F567="FSI",F567="FSE"),100/AVERAGE(G567,I567,K567,M567,O567,Q567),AVERAGE(G567,I567,K567,M567,O567,Q567,X567,Y567,Z567,AA567,AB567,AC567))</f>
        <v>40.54</v>
      </c>
      <c r="X567" s="16" t="str">
        <f>IF(OR($F567="NEX",$F567="NIN",$F567="NNO"),G567*60+H567,"")</f>
        <v/>
      </c>
      <c r="Y567" s="16" t="str">
        <f>IF(OR($F567="NEX",$F567="NIN",$F567="NNO"),I567*60+J567,"")</f>
        <v/>
      </c>
      <c r="Z567" s="16" t="str">
        <f>IF(OR($F567="NEX",$F567="NIN",$F567="NNO"),K567*60+L567,"")</f>
        <v/>
      </c>
      <c r="AA567" s="16" t="str">
        <f>IF(OR($F567="NEX",$F567="NIN",$F567="NNO"),M567*60+N567,"")</f>
        <v/>
      </c>
      <c r="AB567" s="16" t="str">
        <f>IF(OR($F567="NEX",$F567="NIN",$F567="NNO"),O567*60+P567,"")</f>
        <v/>
      </c>
      <c r="AC567" s="16" t="str">
        <f>IF(OR($F567="NEX",$F567="NIN",$F567="NNO"),Q567*60+R567,"")</f>
        <v/>
      </c>
    </row>
    <row r="568" spans="1:29" ht="20.100000000000001" customHeight="1">
      <c r="A568" s="7"/>
      <c r="B568" s="9" t="s">
        <v>653</v>
      </c>
      <c r="C568" s="9" t="s">
        <v>595</v>
      </c>
      <c r="D568" s="9" t="s">
        <v>80</v>
      </c>
      <c r="E568" s="9" t="s">
        <v>19</v>
      </c>
      <c r="F568" s="9" t="s">
        <v>31</v>
      </c>
      <c r="G568" s="10"/>
      <c r="H568" s="11"/>
      <c r="I568" s="20"/>
      <c r="J568" s="6"/>
      <c r="K568" s="51">
        <v>26.78</v>
      </c>
      <c r="L568" s="6"/>
      <c r="M568" s="51"/>
      <c r="N568" s="6"/>
      <c r="O568" s="51"/>
      <c r="P568" s="6"/>
      <c r="Q568" s="51"/>
      <c r="R568" s="6"/>
      <c r="S568" s="51"/>
      <c r="T568" s="6"/>
      <c r="U568" s="16">
        <f>COUNT(G568,I568,K568,M568,O568,Q568)</f>
        <v>1</v>
      </c>
      <c r="V568" s="16">
        <f>IF(OR(F568="FBI",F568="FBE",F568="FSI",F568="FSE"),100/AVERAGE(G568,I568,K568,M568,O568,Q568),AVERAGE(G568,I568,K568,M568,O568,Q568,X568,Y568,Z568,AA568,AB568,AC568))</f>
        <v>26.78</v>
      </c>
      <c r="X568" s="16" t="str">
        <f>IF(OR($F568="NEX",$F568="NIN",$F568="NNO"),G568*60+H568,"")</f>
        <v/>
      </c>
      <c r="Y568" s="16" t="str">
        <f>IF(OR($F568="NEX",$F568="NIN",$F568="NNO"),I568*60+J568,"")</f>
        <v/>
      </c>
      <c r="Z568" s="16" t="str">
        <f>IF(OR($F568="NEX",$F568="NIN",$F568="NNO"),K568*60+L568,"")</f>
        <v/>
      </c>
      <c r="AA568" s="16" t="str">
        <f>IF(OR($F568="NEX",$F568="NIN",$F568="NNO"),M568*60+N568,"")</f>
        <v/>
      </c>
      <c r="AB568" s="16" t="str">
        <f>IF(OR($F568="NEX",$F568="NIN",$F568="NNO"),O568*60+P568,"")</f>
        <v/>
      </c>
      <c r="AC568" s="16" t="str">
        <f>IF(OR($F568="NEX",$F568="NIN",$F568="NNO"),Q568*60+R568,"")</f>
        <v/>
      </c>
    </row>
    <row r="569" spans="1:29" ht="20.100000000000001" customHeight="1">
      <c r="A569" s="7"/>
      <c r="B569" s="9" t="s">
        <v>654</v>
      </c>
      <c r="C569" s="9" t="s">
        <v>595</v>
      </c>
      <c r="D569" s="9" t="s">
        <v>80</v>
      </c>
      <c r="E569" s="9" t="s">
        <v>19</v>
      </c>
      <c r="F569" s="9" t="s">
        <v>45</v>
      </c>
      <c r="G569" s="10"/>
      <c r="H569" s="11"/>
      <c r="I569" s="20"/>
      <c r="J569" s="6"/>
      <c r="K569" s="52">
        <v>29.5</v>
      </c>
      <c r="L569" s="6"/>
      <c r="M569" s="52"/>
      <c r="N569" s="13"/>
      <c r="O569" s="52"/>
      <c r="P569" s="13"/>
      <c r="Q569" s="52"/>
      <c r="R569" s="13"/>
      <c r="S569" s="52"/>
      <c r="T569" s="13"/>
      <c r="U569" s="16">
        <f>COUNT(G569,I569,K569,M569,O569,Q569)</f>
        <v>1</v>
      </c>
      <c r="V569" s="16">
        <f>IF(OR(F569="FBI",F569="FBE",F569="FSI",F569="FSE"),100/AVERAGE(G569,I569,K569,M569,O569,Q569),AVERAGE(G569,I569,K569,M569,O569,Q569,X569,Y569,Z569,AA569,AB569,AC569))</f>
        <v>29.5</v>
      </c>
      <c r="X569" s="16" t="str">
        <f>IF(OR($F569="NEX",$F569="NIN",$F569="NNO"),G569*60+H569,"")</f>
        <v/>
      </c>
      <c r="Y569" s="16" t="str">
        <f>IF(OR($F569="NEX",$F569="NIN",$F569="NNO"),I569*60+J569,"")</f>
        <v/>
      </c>
      <c r="Z569" s="16" t="str">
        <f>IF(OR($F569="NEX",$F569="NIN",$F569="NNO"),K569*60+L569,"")</f>
        <v/>
      </c>
      <c r="AA569" s="16" t="str">
        <f>IF(OR($F569="NEX",$F569="NIN",$F569="NNO"),M569*60+N569,"")</f>
        <v/>
      </c>
      <c r="AB569" s="16" t="str">
        <f>IF(OR($F569="NEX",$F569="NIN",$F569="NNO"),O569*60+P569,"")</f>
        <v/>
      </c>
      <c r="AC569" s="16" t="str">
        <f>IF(OR($F569="NEX",$F569="NIN",$F569="NNO"),Q569*60+R569,"")</f>
        <v/>
      </c>
    </row>
    <row r="570" spans="1:29" ht="20.100000000000001" customHeight="1">
      <c r="A570" s="7"/>
      <c r="B570" s="9" t="s">
        <v>655</v>
      </c>
      <c r="C570" s="9" t="s">
        <v>595</v>
      </c>
      <c r="D570" s="9" t="s">
        <v>80</v>
      </c>
      <c r="E570" s="9" t="s">
        <v>19</v>
      </c>
      <c r="F570" s="9" t="s">
        <v>27</v>
      </c>
      <c r="G570" s="21"/>
      <c r="H570" s="22"/>
      <c r="I570" s="12"/>
      <c r="J570" s="13"/>
      <c r="K570" s="52">
        <v>30.75</v>
      </c>
      <c r="L570" s="13"/>
      <c r="M570" s="52"/>
      <c r="N570" s="13"/>
      <c r="O570" s="52"/>
      <c r="P570" s="13"/>
      <c r="Q570" s="52"/>
      <c r="R570" s="13"/>
      <c r="S570" s="52"/>
      <c r="T570" s="13"/>
      <c r="U570" s="16">
        <f>COUNT(G570,I570,K570,M570,O570,Q570)</f>
        <v>1</v>
      </c>
      <c r="V570" s="16">
        <f>IF(OR(F570="FBI",F570="FBE",F570="FSI",F570="FSE"),100/AVERAGE(G570,I570,K570,M570,O570,Q570),AVERAGE(G570,I570,K570,M570,O570,Q570,X570,Y570,Z570,AA570,AB570,AC570))</f>
        <v>30.75</v>
      </c>
      <c r="X570" s="16" t="str">
        <f>IF(OR($F570="NEX",$F570="NIN",$F570="NNO"),G570*60+H570,"")</f>
        <v/>
      </c>
      <c r="Y570" s="16" t="str">
        <f>IF(OR($F570="NEX",$F570="NIN",$F570="NNO"),I570*60+J570,"")</f>
        <v/>
      </c>
      <c r="Z570" s="16" t="str">
        <f>IF(OR($F570="NEX",$F570="NIN",$F570="NNO"),K570*60+L570,"")</f>
        <v/>
      </c>
      <c r="AA570" s="16" t="str">
        <f>IF(OR($F570="NEX",$F570="NIN",$F570="NNO"),M570*60+N570,"")</f>
        <v/>
      </c>
      <c r="AB570" s="16" t="str">
        <f>IF(OR($F570="NEX",$F570="NIN",$F570="NNO"),O570*60+P570,"")</f>
        <v/>
      </c>
      <c r="AC570" s="16" t="str">
        <f>IF(OR($F570="NEX",$F570="NIN",$F570="NNO"),Q570*60+R570,"")</f>
        <v/>
      </c>
    </row>
    <row r="571" spans="1:29" ht="20.100000000000001" customHeight="1">
      <c r="A571" s="7"/>
      <c r="B571" s="28" t="s">
        <v>656</v>
      </c>
      <c r="C571" s="9" t="s">
        <v>595</v>
      </c>
      <c r="D571" s="9" t="s">
        <v>80</v>
      </c>
      <c r="E571" s="28" t="s">
        <v>19</v>
      </c>
      <c r="F571" s="28" t="s">
        <v>28</v>
      </c>
      <c r="G571" s="21"/>
      <c r="H571" s="22"/>
      <c r="I571" s="12"/>
      <c r="J571" s="13"/>
      <c r="K571" s="52"/>
      <c r="L571" s="13"/>
      <c r="M571" s="52"/>
      <c r="N571" s="13"/>
      <c r="O571" s="52"/>
      <c r="P571" s="13"/>
      <c r="Q571" s="52"/>
      <c r="R571" s="13"/>
      <c r="S571" s="52"/>
      <c r="T571" s="13"/>
      <c r="U571" s="16">
        <f>COUNT(G571,I571,K571,M571,O571,Q571)</f>
        <v>0</v>
      </c>
      <c r="V571" s="16" t="e">
        <f>IF(OR(F571="FBI",F571="FBE",F571="FSI",F571="FSE"),100/AVERAGE(G571,I571,K571,M571,O571,Q571),AVERAGE(G571,I571,K571,M571,O571,Q571,X571,Y571,Z571,AA571,AB571,AC571))</f>
        <v>#DIV/0!</v>
      </c>
      <c r="X571" s="16" t="str">
        <f>IF(OR($F571="NEX",$F571="NIN",$F571="NNO"),G571*60+H571,"")</f>
        <v/>
      </c>
      <c r="Y571" s="16" t="str">
        <f>IF(OR($F571="NEX",$F571="NIN",$F571="NNO"),I571*60+J571,"")</f>
        <v/>
      </c>
      <c r="Z571" s="16" t="str">
        <f>IF(OR($F571="NEX",$F571="NIN",$F571="NNO"),K571*60+L571,"")</f>
        <v/>
      </c>
      <c r="AA571" s="16" t="str">
        <f>IF(OR($F571="NEX",$F571="NIN",$F571="NNO"),M571*60+N571,"")</f>
        <v/>
      </c>
      <c r="AB571" s="16" t="str">
        <f>IF(OR($F571="NEX",$F571="NIN",$F571="NNO"),O571*60+P571,"")</f>
        <v/>
      </c>
      <c r="AC571" s="16" t="str">
        <f>IF(OR($F571="NEX",$F571="NIN",$F571="NNO"),Q571*60+R571,"")</f>
        <v/>
      </c>
    </row>
    <row r="572" spans="1:29" ht="20.100000000000001" customHeight="1">
      <c r="A572" s="7"/>
      <c r="B572" s="28" t="s">
        <v>656</v>
      </c>
      <c r="C572" s="9" t="s">
        <v>595</v>
      </c>
      <c r="D572" s="9" t="s">
        <v>80</v>
      </c>
      <c r="E572" s="28" t="s">
        <v>19</v>
      </c>
      <c r="F572" s="28" t="s">
        <v>51</v>
      </c>
      <c r="G572" s="10"/>
      <c r="H572" s="11"/>
      <c r="I572" s="12"/>
      <c r="J572" s="13"/>
      <c r="K572" s="52"/>
      <c r="L572" s="13"/>
      <c r="M572" s="52"/>
      <c r="N572" s="13"/>
      <c r="O572" s="52"/>
      <c r="P572" s="13"/>
      <c r="Q572" s="52"/>
      <c r="R572" s="13"/>
      <c r="S572" s="52"/>
      <c r="T572" s="13"/>
      <c r="U572" s="16">
        <f>COUNT(G572,I572,K572,M572,O572,Q572)</f>
        <v>0</v>
      </c>
      <c r="V572" s="16" t="e">
        <f>IF(OR(F572="FBI",F572="FBE",F572="FSI",F572="FSE"),100/AVERAGE(G572,I572,K572,M572,O572,Q572),AVERAGE(G572,I572,K572,M572,O572,Q572,X572,Y572,Z572,AA572,AB572,AC572))</f>
        <v>#DIV/0!</v>
      </c>
      <c r="X572" s="16" t="str">
        <f>IF(OR($F572="NEX",$F572="NIN",$F572="NNO"),G572*60+H572,"")</f>
        <v/>
      </c>
      <c r="Y572" s="16" t="str">
        <f>IF(OR($F572="NEX",$F572="NIN",$F572="NNO"),I572*60+J572,"")</f>
        <v/>
      </c>
      <c r="Z572" s="16" t="str">
        <f>IF(OR($F572="NEX",$F572="NIN",$F572="NNO"),K572*60+L572,"")</f>
        <v/>
      </c>
      <c r="AA572" s="16" t="str">
        <f>IF(OR($F572="NEX",$F572="NIN",$F572="NNO"),M572*60+N572,"")</f>
        <v/>
      </c>
      <c r="AB572" s="16" t="str">
        <f>IF(OR($F572="NEX",$F572="NIN",$F572="NNO"),O572*60+P572,"")</f>
        <v/>
      </c>
      <c r="AC572" s="16" t="str">
        <f>IF(OR($F572="NEX",$F572="NIN",$F572="NNO"),Q572*60+R572,"")</f>
        <v/>
      </c>
    </row>
    <row r="573" spans="1:29" ht="20.100000000000001" customHeight="1">
      <c r="A573" s="7"/>
      <c r="B573" s="28" t="s">
        <v>766</v>
      </c>
      <c r="C573" s="9" t="s">
        <v>595</v>
      </c>
      <c r="D573" s="9" t="s">
        <v>80</v>
      </c>
      <c r="E573" s="28" t="s">
        <v>22</v>
      </c>
      <c r="F573" s="28" t="s">
        <v>45</v>
      </c>
      <c r="G573" s="10"/>
      <c r="H573" s="11"/>
      <c r="I573" s="14"/>
      <c r="J573" s="15"/>
      <c r="K573" s="54"/>
      <c r="L573" s="15"/>
      <c r="M573" s="51"/>
      <c r="N573" s="6"/>
      <c r="O573" s="51"/>
      <c r="P573" s="6"/>
      <c r="Q573" s="51"/>
      <c r="R573" s="6"/>
      <c r="S573" s="51"/>
      <c r="T573" s="6"/>
      <c r="U573" s="16">
        <f>COUNT(G573,I573,K573,M573,O573,Q573)</f>
        <v>0</v>
      </c>
      <c r="V573" s="16" t="e">
        <f>IF(OR(F573="FBI",F573="FBE",F573="FSI",F573="FSE"),100/AVERAGE(G573,I573,K573,M573,O573,Q573),AVERAGE(G573,I573,K573,M573,O573,Q573,X573,Y573,Z573,AA573,AB573,AC573))</f>
        <v>#DIV/0!</v>
      </c>
      <c r="X573" s="16" t="str">
        <f>IF(OR($F573="NEX",$F573="NIN",$F573="NNO"),G573*60+H573,"")</f>
        <v/>
      </c>
      <c r="Y573" s="16" t="str">
        <f>IF(OR($F573="NEX",$F573="NIN",$F573="NNO"),I573*60+J573,"")</f>
        <v/>
      </c>
      <c r="Z573" s="16" t="str">
        <f>IF(OR($F573="NEX",$F573="NIN",$F573="NNO"),K573*60+L573,"")</f>
        <v/>
      </c>
      <c r="AA573" s="16" t="str">
        <f>IF(OR($F573="NEX",$F573="NIN",$F573="NNO"),M573*60+N573,"")</f>
        <v/>
      </c>
      <c r="AB573" s="16" t="str">
        <f>IF(OR($F573="NEX",$F573="NIN",$F573="NNO"),O573*60+P573,"")</f>
        <v/>
      </c>
      <c r="AC573" s="16" t="str">
        <f>IF(OR($F573="NEX",$F573="NIN",$F573="NNO"),Q573*60+R573,"")</f>
        <v/>
      </c>
    </row>
    <row r="574" spans="1:29" ht="20.100000000000001" customHeight="1">
      <c r="A574" s="7"/>
      <c r="B574" s="9" t="s">
        <v>657</v>
      </c>
      <c r="C574" s="9" t="s">
        <v>595</v>
      </c>
      <c r="D574" s="9" t="s">
        <v>80</v>
      </c>
      <c r="E574" s="9" t="s">
        <v>19</v>
      </c>
      <c r="F574" s="9" t="s">
        <v>45</v>
      </c>
      <c r="G574" s="21"/>
      <c r="H574" s="22"/>
      <c r="I574" s="12"/>
      <c r="J574" s="13"/>
      <c r="K574" s="52">
        <v>25.47</v>
      </c>
      <c r="L574" s="13"/>
      <c r="M574" s="51"/>
      <c r="N574" s="6"/>
      <c r="O574" s="51"/>
      <c r="P574" s="6"/>
      <c r="Q574" s="51"/>
      <c r="R574" s="6"/>
      <c r="S574" s="51"/>
      <c r="T574" s="6"/>
      <c r="U574" s="16">
        <f>COUNT(G574,I574,K574,M574,O574,Q574)</f>
        <v>1</v>
      </c>
      <c r="V574" s="16">
        <f>IF(OR(F574="FBI",F574="FBE",F574="FSI",F574="FSE"),100/AVERAGE(G574,I574,K574,M574,O574,Q574),AVERAGE(G574,I574,K574,M574,O574,Q574,X574,Y574,Z574,AA574,AB574,AC574))</f>
        <v>25.47</v>
      </c>
      <c r="X574" s="16" t="str">
        <f>IF(OR($F574="NEX",$F574="NIN",$F574="NNO"),G574*60+H574,"")</f>
        <v/>
      </c>
      <c r="Y574" s="16" t="str">
        <f>IF(OR($F574="NEX",$F574="NIN",$F574="NNO"),I574*60+J574,"")</f>
        <v/>
      </c>
      <c r="Z574" s="16" t="str">
        <f>IF(OR($F574="NEX",$F574="NIN",$F574="NNO"),K574*60+L574,"")</f>
        <v/>
      </c>
      <c r="AA574" s="16" t="str">
        <f>IF(OR($F574="NEX",$F574="NIN",$F574="NNO"),M574*60+N574,"")</f>
        <v/>
      </c>
      <c r="AB574" s="16" t="str">
        <f>IF(OR($F574="NEX",$F574="NIN",$F574="NNO"),O574*60+P574,"")</f>
        <v/>
      </c>
      <c r="AC574" s="16" t="str">
        <f>IF(OR($F574="NEX",$F574="NIN",$F574="NNO"),Q574*60+R574,"")</f>
        <v/>
      </c>
    </row>
    <row r="575" spans="1:29" ht="20.100000000000001" customHeight="1">
      <c r="A575" s="7"/>
      <c r="B575" s="9" t="s">
        <v>658</v>
      </c>
      <c r="C575" s="9" t="s">
        <v>595</v>
      </c>
      <c r="D575" s="9" t="s">
        <v>80</v>
      </c>
      <c r="E575" s="9" t="s">
        <v>22</v>
      </c>
      <c r="F575" s="9" t="s">
        <v>45</v>
      </c>
      <c r="G575" s="21"/>
      <c r="H575" s="22"/>
      <c r="I575" s="20"/>
      <c r="J575" s="6"/>
      <c r="K575" s="51">
        <v>999</v>
      </c>
      <c r="L575" s="6"/>
      <c r="M575" s="51"/>
      <c r="N575" s="6"/>
      <c r="O575" s="51"/>
      <c r="P575" s="6"/>
      <c r="Q575" s="51"/>
      <c r="R575" s="6"/>
      <c r="S575" s="51"/>
      <c r="T575" s="6"/>
      <c r="U575" s="16">
        <f>COUNT(G575,I575,K575,M575,O575,Q575)</f>
        <v>1</v>
      </c>
      <c r="V575" s="16">
        <f>IF(OR(F575="FBI",F575="FBE",F575="FSI",F575="FSE"),100/AVERAGE(G575,I575,K575,M575,O575,Q575),AVERAGE(G575,I575,K575,M575,O575,Q575,X575,Y575,Z575,AA575,AB575,AC575))</f>
        <v>999</v>
      </c>
      <c r="X575" s="16" t="str">
        <f>IF(OR($F575="NEX",$F575="NIN",$F575="NNO"),G575*60+H575,"")</f>
        <v/>
      </c>
      <c r="Y575" s="16" t="str">
        <f>IF(OR($F575="NEX",$F575="NIN",$F575="NNO"),I575*60+J575,"")</f>
        <v/>
      </c>
      <c r="Z575" s="16" t="str">
        <f>IF(OR($F575="NEX",$F575="NIN",$F575="NNO"),K575*60+L575,"")</f>
        <v/>
      </c>
      <c r="AA575" s="16" t="str">
        <f>IF(OR($F575="NEX",$F575="NIN",$F575="NNO"),M575*60+N575,"")</f>
        <v/>
      </c>
      <c r="AB575" s="16" t="str">
        <f>IF(OR($F575="NEX",$F575="NIN",$F575="NNO"),O575*60+P575,"")</f>
        <v/>
      </c>
      <c r="AC575" s="16" t="str">
        <f>IF(OR($F575="NEX",$F575="NIN",$F575="NNO"),Q575*60+R575,"")</f>
        <v/>
      </c>
    </row>
    <row r="576" spans="1:29" ht="20.100000000000001" customHeight="1">
      <c r="A576" s="7"/>
      <c r="B576" s="9" t="s">
        <v>659</v>
      </c>
      <c r="C576" s="9" t="s">
        <v>595</v>
      </c>
      <c r="D576" s="9" t="s">
        <v>80</v>
      </c>
      <c r="E576" s="9" t="s">
        <v>22</v>
      </c>
      <c r="F576" s="9" t="s">
        <v>23</v>
      </c>
      <c r="G576" s="10"/>
      <c r="H576" s="11"/>
      <c r="I576" s="12"/>
      <c r="J576" s="13"/>
      <c r="K576" s="52"/>
      <c r="L576" s="13"/>
      <c r="M576" s="51"/>
      <c r="N576" s="6"/>
      <c r="O576" s="51"/>
      <c r="P576" s="6"/>
      <c r="Q576" s="51"/>
      <c r="R576" s="6"/>
      <c r="S576" s="51"/>
      <c r="T576" s="6"/>
      <c r="U576" s="16">
        <f>COUNT(G576,I576,K576,M576,O576,Q576)</f>
        <v>0</v>
      </c>
      <c r="V576" s="16" t="e">
        <f>IF(OR(F576="FBI",F576="FBE",F576="FSI",F576="FSE"),100/AVERAGE(G576,I576,K576,M576,O576,Q576),AVERAGE(G576,I576,K576,M576,O576,Q576,X576,Y576,Z576,AA576,AB576,AC576))</f>
        <v>#DIV/0!</v>
      </c>
      <c r="X576" s="16" t="str">
        <f>IF(OR($F576="NEX",$F576="NIN",$F576="NNO"),G576*60+H576,"")</f>
        <v/>
      </c>
      <c r="Y576" s="16" t="str">
        <f>IF(OR($F576="NEX",$F576="NIN",$F576="NNO"),I576*60+J576,"")</f>
        <v/>
      </c>
      <c r="Z576" s="16" t="str">
        <f>IF(OR($F576="NEX",$F576="NIN",$F576="NNO"),K576*60+L576,"")</f>
        <v/>
      </c>
      <c r="AA576" s="16" t="str">
        <f>IF(OR($F576="NEX",$F576="NIN",$F576="NNO"),M576*60+N576,"")</f>
        <v/>
      </c>
      <c r="AB576" s="16" t="str">
        <f>IF(OR($F576="NEX",$F576="NIN",$F576="NNO"),O576*60+P576,"")</f>
        <v/>
      </c>
      <c r="AC576" s="16" t="str">
        <f>IF(OR($F576="NEX",$F576="NIN",$F576="NNO"),Q576*60+R576,"")</f>
        <v/>
      </c>
    </row>
    <row r="577" spans="1:29" ht="20.100000000000001" customHeight="1">
      <c r="A577" s="7"/>
      <c r="B577" s="8" t="s">
        <v>365</v>
      </c>
      <c r="C577" s="8" t="s">
        <v>366</v>
      </c>
      <c r="D577" s="8" t="s">
        <v>80</v>
      </c>
      <c r="E577" s="8" t="s">
        <v>19</v>
      </c>
      <c r="F577" s="8" t="s">
        <v>56</v>
      </c>
      <c r="G577" s="10"/>
      <c r="H577" s="11"/>
      <c r="I577" s="12"/>
      <c r="J577" s="13"/>
      <c r="K577" s="52"/>
      <c r="L577" s="13"/>
      <c r="M577" s="51"/>
      <c r="N577" s="6"/>
      <c r="O577" s="51"/>
      <c r="P577" s="6"/>
      <c r="Q577" s="51"/>
      <c r="R577" s="6"/>
      <c r="S577" s="51"/>
      <c r="T577" s="6"/>
      <c r="U577" s="16">
        <f>COUNT(G577,I577,K577,M577,O577,Q577)</f>
        <v>0</v>
      </c>
      <c r="V577" s="16" t="e">
        <f>IF(OR(F577="FBI",F577="FBE",F577="FSI",F577="FSE"),100/AVERAGE(G577,I577,K577,M577,O577,Q577),AVERAGE(G577,I577,K577,M577,O577,Q577,X577,Y577,Z577,AA577,AB577,AC577))</f>
        <v>#DIV/0!</v>
      </c>
      <c r="X577" s="16" t="str">
        <f>IF(OR($F577="NEX",$F577="NIN",$F577="NNO"),G577*60+H577,"")</f>
        <v/>
      </c>
      <c r="Y577" s="16" t="str">
        <f>IF(OR($F577="NEX",$F577="NIN",$F577="NNO"),I577*60+J577,"")</f>
        <v/>
      </c>
      <c r="Z577" s="16" t="str">
        <f>IF(OR($F577="NEX",$F577="NIN",$F577="NNO"),K577*60+L577,"")</f>
        <v/>
      </c>
      <c r="AA577" s="16" t="str">
        <f>IF(OR($F577="NEX",$F577="NIN",$F577="NNO"),M577*60+N577,"")</f>
        <v/>
      </c>
      <c r="AB577" s="16" t="str">
        <f>IF(OR($F577="NEX",$F577="NIN",$F577="NNO"),O577*60+P577,"")</f>
        <v/>
      </c>
      <c r="AC577" s="16" t="str">
        <f>IF(OR($F577="NEX",$F577="NIN",$F577="NNO"),Q577*60+R577,"")</f>
        <v/>
      </c>
    </row>
    <row r="578" spans="1:29" ht="20.100000000000001" customHeight="1">
      <c r="A578" s="7"/>
      <c r="B578" s="9" t="s">
        <v>662</v>
      </c>
      <c r="C578" s="8" t="s">
        <v>366</v>
      </c>
      <c r="D578" s="8" t="s">
        <v>80</v>
      </c>
      <c r="E578" s="9" t="s">
        <v>19</v>
      </c>
      <c r="F578" s="9" t="s">
        <v>35</v>
      </c>
      <c r="G578" s="10"/>
      <c r="H578" s="11"/>
      <c r="I578" s="12"/>
      <c r="J578" s="13"/>
      <c r="K578" s="52"/>
      <c r="L578" s="13"/>
      <c r="M578" s="52"/>
      <c r="N578" s="13"/>
      <c r="O578" s="52"/>
      <c r="P578" s="13"/>
      <c r="Q578" s="52"/>
      <c r="R578" s="13"/>
      <c r="S578" s="52"/>
      <c r="T578" s="13"/>
      <c r="U578" s="16">
        <f>COUNT(G578,I578,K578,M578,O578,Q578)</f>
        <v>0</v>
      </c>
      <c r="V578" s="16" t="e">
        <f>IF(OR(F578="FBI",F578="FBE",F578="FSI",F578="FSE"),100/AVERAGE(G578,I578,K578,M578,O578,Q578),AVERAGE(G578,I578,K578,M578,O578,Q578,X578,Y578,Z578,AA578,AB578,AC578))</f>
        <v>#DIV/0!</v>
      </c>
      <c r="X578" s="16" t="str">
        <f>IF(OR($F578="NEX",$F578="NIN",$F578="NNO"),G578*60+H578,"")</f>
        <v/>
      </c>
      <c r="Y578" s="16" t="str">
        <f>IF(OR($F578="NEX",$F578="NIN",$F578="NNO"),I578*60+J578,"")</f>
        <v/>
      </c>
      <c r="Z578" s="16" t="str">
        <f>IF(OR($F578="NEX",$F578="NIN",$F578="NNO"),K578*60+L578,"")</f>
        <v/>
      </c>
      <c r="AA578" s="16" t="str">
        <f>IF(OR($F578="NEX",$F578="NIN",$F578="NNO"),M578*60+N578,"")</f>
        <v/>
      </c>
      <c r="AB578" s="16" t="str">
        <f>IF(OR($F578="NEX",$F578="NIN",$F578="NNO"),O578*60+P578,"")</f>
        <v/>
      </c>
      <c r="AC578" s="16" t="str">
        <f>IF(OR($F578="NEX",$F578="NIN",$F578="NNO"),Q578*60+R578,"")</f>
        <v/>
      </c>
    </row>
    <row r="579" spans="1:29" ht="20.100000000000001" customHeight="1">
      <c r="A579" s="7"/>
      <c r="B579" s="9" t="s">
        <v>662</v>
      </c>
      <c r="C579" s="8" t="s">
        <v>366</v>
      </c>
      <c r="D579" s="8" t="s">
        <v>80</v>
      </c>
      <c r="E579" s="9" t="s">
        <v>19</v>
      </c>
      <c r="F579" s="9" t="s">
        <v>23</v>
      </c>
      <c r="G579" s="10"/>
      <c r="H579" s="11"/>
      <c r="I579" s="14"/>
      <c r="J579" s="15"/>
      <c r="K579" s="54"/>
      <c r="L579" s="15"/>
      <c r="M579" s="52"/>
      <c r="N579" s="13"/>
      <c r="O579" s="52"/>
      <c r="P579" s="13"/>
      <c r="Q579" s="52"/>
      <c r="R579" s="13"/>
      <c r="S579" s="52"/>
      <c r="T579" s="13"/>
      <c r="U579" s="16">
        <f>COUNT(G579,I579,K579,M579,O579,Q579)</f>
        <v>0</v>
      </c>
      <c r="V579" s="16" t="e">
        <f>IF(OR(F579="FBI",F579="FBE",F579="FSI",F579="FSE"),100/AVERAGE(G579,I579,K579,M579,O579,Q579),AVERAGE(G579,I579,K579,M579,O579,Q579,X579,Y579,Z579,AA579,AB579,AC579))</f>
        <v>#DIV/0!</v>
      </c>
      <c r="X579" s="16" t="str">
        <f>IF(OR($F579="NEX",$F579="NIN",$F579="NNO"),G579*60+H579,"")</f>
        <v/>
      </c>
      <c r="Y579" s="16" t="str">
        <f>IF(OR($F579="NEX",$F579="NIN",$F579="NNO"),I579*60+J579,"")</f>
        <v/>
      </c>
      <c r="Z579" s="16" t="str">
        <f>IF(OR($F579="NEX",$F579="NIN",$F579="NNO"),K579*60+L579,"")</f>
        <v/>
      </c>
      <c r="AA579" s="16" t="str">
        <f>IF(OR($F579="NEX",$F579="NIN",$F579="NNO"),M579*60+N579,"")</f>
        <v/>
      </c>
      <c r="AB579" s="16" t="str">
        <f>IF(OR($F579="NEX",$F579="NIN",$F579="NNO"),O579*60+P579,"")</f>
        <v/>
      </c>
      <c r="AC579" s="16" t="str">
        <f>IF(OR($F579="NEX",$F579="NIN",$F579="NNO"),Q579*60+R579,"")</f>
        <v/>
      </c>
    </row>
    <row r="580" spans="1:29" ht="20.100000000000001" customHeight="1">
      <c r="A580" s="7"/>
      <c r="B580" s="9" t="s">
        <v>663</v>
      </c>
      <c r="C580" s="8" t="s">
        <v>366</v>
      </c>
      <c r="D580" s="8" t="s">
        <v>80</v>
      </c>
      <c r="E580" s="9" t="s">
        <v>22</v>
      </c>
      <c r="F580" s="9" t="s">
        <v>35</v>
      </c>
      <c r="G580" s="10"/>
      <c r="H580" s="11"/>
      <c r="I580" s="20"/>
      <c r="J580" s="6"/>
      <c r="K580" s="51"/>
      <c r="L580" s="6"/>
      <c r="M580" s="51"/>
      <c r="N580" s="6"/>
      <c r="O580" s="51"/>
      <c r="P580" s="6"/>
      <c r="Q580" s="51"/>
      <c r="R580" s="6"/>
      <c r="S580" s="51"/>
      <c r="T580" s="6"/>
      <c r="U580" s="16">
        <f>COUNT(G580,I580,K580,M580,O580,Q580)</f>
        <v>0</v>
      </c>
      <c r="V580" s="16" t="e">
        <f>IF(OR(F580="FBI",F580="FBE",F580="FSI",F580="FSE"),100/AVERAGE(G580,I580,K580,M580,O580,Q580),AVERAGE(G580,I580,K580,M580,O580,Q580,X580,Y580,Z580,AA580,AB580,AC580))</f>
        <v>#DIV/0!</v>
      </c>
      <c r="X580" s="16" t="str">
        <f>IF(OR($F580="NEX",$F580="NIN",$F580="NNO"),G580*60+H580,"")</f>
        <v/>
      </c>
      <c r="Y580" s="16" t="str">
        <f>IF(OR($F580="NEX",$F580="NIN",$F580="NNO"),I580*60+J580,"")</f>
        <v/>
      </c>
      <c r="Z580" s="16" t="str">
        <f>IF(OR($F580="NEX",$F580="NIN",$F580="NNO"),K580*60+L580,"")</f>
        <v/>
      </c>
      <c r="AA580" s="16" t="str">
        <f>IF(OR($F580="NEX",$F580="NIN",$F580="NNO"),M580*60+N580,"")</f>
        <v/>
      </c>
      <c r="AB580" s="16" t="str">
        <f>IF(OR($F580="NEX",$F580="NIN",$F580="NNO"),O580*60+P580,"")</f>
        <v/>
      </c>
      <c r="AC580" s="16" t="str">
        <f>IF(OR($F580="NEX",$F580="NIN",$F580="NNO"),Q580*60+R580,"")</f>
        <v/>
      </c>
    </row>
    <row r="581" spans="1:29" ht="20.100000000000001" customHeight="1">
      <c r="A581" s="7"/>
      <c r="B581" s="9" t="s">
        <v>663</v>
      </c>
      <c r="C581" s="8" t="s">
        <v>366</v>
      </c>
      <c r="D581" s="8" t="s">
        <v>80</v>
      </c>
      <c r="E581" s="9" t="s">
        <v>22</v>
      </c>
      <c r="F581" s="9" t="s">
        <v>23</v>
      </c>
      <c r="G581" s="10"/>
      <c r="H581" s="11"/>
      <c r="I581" s="20"/>
      <c r="J581" s="6"/>
      <c r="K581" s="51"/>
      <c r="L581" s="6"/>
      <c r="M581" s="52"/>
      <c r="N581" s="13"/>
      <c r="O581" s="52"/>
      <c r="P581" s="13"/>
      <c r="Q581" s="52"/>
      <c r="R581" s="13"/>
      <c r="S581" s="52"/>
      <c r="T581" s="13"/>
      <c r="U581" s="16">
        <f>COUNT(G581,I581,K581,M581,O581,Q581)</f>
        <v>0</v>
      </c>
      <c r="V581" s="16" t="e">
        <f>IF(OR(F581="FBI",F581="FBE",F581="FSI",F581="FSE"),100/AVERAGE(G581,I581,K581,M581,O581,Q581),AVERAGE(G581,I581,K581,M581,O581,Q581,X581,Y581,Z581,AA581,AB581,AC581))</f>
        <v>#DIV/0!</v>
      </c>
      <c r="X581" s="16" t="str">
        <f>IF(OR($F581="NEX",$F581="NIN",$F581="NNO"),G581*60+H581,"")</f>
        <v/>
      </c>
      <c r="Y581" s="16" t="str">
        <f>IF(OR($F581="NEX",$F581="NIN",$F581="NNO"),I581*60+J581,"")</f>
        <v/>
      </c>
      <c r="Z581" s="16" t="str">
        <f>IF(OR($F581="NEX",$F581="NIN",$F581="NNO"),K581*60+L581,"")</f>
        <v/>
      </c>
      <c r="AA581" s="16" t="str">
        <f>IF(OR($F581="NEX",$F581="NIN",$F581="NNO"),M581*60+N581,"")</f>
        <v/>
      </c>
      <c r="AB581" s="16" t="str">
        <f>IF(OR($F581="NEX",$F581="NIN",$F581="NNO"),O581*60+P581,"")</f>
        <v/>
      </c>
      <c r="AC581" s="16" t="str">
        <f>IF(OR($F581="NEX",$F581="NIN",$F581="NNO"),Q581*60+R581,"")</f>
        <v/>
      </c>
    </row>
    <row r="582" spans="1:29" ht="20.100000000000001" customHeight="1">
      <c r="A582" s="7"/>
      <c r="B582" s="9" t="s">
        <v>664</v>
      </c>
      <c r="C582" s="8" t="s">
        <v>366</v>
      </c>
      <c r="D582" s="8" t="s">
        <v>80</v>
      </c>
      <c r="E582" s="9" t="s">
        <v>22</v>
      </c>
      <c r="F582" s="9" t="s">
        <v>41</v>
      </c>
      <c r="G582" s="17"/>
      <c r="H582" s="2"/>
      <c r="I582" s="18"/>
      <c r="J582" s="3"/>
      <c r="K582" s="53">
        <v>7</v>
      </c>
      <c r="L582" s="3">
        <v>4</v>
      </c>
      <c r="M582" s="53"/>
      <c r="N582" s="3"/>
      <c r="O582" s="53"/>
      <c r="P582" s="3"/>
      <c r="Q582" s="53"/>
      <c r="R582" s="3"/>
      <c r="S582" s="53"/>
      <c r="T582" s="3"/>
      <c r="U582" s="16">
        <f>COUNT(G582,I582,K582,M582,O582,Q582)</f>
        <v>1</v>
      </c>
      <c r="V582" s="16">
        <f>IF(OR(F582="FBI",F582="FBE",F582="FSI",F582="FSE"),100/AVERAGE(G582,I582,K582,M582,O582,Q582),AVERAGE(G582,I582,K582,M582,O582,Q582,X582,Y582,Z582,AA582,AB582,AC582))</f>
        <v>61.571428571428569</v>
      </c>
      <c r="X582" s="16">
        <f>IF(OR($F582="NEX",$F582="NIN",$F582="NNO"),G582*60+H582,"")</f>
        <v>0</v>
      </c>
      <c r="Y582" s="16">
        <f>IF(OR($F582="NEX",$F582="NIN",$F582="NNO"),I582*60+J582,"")</f>
        <v>0</v>
      </c>
      <c r="Z582" s="16">
        <f>IF(OR($F582="NEX",$F582="NIN",$F582="NNO"),K582*60+L582,"")</f>
        <v>424</v>
      </c>
      <c r="AA582" s="16">
        <f>IF(OR($F582="NEX",$F582="NIN",$F582="NNO"),M582*60+N582,"")</f>
        <v>0</v>
      </c>
      <c r="AB582" s="16">
        <f>IF(OR($F582="NEX",$F582="NIN",$F582="NNO"),O582*60+P582,"")</f>
        <v>0</v>
      </c>
      <c r="AC582" s="16">
        <f>IF(OR($F582="NEX",$F582="NIN",$F582="NNO"),Q582*60+R582,"")</f>
        <v>0</v>
      </c>
    </row>
    <row r="583" spans="1:29" ht="20.100000000000001" customHeight="1">
      <c r="A583" s="7"/>
      <c r="B583" s="8" t="s">
        <v>367</v>
      </c>
      <c r="C583" s="8" t="s">
        <v>366</v>
      </c>
      <c r="D583" s="8" t="s">
        <v>80</v>
      </c>
      <c r="E583" s="8" t="s">
        <v>19</v>
      </c>
      <c r="F583" s="8" t="s">
        <v>23</v>
      </c>
      <c r="G583" s="10"/>
      <c r="H583" s="11"/>
      <c r="I583" s="14"/>
      <c r="J583" s="15"/>
      <c r="K583" s="54"/>
      <c r="L583" s="15"/>
      <c r="M583" s="52"/>
      <c r="N583" s="13"/>
      <c r="O583" s="52"/>
      <c r="P583" s="13"/>
      <c r="Q583" s="52"/>
      <c r="R583" s="13"/>
      <c r="S583" s="52"/>
      <c r="T583" s="13"/>
      <c r="U583" s="16">
        <f>COUNT(G583,I583,K583,M583,O583,Q583)</f>
        <v>0</v>
      </c>
      <c r="V583" s="16" t="e">
        <f>IF(OR(F583="FBI",F583="FBE",F583="FSI",F583="FSE"),100/AVERAGE(G583,I583,K583,M583,O583,Q583),AVERAGE(G583,I583,K583,M583,O583,Q583,X583,Y583,Z583,AA583,AB583,AC583))</f>
        <v>#DIV/0!</v>
      </c>
      <c r="X583" s="16" t="str">
        <f>IF(OR($F583="NEX",$F583="NIN",$F583="NNO"),G583*60+H583,"")</f>
        <v/>
      </c>
      <c r="Y583" s="16" t="str">
        <f>IF(OR($F583="NEX",$F583="NIN",$F583="NNO"),I583*60+J583,"")</f>
        <v/>
      </c>
      <c r="Z583" s="16" t="str">
        <f>IF(OR($F583="NEX",$F583="NIN",$F583="NNO"),K583*60+L583,"")</f>
        <v/>
      </c>
      <c r="AA583" s="16" t="str">
        <f>IF(OR($F583="NEX",$F583="NIN",$F583="NNO"),M583*60+N583,"")</f>
        <v/>
      </c>
      <c r="AB583" s="16" t="str">
        <f>IF(OR($F583="NEX",$F583="NIN",$F583="NNO"),O583*60+P583,"")</f>
        <v/>
      </c>
      <c r="AC583" s="16" t="str">
        <f>IF(OR($F583="NEX",$F583="NIN",$F583="NNO"),Q583*60+R583,"")</f>
        <v/>
      </c>
    </row>
    <row r="584" spans="1:29" ht="20.100000000000001" customHeight="1">
      <c r="A584" s="7"/>
      <c r="B584" s="8" t="s">
        <v>368</v>
      </c>
      <c r="C584" s="8" t="s">
        <v>366</v>
      </c>
      <c r="D584" s="8" t="s">
        <v>80</v>
      </c>
      <c r="E584" s="8" t="s">
        <v>19</v>
      </c>
      <c r="F584" s="8" t="s">
        <v>20</v>
      </c>
      <c r="G584" s="10"/>
      <c r="H584" s="11"/>
      <c r="I584" s="12"/>
      <c r="J584" s="13"/>
      <c r="K584" s="52"/>
      <c r="L584" s="13"/>
      <c r="M584" s="52"/>
      <c r="N584" s="13"/>
      <c r="O584" s="52"/>
      <c r="P584" s="13"/>
      <c r="Q584" s="52"/>
      <c r="R584" s="13"/>
      <c r="S584" s="52"/>
      <c r="T584" s="13"/>
      <c r="U584" s="16">
        <f>COUNT(G584,I584,K584,M584,O584,Q584)</f>
        <v>0</v>
      </c>
      <c r="V584" s="16" t="e">
        <f>IF(OR(F584="FBI",F584="FBE",F584="FSI",F584="FSE"),100/AVERAGE(G584,I584,K584,M584,O584,Q584),AVERAGE(G584,I584,K584,M584,O584,Q584,X584,Y584,Z584,AA584,AB584,AC584))</f>
        <v>#DIV/0!</v>
      </c>
      <c r="X584" s="16" t="str">
        <f>IF(OR($F584="NEX",$F584="NIN",$F584="NNO"),G584*60+H584,"")</f>
        <v/>
      </c>
      <c r="Y584" s="16" t="str">
        <f>IF(OR($F584="NEX",$F584="NIN",$F584="NNO"),I584*60+J584,"")</f>
        <v/>
      </c>
      <c r="Z584" s="16" t="str">
        <f>IF(OR($F584="NEX",$F584="NIN",$F584="NNO"),K584*60+L584,"")</f>
        <v/>
      </c>
      <c r="AA584" s="16" t="str">
        <f>IF(OR($F584="NEX",$F584="NIN",$F584="NNO"),M584*60+N584,"")</f>
        <v/>
      </c>
      <c r="AB584" s="16" t="str">
        <f>IF(OR($F584="NEX",$F584="NIN",$F584="NNO"),O584*60+P584,"")</f>
        <v/>
      </c>
      <c r="AC584" s="16" t="str">
        <f>IF(OR($F584="NEX",$F584="NIN",$F584="NNO"),Q584*60+R584,"")</f>
        <v/>
      </c>
    </row>
    <row r="585" spans="1:29" ht="20.100000000000001" customHeight="1">
      <c r="A585" s="7"/>
      <c r="B585" s="8" t="s">
        <v>368</v>
      </c>
      <c r="C585" s="8" t="s">
        <v>366</v>
      </c>
      <c r="D585" s="8" t="s">
        <v>80</v>
      </c>
      <c r="E585" s="8" t="s">
        <v>19</v>
      </c>
      <c r="F585" s="8" t="s">
        <v>35</v>
      </c>
      <c r="G585" s="21"/>
      <c r="H585" s="22"/>
      <c r="I585" s="12"/>
      <c r="J585" s="13"/>
      <c r="K585" s="52">
        <v>21</v>
      </c>
      <c r="L585" s="13"/>
      <c r="M585" s="51"/>
      <c r="N585" s="6"/>
      <c r="O585" s="51"/>
      <c r="P585" s="6"/>
      <c r="Q585" s="51"/>
      <c r="R585" s="6"/>
      <c r="S585" s="51"/>
      <c r="T585" s="6"/>
      <c r="U585" s="16">
        <f>COUNT(G585,I585,K585,M585,O585,Q585)</f>
        <v>1</v>
      </c>
      <c r="V585" s="16">
        <f>IF(OR(F585="FBI",F585="FBE",F585="FSI",F585="FSE"),100/AVERAGE(G585,I585,K585,M585,O585,Q585),AVERAGE(G585,I585,K585,M585,O585,Q585,X585,Y585,Z585,AA585,AB585,AC585))</f>
        <v>4.7619047619047619</v>
      </c>
      <c r="X585" s="16" t="str">
        <f>IF(OR($F585="NEX",$F585="NIN",$F585="NNO"),G585*60+H585,"")</f>
        <v/>
      </c>
      <c r="Y585" s="16" t="str">
        <f>IF(OR($F585="NEX",$F585="NIN",$F585="NNO"),I585*60+J585,"")</f>
        <v/>
      </c>
      <c r="Z585" s="16" t="str">
        <f>IF(OR($F585="NEX",$F585="NIN",$F585="NNO"),K585*60+L585,"")</f>
        <v/>
      </c>
      <c r="AA585" s="16" t="str">
        <f>IF(OR($F585="NEX",$F585="NIN",$F585="NNO"),M585*60+N585,"")</f>
        <v/>
      </c>
      <c r="AB585" s="16" t="str">
        <f>IF(OR($F585="NEX",$F585="NIN",$F585="NNO"),O585*60+P585,"")</f>
        <v/>
      </c>
      <c r="AC585" s="16" t="str">
        <f>IF(OR($F585="NEX",$F585="NIN",$F585="NNO"),Q585*60+R585,"")</f>
        <v/>
      </c>
    </row>
    <row r="586" spans="1:29" ht="20.100000000000001" customHeight="1">
      <c r="A586" s="7"/>
      <c r="B586" s="8" t="s">
        <v>369</v>
      </c>
      <c r="C586" s="8" t="s">
        <v>366</v>
      </c>
      <c r="D586" s="8" t="s">
        <v>80</v>
      </c>
      <c r="E586" s="8" t="s">
        <v>19</v>
      </c>
      <c r="F586" s="8" t="s">
        <v>45</v>
      </c>
      <c r="G586" s="21"/>
      <c r="H586" s="22"/>
      <c r="I586" s="20"/>
      <c r="J586" s="6"/>
      <c r="K586" s="52">
        <v>44</v>
      </c>
      <c r="L586" s="6"/>
      <c r="M586" s="52"/>
      <c r="N586" s="13"/>
      <c r="O586" s="52"/>
      <c r="P586" s="13"/>
      <c r="Q586" s="52"/>
      <c r="R586" s="13"/>
      <c r="S586" s="58"/>
      <c r="T586" s="13"/>
      <c r="U586" s="16">
        <f>COUNT(G586,I586,K586,M586,O586,Q586)</f>
        <v>1</v>
      </c>
      <c r="V586" s="16">
        <f>IF(OR(F586="FBI",F586="FBE",F586="FSI",F586="FSE"),100/AVERAGE(G586,I586,K586,M586,O586,Q586),AVERAGE(G586,I586,K586,M586,O586,Q586,X586,Y586,Z586,AA586,AB586,AC586))</f>
        <v>44</v>
      </c>
      <c r="X586" s="16" t="str">
        <f>IF(OR($F586="NEX",$F586="NIN",$F586="NNO"),G586*60+H586,"")</f>
        <v/>
      </c>
      <c r="Y586" s="16" t="str">
        <f>IF(OR($F586="NEX",$F586="NIN",$F586="NNO"),I586*60+J586,"")</f>
        <v/>
      </c>
      <c r="Z586" s="16" t="str">
        <f>IF(OR($F586="NEX",$F586="NIN",$F586="NNO"),K586*60+L586,"")</f>
        <v/>
      </c>
      <c r="AA586" s="16" t="str">
        <f>IF(OR($F586="NEX",$F586="NIN",$F586="NNO"),M586*60+N586,"")</f>
        <v/>
      </c>
      <c r="AB586" s="16" t="str">
        <f>IF(OR($F586="NEX",$F586="NIN",$F586="NNO"),O586*60+P586,"")</f>
        <v/>
      </c>
      <c r="AC586" s="16" t="str">
        <f>IF(OR($F586="NEX",$F586="NIN",$F586="NNO"),Q586*60+R586,"")</f>
        <v/>
      </c>
    </row>
    <row r="587" spans="1:29" ht="20.100000000000001" customHeight="1">
      <c r="A587" s="7"/>
      <c r="B587" s="8" t="s">
        <v>370</v>
      </c>
      <c r="C587" s="8" t="s">
        <v>366</v>
      </c>
      <c r="D587" s="8" t="s">
        <v>80</v>
      </c>
      <c r="E587" s="8" t="s">
        <v>19</v>
      </c>
      <c r="F587" s="8" t="s">
        <v>27</v>
      </c>
      <c r="G587" s="10"/>
      <c r="H587" s="11"/>
      <c r="I587" s="12"/>
      <c r="J587" s="13"/>
      <c r="K587" s="52">
        <v>26.91</v>
      </c>
      <c r="L587" s="13"/>
      <c r="M587" s="51"/>
      <c r="N587" s="6"/>
      <c r="O587" s="52"/>
      <c r="P587" s="6"/>
      <c r="Q587" s="51"/>
      <c r="R587" s="6"/>
      <c r="S587" s="51"/>
      <c r="T587" s="6"/>
      <c r="U587" s="16">
        <f>COUNT(G587,I587,K587,M587,O587,Q587)</f>
        <v>1</v>
      </c>
      <c r="V587" s="16">
        <f>IF(OR(F587="FBI",F587="FBE",F587="FSI",F587="FSE"),100/AVERAGE(G587,I587,K587,M587,O587,Q587),AVERAGE(G587,I587,K587,M587,O587,Q587,X587,Y587,Z587,AA587,AB587,AC587))</f>
        <v>26.91</v>
      </c>
      <c r="X587" s="16" t="str">
        <f>IF(OR($F587="NEX",$F587="NIN",$F587="NNO"),G587*60+H587,"")</f>
        <v/>
      </c>
      <c r="Y587" s="16" t="str">
        <f>IF(OR($F587="NEX",$F587="NIN",$F587="NNO"),I587*60+J587,"")</f>
        <v/>
      </c>
      <c r="Z587" s="16" t="str">
        <f>IF(OR($F587="NEX",$F587="NIN",$F587="NNO"),K587*60+L587,"")</f>
        <v/>
      </c>
      <c r="AA587" s="16" t="str">
        <f>IF(OR($F587="NEX",$F587="NIN",$F587="NNO"),M587*60+N587,"")</f>
        <v/>
      </c>
      <c r="AB587" s="16" t="str">
        <f>IF(OR($F587="NEX",$F587="NIN",$F587="NNO"),O587*60+P587,"")</f>
        <v/>
      </c>
      <c r="AC587" s="16" t="str">
        <f>IF(OR($F587="NEX",$F587="NIN",$F587="NNO"),Q587*60+R587,"")</f>
        <v/>
      </c>
    </row>
    <row r="588" spans="1:29" ht="20.100000000000001" customHeight="1">
      <c r="A588" s="7"/>
      <c r="B588" s="8" t="s">
        <v>371</v>
      </c>
      <c r="C588" s="8" t="s">
        <v>366</v>
      </c>
      <c r="D588" s="8" t="s">
        <v>80</v>
      </c>
      <c r="E588" s="9" t="s">
        <v>22</v>
      </c>
      <c r="F588" s="9" t="s">
        <v>23</v>
      </c>
      <c r="G588" s="21"/>
      <c r="H588" s="22"/>
      <c r="I588" s="20"/>
      <c r="J588" s="6"/>
      <c r="K588" s="51">
        <v>26.84</v>
      </c>
      <c r="L588" s="6"/>
      <c r="M588" s="52"/>
      <c r="N588" s="13"/>
      <c r="O588" s="52"/>
      <c r="P588" s="13"/>
      <c r="Q588" s="52"/>
      <c r="R588" s="13"/>
      <c r="S588" s="52"/>
      <c r="T588" s="13"/>
      <c r="U588" s="16">
        <f>COUNT(G588,I588,K588,M588,O588,Q588)</f>
        <v>1</v>
      </c>
      <c r="V588" s="16">
        <f>IF(OR(F588="FBI",F588="FBE",F588="FSI",F588="FSE"),100/AVERAGE(G588,I588,K588,M588,O588,Q588),AVERAGE(G588,I588,K588,M588,O588,Q588,X588,Y588,Z588,AA588,AB588,AC588))</f>
        <v>26.84</v>
      </c>
      <c r="X588" s="16" t="str">
        <f>IF(OR($F588="NEX",$F588="NIN",$F588="NNO"),G588*60+H588,"")</f>
        <v/>
      </c>
      <c r="Y588" s="16" t="str">
        <f>IF(OR($F588="NEX",$F588="NIN",$F588="NNO"),I588*60+J588,"")</f>
        <v/>
      </c>
      <c r="Z588" s="16" t="str">
        <f>IF(OR($F588="NEX",$F588="NIN",$F588="NNO"),K588*60+L588,"")</f>
        <v/>
      </c>
      <c r="AA588" s="16" t="str">
        <f>IF(OR($F588="NEX",$F588="NIN",$F588="NNO"),M588*60+N588,"")</f>
        <v/>
      </c>
      <c r="AB588" s="16" t="str">
        <f>IF(OR($F588="NEX",$F588="NIN",$F588="NNO"),O588*60+P588,"")</f>
        <v/>
      </c>
      <c r="AC588" s="16" t="str">
        <f>IF(OR($F588="NEX",$F588="NIN",$F588="NNO"),Q588*60+R588,"")</f>
        <v/>
      </c>
    </row>
    <row r="589" spans="1:29" ht="20.100000000000001" customHeight="1">
      <c r="A589" s="7"/>
      <c r="B589" s="8" t="s">
        <v>372</v>
      </c>
      <c r="C589" s="8" t="s">
        <v>366</v>
      </c>
      <c r="D589" s="8" t="s">
        <v>80</v>
      </c>
      <c r="E589" s="8" t="s">
        <v>22</v>
      </c>
      <c r="F589" s="8" t="s">
        <v>45</v>
      </c>
      <c r="G589" s="21"/>
      <c r="H589" s="22"/>
      <c r="I589" s="14"/>
      <c r="J589" s="15"/>
      <c r="K589" s="54"/>
      <c r="L589" s="15"/>
      <c r="M589" s="52"/>
      <c r="N589" s="13"/>
      <c r="O589" s="52"/>
      <c r="P589" s="13"/>
      <c r="Q589" s="52"/>
      <c r="R589" s="13"/>
      <c r="S589" s="52"/>
      <c r="T589" s="13"/>
      <c r="U589" s="16">
        <f>COUNT(G589,I589,K589,M589,O589,Q589)</f>
        <v>0</v>
      </c>
      <c r="V589" s="16" t="e">
        <f>IF(OR(F589="FBI",F589="FBE",F589="FSI",F589="FSE"),100/AVERAGE(G589,I589,K589,M589,O589,Q589),AVERAGE(G589,I589,K589,M589,O589,Q589,X589,Y589,Z589,AA589,AB589,AC589))</f>
        <v>#DIV/0!</v>
      </c>
      <c r="X589" s="16" t="str">
        <f>IF(OR($F589="NEX",$F589="NIN",$F589="NNO"),G589*60+H589,"")</f>
        <v/>
      </c>
      <c r="Y589" s="16" t="str">
        <f>IF(OR($F589="NEX",$F589="NIN",$F589="NNO"),I589*60+J589,"")</f>
        <v/>
      </c>
      <c r="Z589" s="16" t="str">
        <f>IF(OR($F589="NEX",$F589="NIN",$F589="NNO"),K589*60+L589,"")</f>
        <v/>
      </c>
      <c r="AA589" s="16" t="str">
        <f>IF(OR($F589="NEX",$F589="NIN",$F589="NNO"),M589*60+N589,"")</f>
        <v/>
      </c>
      <c r="AB589" s="16" t="str">
        <f>IF(OR($F589="NEX",$F589="NIN",$F589="NNO"),O589*60+P589,"")</f>
        <v/>
      </c>
      <c r="AC589" s="16" t="str">
        <f>IF(OR($F589="NEX",$F589="NIN",$F589="NNO"),Q589*60+R589,"")</f>
        <v/>
      </c>
    </row>
    <row r="590" spans="1:29" ht="20.100000000000001" customHeight="1">
      <c r="A590" s="7"/>
      <c r="B590" s="9" t="s">
        <v>665</v>
      </c>
      <c r="C590" s="8" t="s">
        <v>366</v>
      </c>
      <c r="D590" s="8" t="s">
        <v>80</v>
      </c>
      <c r="E590" s="9" t="s">
        <v>22</v>
      </c>
      <c r="F590" s="9" t="s">
        <v>35</v>
      </c>
      <c r="G590" s="21"/>
      <c r="H590" s="22"/>
      <c r="I590" s="20"/>
      <c r="J590" s="6"/>
      <c r="K590" s="51"/>
      <c r="L590" s="6"/>
      <c r="M590" s="51"/>
      <c r="N590" s="6"/>
      <c r="O590" s="51"/>
      <c r="P590" s="6"/>
      <c r="Q590" s="51"/>
      <c r="R590" s="6"/>
      <c r="S590" s="51"/>
      <c r="T590" s="6"/>
      <c r="U590" s="16">
        <f>COUNT(G590,I590,K590,M590,O590,Q590)</f>
        <v>0</v>
      </c>
      <c r="V590" s="16" t="e">
        <f>IF(OR(F590="FBI",F590="FBE",F590="FSI",F590="FSE"),100/AVERAGE(G590,I590,K590,M590,O590,Q590),AVERAGE(G590,I590,K590,M590,O590,Q590,X590,Y590,Z590,AA590,AB590,AC590))</f>
        <v>#DIV/0!</v>
      </c>
      <c r="X590" s="16" t="str">
        <f>IF(OR($F590="NEX",$F590="NIN",$F590="NNO"),G590*60+H590,"")</f>
        <v/>
      </c>
      <c r="Y590" s="16" t="str">
        <f>IF(OR($F590="NEX",$F590="NIN",$F590="NNO"),I590*60+J590,"")</f>
        <v/>
      </c>
      <c r="Z590" s="16" t="str">
        <f>IF(OR($F590="NEX",$F590="NIN",$F590="NNO"),K590*60+L590,"")</f>
        <v/>
      </c>
      <c r="AA590" s="16" t="str">
        <f>IF(OR($F590="NEX",$F590="NIN",$F590="NNO"),M590*60+N590,"")</f>
        <v/>
      </c>
      <c r="AB590" s="16" t="str">
        <f>IF(OR($F590="NEX",$F590="NIN",$F590="NNO"),O590*60+P590,"")</f>
        <v/>
      </c>
      <c r="AC590" s="16" t="str">
        <f>IF(OR($F590="NEX",$F590="NIN",$F590="NNO"),Q590*60+R590,"")</f>
        <v/>
      </c>
    </row>
    <row r="591" spans="1:29" ht="20.100000000000001" customHeight="1">
      <c r="A591" s="7"/>
      <c r="B591" s="9" t="s">
        <v>665</v>
      </c>
      <c r="C591" s="8" t="s">
        <v>366</v>
      </c>
      <c r="D591" s="8" t="s">
        <v>80</v>
      </c>
      <c r="E591" s="9" t="s">
        <v>22</v>
      </c>
      <c r="F591" s="9" t="s">
        <v>23</v>
      </c>
      <c r="G591" s="10"/>
      <c r="H591" s="11"/>
      <c r="I591" s="12"/>
      <c r="J591" s="13"/>
      <c r="K591" s="52">
        <v>39.619999999999997</v>
      </c>
      <c r="L591" s="13"/>
      <c r="M591" s="51"/>
      <c r="N591" s="6"/>
      <c r="O591" s="51"/>
      <c r="P591" s="6"/>
      <c r="Q591" s="51"/>
      <c r="R591" s="6"/>
      <c r="S591" s="51"/>
      <c r="T591" s="6"/>
      <c r="U591" s="16">
        <f>COUNT(G591,I591,K591,M591,O591,Q591)</f>
        <v>1</v>
      </c>
      <c r="V591" s="16">
        <f>IF(OR(F591="FBI",F591="FBE",F591="FSI",F591="FSE"),100/AVERAGE(G591,I591,K591,M591,O591,Q591),AVERAGE(G591,I591,K591,M591,O591,Q591,X591,Y591,Z591,AA591,AB591,AC591))</f>
        <v>39.619999999999997</v>
      </c>
      <c r="X591" s="16" t="str">
        <f>IF(OR($F591="NEX",$F591="NIN",$F591="NNO"),G591*60+H591,"")</f>
        <v/>
      </c>
      <c r="Y591" s="16" t="str">
        <f>IF(OR($F591="NEX",$F591="NIN",$F591="NNO"),I591*60+J591,"")</f>
        <v/>
      </c>
      <c r="Z591" s="16" t="str">
        <f>IF(OR($F591="NEX",$F591="NIN",$F591="NNO"),K591*60+L591,"")</f>
        <v/>
      </c>
      <c r="AA591" s="16" t="str">
        <f>IF(OR($F591="NEX",$F591="NIN",$F591="NNO"),M591*60+N591,"")</f>
        <v/>
      </c>
      <c r="AB591" s="16" t="str">
        <f>IF(OR($F591="NEX",$F591="NIN",$F591="NNO"),O591*60+P591,"")</f>
        <v/>
      </c>
      <c r="AC591" s="16" t="str">
        <f>IF(OR($F591="NEX",$F591="NIN",$F591="NNO"),Q591*60+R591,"")</f>
        <v/>
      </c>
    </row>
    <row r="592" spans="1:29" ht="20.100000000000001" customHeight="1">
      <c r="A592" s="7"/>
      <c r="B592" s="8" t="s">
        <v>373</v>
      </c>
      <c r="C592" s="8" t="s">
        <v>366</v>
      </c>
      <c r="D592" s="8" t="s">
        <v>80</v>
      </c>
      <c r="E592" s="8" t="s">
        <v>19</v>
      </c>
      <c r="F592" s="8" t="s">
        <v>35</v>
      </c>
      <c r="G592" s="10"/>
      <c r="H592" s="11"/>
      <c r="I592" s="12"/>
      <c r="J592" s="13"/>
      <c r="K592" s="52">
        <v>13.5</v>
      </c>
      <c r="L592" s="13"/>
      <c r="M592" s="52"/>
      <c r="N592" s="13"/>
      <c r="O592" s="52"/>
      <c r="P592" s="13"/>
      <c r="Q592" s="52"/>
      <c r="R592" s="13"/>
      <c r="S592" s="52"/>
      <c r="T592" s="13"/>
      <c r="U592" s="16">
        <f>COUNT(G592,I592,K592,M592,O592,Q592)</f>
        <v>1</v>
      </c>
      <c r="V592" s="16">
        <f>IF(OR(F592="FBI",F592="FBE",F592="FSI",F592="FSE"),100/AVERAGE(G592,I592,K592,M592,O592,Q592),AVERAGE(G592,I592,K592,M592,O592,Q592,X592,Y592,Z592,AA592,AB592,AC592))</f>
        <v>7.4074074074074074</v>
      </c>
      <c r="X592" s="16" t="str">
        <f>IF(OR($F592="NEX",$F592="NIN",$F592="NNO"),G592*60+H592,"")</f>
        <v/>
      </c>
      <c r="Y592" s="16" t="str">
        <f>IF(OR($F592="NEX",$F592="NIN",$F592="NNO"),I592*60+J592,"")</f>
        <v/>
      </c>
      <c r="Z592" s="16" t="str">
        <f>IF(OR($F592="NEX",$F592="NIN",$F592="NNO"),K592*60+L592,"")</f>
        <v/>
      </c>
      <c r="AA592" s="16" t="str">
        <f>IF(OR($F592="NEX",$F592="NIN",$F592="NNO"),M592*60+N592,"")</f>
        <v/>
      </c>
      <c r="AB592" s="16" t="str">
        <f>IF(OR($F592="NEX",$F592="NIN",$F592="NNO"),O592*60+P592,"")</f>
        <v/>
      </c>
      <c r="AC592" s="16" t="str">
        <f>IF(OR($F592="NEX",$F592="NIN",$F592="NNO"),Q592*60+R592,"")</f>
        <v/>
      </c>
    </row>
    <row r="593" spans="1:29" ht="20.100000000000001" customHeight="1">
      <c r="A593" s="7"/>
      <c r="B593" s="8" t="s">
        <v>373</v>
      </c>
      <c r="C593" s="8" t="s">
        <v>366</v>
      </c>
      <c r="D593" s="8" t="s">
        <v>80</v>
      </c>
      <c r="E593" s="8" t="s">
        <v>19</v>
      </c>
      <c r="F593" s="8" t="s">
        <v>20</v>
      </c>
      <c r="G593" s="10"/>
      <c r="H593" s="11"/>
      <c r="I593" s="12"/>
      <c r="J593" s="13"/>
      <c r="K593" s="52"/>
      <c r="L593" s="13"/>
      <c r="M593" s="51"/>
      <c r="N593" s="6"/>
      <c r="O593" s="51"/>
      <c r="P593" s="6"/>
      <c r="Q593" s="51"/>
      <c r="R593" s="6"/>
      <c r="S593" s="51"/>
      <c r="T593" s="6"/>
      <c r="U593" s="16">
        <f>COUNT(G593,I593,K593,M593,O593,Q593)</f>
        <v>0</v>
      </c>
      <c r="V593" s="16" t="e">
        <f>IF(OR(F593="FBI",F593="FBE",F593="FSI",F593="FSE"),100/AVERAGE(G593,I593,K593,M593,O593,Q593),AVERAGE(G593,I593,K593,M593,O593,Q593,X593,Y593,Z593,AA593,AB593,AC593))</f>
        <v>#DIV/0!</v>
      </c>
      <c r="X593" s="16" t="str">
        <f>IF(OR($F593="NEX",$F593="NIN",$F593="NNO"),G593*60+H593,"")</f>
        <v/>
      </c>
      <c r="Y593" s="16" t="str">
        <f>IF(OR($F593="NEX",$F593="NIN",$F593="NNO"),I593*60+J593,"")</f>
        <v/>
      </c>
      <c r="Z593" s="16" t="str">
        <f>IF(OR($F593="NEX",$F593="NIN",$F593="NNO"),K593*60+L593,"")</f>
        <v/>
      </c>
      <c r="AA593" s="16" t="str">
        <f>IF(OR($F593="NEX",$F593="NIN",$F593="NNO"),M593*60+N593,"")</f>
        <v/>
      </c>
      <c r="AB593" s="16" t="str">
        <f>IF(OR($F593="NEX",$F593="NIN",$F593="NNO"),O593*60+P593,"")</f>
        <v/>
      </c>
      <c r="AC593" s="16" t="str">
        <f>IF(OR($F593="NEX",$F593="NIN",$F593="NNO"),Q593*60+R593,"")</f>
        <v/>
      </c>
    </row>
    <row r="594" spans="1:29" ht="20.100000000000001" customHeight="1">
      <c r="A594" s="7"/>
      <c r="B594" s="8" t="s">
        <v>374</v>
      </c>
      <c r="C594" s="8" t="s">
        <v>366</v>
      </c>
      <c r="D594" s="8" t="s">
        <v>80</v>
      </c>
      <c r="E594" s="8" t="s">
        <v>19</v>
      </c>
      <c r="F594" s="8" t="s">
        <v>45</v>
      </c>
      <c r="G594" s="10"/>
      <c r="H594" s="11"/>
      <c r="I594" s="20"/>
      <c r="J594" s="6"/>
      <c r="K594" s="51">
        <v>35.130000000000003</v>
      </c>
      <c r="L594" s="6"/>
      <c r="M594" s="52"/>
      <c r="N594" s="13"/>
      <c r="O594" s="52"/>
      <c r="P594" s="13"/>
      <c r="Q594" s="52"/>
      <c r="R594" s="13"/>
      <c r="S594" s="52"/>
      <c r="T594" s="13"/>
      <c r="U594" s="16">
        <f>COUNT(G594,I594,K594,M594,O594,Q594)</f>
        <v>1</v>
      </c>
      <c r="V594" s="16">
        <f>IF(OR(F594="FBI",F594="FBE",F594="FSI",F594="FSE"),100/AVERAGE(G594,I594,K594,M594,O594,Q594),AVERAGE(G594,I594,K594,M594,O594,Q594,X594,Y594,Z594,AA594,AB594,AC594))</f>
        <v>35.130000000000003</v>
      </c>
      <c r="X594" s="16" t="str">
        <f>IF(OR($F594="NEX",$F594="NIN",$F594="NNO"),G594*60+H594,"")</f>
        <v/>
      </c>
      <c r="Y594" s="16" t="str">
        <f>IF(OR($F594="NEX",$F594="NIN",$F594="NNO"),I594*60+J594,"")</f>
        <v/>
      </c>
      <c r="Z594" s="16" t="str">
        <f>IF(OR($F594="NEX",$F594="NIN",$F594="NNO"),K594*60+L594,"")</f>
        <v/>
      </c>
      <c r="AA594" s="16" t="str">
        <f>IF(OR($F594="NEX",$F594="NIN",$F594="NNO"),M594*60+N594,"")</f>
        <v/>
      </c>
      <c r="AB594" s="16" t="str">
        <f>IF(OR($F594="NEX",$F594="NIN",$F594="NNO"),O594*60+P594,"")</f>
        <v/>
      </c>
      <c r="AC594" s="16" t="str">
        <f>IF(OR($F594="NEX",$F594="NIN",$F594="NNO"),Q594*60+R594,"")</f>
        <v/>
      </c>
    </row>
    <row r="595" spans="1:29" ht="20.100000000000001" customHeight="1">
      <c r="A595" s="7"/>
      <c r="B595" s="9" t="s">
        <v>666</v>
      </c>
      <c r="C595" s="8" t="s">
        <v>366</v>
      </c>
      <c r="D595" s="8" t="s">
        <v>80</v>
      </c>
      <c r="E595" s="9" t="s">
        <v>22</v>
      </c>
      <c r="F595" s="9" t="s">
        <v>28</v>
      </c>
      <c r="G595" s="10"/>
      <c r="H595" s="11"/>
      <c r="I595" s="12"/>
      <c r="J595" s="13"/>
      <c r="K595" s="52"/>
      <c r="L595" s="13"/>
      <c r="M595" s="52"/>
      <c r="N595" s="13"/>
      <c r="O595" s="52"/>
      <c r="P595" s="13"/>
      <c r="Q595" s="52"/>
      <c r="R595" s="13"/>
      <c r="S595" s="52"/>
      <c r="T595" s="13"/>
      <c r="U595" s="16">
        <f>COUNT(G595,I595,K595,M595,O595,Q595)</f>
        <v>0</v>
      </c>
      <c r="V595" s="16" t="e">
        <f>IF(OR(F595="FBI",F595="FBE",F595="FSI",F595="FSE"),100/AVERAGE(G595,I595,K595,M595,O595,Q595),AVERAGE(G595,I595,K595,M595,O595,Q595,X595,Y595,Z595,AA595,AB595,AC595))</f>
        <v>#DIV/0!</v>
      </c>
      <c r="X595" s="16" t="str">
        <f>IF(OR($F595="NEX",$F595="NIN",$F595="NNO"),G595*60+H595,"")</f>
        <v/>
      </c>
      <c r="Y595" s="16" t="str">
        <f>IF(OR($F595="NEX",$F595="NIN",$F595="NNO"),I595*60+J595,"")</f>
        <v/>
      </c>
      <c r="Z595" s="16" t="str">
        <f>IF(OR($F595="NEX",$F595="NIN",$F595="NNO"),K595*60+L595,"")</f>
        <v/>
      </c>
      <c r="AA595" s="16" t="str">
        <f>IF(OR($F595="NEX",$F595="NIN",$F595="NNO"),M595*60+N595,"")</f>
        <v/>
      </c>
      <c r="AB595" s="16" t="str">
        <f>IF(OR($F595="NEX",$F595="NIN",$F595="NNO"),O595*60+P595,"")</f>
        <v/>
      </c>
      <c r="AC595" s="16" t="str">
        <f>IF(OR($F595="NEX",$F595="NIN",$F595="NNO"),Q595*60+R595,"")</f>
        <v/>
      </c>
    </row>
    <row r="596" spans="1:29" ht="20.100000000000001" customHeight="1">
      <c r="A596" s="7"/>
      <c r="B596" s="9" t="s">
        <v>666</v>
      </c>
      <c r="C596" s="8" t="s">
        <v>366</v>
      </c>
      <c r="D596" s="8" t="s">
        <v>80</v>
      </c>
      <c r="E596" s="9" t="s">
        <v>22</v>
      </c>
      <c r="F596" s="9" t="s">
        <v>35</v>
      </c>
      <c r="G596" s="21"/>
      <c r="H596" s="22"/>
      <c r="I596" s="20"/>
      <c r="J596" s="6"/>
      <c r="K596" s="51"/>
      <c r="L596" s="6"/>
      <c r="M596" s="54"/>
      <c r="N596" s="15"/>
      <c r="O596" s="54"/>
      <c r="P596" s="15"/>
      <c r="Q596" s="54"/>
      <c r="R596" s="15"/>
      <c r="S596" s="54"/>
      <c r="T596" s="15"/>
      <c r="U596" s="16">
        <f>COUNT(G596,I596,K596,M596,O596,Q596)</f>
        <v>0</v>
      </c>
      <c r="V596" s="16" t="e">
        <f>IF(OR(F596="FBI",F596="FBE",F596="FSI",F596="FSE"),100/AVERAGE(G596,I596,K596,M596,O596,Q596),AVERAGE(G596,I596,K596,M596,O596,Q596,X596,Y596,Z596,AA596,AB596,AC596))</f>
        <v>#DIV/0!</v>
      </c>
      <c r="X596" s="16" t="str">
        <f>IF(OR($F596="NEX",$F596="NIN",$F596="NNO"),G596*60+H596,"")</f>
        <v/>
      </c>
      <c r="Y596" s="16" t="str">
        <f>IF(OR($F596="NEX",$F596="NIN",$F596="NNO"),I596*60+J596,"")</f>
        <v/>
      </c>
      <c r="Z596" s="16" t="str">
        <f>IF(OR($F596="NEX",$F596="NIN",$F596="NNO"),K596*60+L596,"")</f>
        <v/>
      </c>
      <c r="AA596" s="16" t="str">
        <f>IF(OR($F596="NEX",$F596="NIN",$F596="NNO"),M596*60+N596,"")</f>
        <v/>
      </c>
      <c r="AB596" s="16" t="str">
        <f>IF(OR($F596="NEX",$F596="NIN",$F596="NNO"),O596*60+P596,"")</f>
        <v/>
      </c>
      <c r="AC596" s="16" t="str">
        <f>IF(OR($F596="NEX",$F596="NIN",$F596="NNO"),Q596*60+R596,"")</f>
        <v/>
      </c>
    </row>
    <row r="597" spans="1:29" ht="20.100000000000001" customHeight="1">
      <c r="A597" s="7"/>
      <c r="B597" s="9" t="s">
        <v>666</v>
      </c>
      <c r="C597" s="8" t="s">
        <v>366</v>
      </c>
      <c r="D597" s="8" t="s">
        <v>80</v>
      </c>
      <c r="E597" s="9" t="s">
        <v>22</v>
      </c>
      <c r="F597" s="9" t="s">
        <v>23</v>
      </c>
      <c r="G597" s="21"/>
      <c r="H597" s="22"/>
      <c r="I597" s="12"/>
      <c r="J597" s="13"/>
      <c r="K597" s="52"/>
      <c r="L597" s="13"/>
      <c r="M597" s="51"/>
      <c r="N597" s="6"/>
      <c r="O597" s="51"/>
      <c r="P597" s="6"/>
      <c r="Q597" s="51"/>
      <c r="R597" s="6"/>
      <c r="S597" s="51"/>
      <c r="T597" s="6"/>
      <c r="U597" s="16">
        <f>COUNT(G597,I597,K597,M597,O597,Q597)</f>
        <v>0</v>
      </c>
      <c r="V597" s="16" t="e">
        <f>IF(OR(F597="FBI",F597="FBE",F597="FSI",F597="FSE"),100/AVERAGE(G597,I597,K597,M597,O597,Q597),AVERAGE(G597,I597,K597,M597,O597,Q597,X597,Y597,Z597,AA597,AB597,AC597))</f>
        <v>#DIV/0!</v>
      </c>
      <c r="X597" s="16" t="str">
        <f>IF(OR($F597="NEX",$F597="NIN",$F597="NNO"),G597*60+H597,"")</f>
        <v/>
      </c>
      <c r="Y597" s="16" t="str">
        <f>IF(OR($F597="NEX",$F597="NIN",$F597="NNO"),I597*60+J597,"")</f>
        <v/>
      </c>
      <c r="Z597" s="16" t="str">
        <f>IF(OR($F597="NEX",$F597="NIN",$F597="NNO"),K597*60+L597,"")</f>
        <v/>
      </c>
      <c r="AA597" s="16" t="str">
        <f>IF(OR($F597="NEX",$F597="NIN",$F597="NNO"),M597*60+N597,"")</f>
        <v/>
      </c>
      <c r="AB597" s="16" t="str">
        <f>IF(OR($F597="NEX",$F597="NIN",$F597="NNO"),O597*60+P597,"")</f>
        <v/>
      </c>
      <c r="AC597" s="16" t="str">
        <f>IF(OR($F597="NEX",$F597="NIN",$F597="NNO"),Q597*60+R597,"")</f>
        <v/>
      </c>
    </row>
    <row r="598" spans="1:29" ht="20.100000000000001" customHeight="1">
      <c r="A598" s="7"/>
      <c r="B598" s="9" t="s">
        <v>666</v>
      </c>
      <c r="C598" s="8" t="s">
        <v>366</v>
      </c>
      <c r="D598" s="8" t="s">
        <v>80</v>
      </c>
      <c r="E598" s="9" t="s">
        <v>22</v>
      </c>
      <c r="F598" s="9" t="s">
        <v>51</v>
      </c>
      <c r="G598" s="10"/>
      <c r="H598" s="11"/>
      <c r="I598" s="14"/>
      <c r="J598" s="15"/>
      <c r="K598" s="54"/>
      <c r="L598" s="15"/>
      <c r="M598" s="52"/>
      <c r="N598" s="13"/>
      <c r="O598" s="52"/>
      <c r="P598" s="13"/>
      <c r="Q598" s="52"/>
      <c r="R598" s="13"/>
      <c r="S598" s="52"/>
      <c r="T598" s="13"/>
      <c r="U598" s="16">
        <f>COUNT(G598,I598,K598,M598,O598,Q598)</f>
        <v>0</v>
      </c>
      <c r="V598" s="16" t="e">
        <f>IF(OR(F598="FBI",F598="FBE",F598="FSI",F598="FSE"),100/AVERAGE(G598,I598,K598,M598,O598,Q598),AVERAGE(G598,I598,K598,M598,O598,Q598,X598,Y598,Z598,AA598,AB598,AC598))</f>
        <v>#DIV/0!</v>
      </c>
      <c r="X598" s="16" t="str">
        <f>IF(OR($F598="NEX",$F598="NIN",$F598="NNO"),G598*60+H598,"")</f>
        <v/>
      </c>
      <c r="Y598" s="16" t="str">
        <f>IF(OR($F598="NEX",$F598="NIN",$F598="NNO"),I598*60+J598,"")</f>
        <v/>
      </c>
      <c r="Z598" s="16" t="str">
        <f>IF(OR($F598="NEX",$F598="NIN",$F598="NNO"),K598*60+L598,"")</f>
        <v/>
      </c>
      <c r="AA598" s="16" t="str">
        <f>IF(OR($F598="NEX",$F598="NIN",$F598="NNO"),M598*60+N598,"")</f>
        <v/>
      </c>
      <c r="AB598" s="16" t="str">
        <f>IF(OR($F598="NEX",$F598="NIN",$F598="NNO"),O598*60+P598,"")</f>
        <v/>
      </c>
      <c r="AC598" s="16" t="str">
        <f>IF(OR($F598="NEX",$F598="NIN",$F598="NNO"),Q598*60+R598,"")</f>
        <v/>
      </c>
    </row>
    <row r="599" spans="1:29" ht="20.100000000000001" customHeight="1">
      <c r="A599" s="7"/>
      <c r="B599" s="9" t="s">
        <v>666</v>
      </c>
      <c r="C599" s="8" t="s">
        <v>366</v>
      </c>
      <c r="D599" s="8" t="s">
        <v>80</v>
      </c>
      <c r="E599" s="9" t="s">
        <v>22</v>
      </c>
      <c r="F599" s="9" t="s">
        <v>41</v>
      </c>
      <c r="G599" s="10"/>
      <c r="H599" s="11"/>
      <c r="I599" s="20"/>
      <c r="J599" s="6"/>
      <c r="K599" s="51"/>
      <c r="L599" s="6"/>
      <c r="M599" s="51"/>
      <c r="N599" s="6"/>
      <c r="O599" s="51"/>
      <c r="P599" s="6"/>
      <c r="Q599" s="51"/>
      <c r="R599" s="6"/>
      <c r="S599" s="51"/>
      <c r="T599" s="6"/>
      <c r="U599" s="16">
        <f>COUNT(G599,I599,K599,M599,O599,Q599)</f>
        <v>0</v>
      </c>
      <c r="V599" s="16">
        <f>IF(OR(F599="FBI",F599="FBE",F599="FSI",F599="FSE"),100/AVERAGE(G599,I599,K599,M599,O599,Q599),AVERAGE(G599,I599,K599,M599,O599,Q599,X599,Y599,Z599,AA599,AB599,AC599))</f>
        <v>0</v>
      </c>
      <c r="X599" s="16">
        <f>IF(OR($F599="NEX",$F599="NIN",$F599="NNO"),G599*60+H599,"")</f>
        <v>0</v>
      </c>
      <c r="Y599" s="16">
        <f>IF(OR($F599="NEX",$F599="NIN",$F599="NNO"),I599*60+J599,"")</f>
        <v>0</v>
      </c>
      <c r="Z599" s="16">
        <f>IF(OR($F599="NEX",$F599="NIN",$F599="NNO"),K599*60+L599,"")</f>
        <v>0</v>
      </c>
      <c r="AA599" s="16">
        <f>IF(OR($F599="NEX",$F599="NIN",$F599="NNO"),M599*60+N599,"")</f>
        <v>0</v>
      </c>
      <c r="AB599" s="16">
        <f>IF(OR($F599="NEX",$F599="NIN",$F599="NNO"),O599*60+P599,"")</f>
        <v>0</v>
      </c>
      <c r="AC599" s="16">
        <f>IF(OR($F599="NEX",$F599="NIN",$F599="NNO"),Q599*60+R599,"")</f>
        <v>0</v>
      </c>
    </row>
    <row r="600" spans="1:29" ht="20.100000000000001" customHeight="1">
      <c r="A600" s="7"/>
      <c r="B600" s="8" t="s">
        <v>375</v>
      </c>
      <c r="C600" s="8" t="s">
        <v>366</v>
      </c>
      <c r="D600" s="8" t="s">
        <v>80</v>
      </c>
      <c r="E600" s="8" t="s">
        <v>22</v>
      </c>
      <c r="F600" s="8" t="s">
        <v>23</v>
      </c>
      <c r="G600" s="10"/>
      <c r="H600" s="11"/>
      <c r="I600" s="20"/>
      <c r="J600" s="6"/>
      <c r="K600" s="51">
        <v>24.47</v>
      </c>
      <c r="L600" s="6"/>
      <c r="M600" s="51"/>
      <c r="N600" s="6"/>
      <c r="O600" s="51"/>
      <c r="P600" s="6"/>
      <c r="Q600" s="51"/>
      <c r="R600" s="6"/>
      <c r="S600" s="51"/>
      <c r="T600" s="6"/>
      <c r="U600" s="16">
        <f>COUNT(G600,I600,K600,M600,O600,Q600)</f>
        <v>1</v>
      </c>
      <c r="V600" s="16">
        <f>IF(OR(F600="FBI",F600="FBE",F600="FSI",F600="FSE"),100/AVERAGE(G600,I600,K600,M600,O600,Q600),AVERAGE(G600,I600,K600,M600,O600,Q600,X600,Y600,Z600,AA600,AB600,AC600))</f>
        <v>24.47</v>
      </c>
      <c r="X600" s="16" t="str">
        <f>IF(OR($F600="NEX",$F600="NIN",$F600="NNO"),G600*60+H600,"")</f>
        <v/>
      </c>
      <c r="Y600" s="16" t="str">
        <f>IF(OR($F600="NEX",$F600="NIN",$F600="NNO"),I600*60+J600,"")</f>
        <v/>
      </c>
      <c r="Z600" s="16" t="str">
        <f>IF(OR($F600="NEX",$F600="NIN",$F600="NNO"),K600*60+L600,"")</f>
        <v/>
      </c>
      <c r="AA600" s="16" t="str">
        <f>IF(OR($F600="NEX",$F600="NIN",$F600="NNO"),M600*60+N600,"")</f>
        <v/>
      </c>
      <c r="AB600" s="16" t="str">
        <f>IF(OR($F600="NEX",$F600="NIN",$F600="NNO"),O600*60+P600,"")</f>
        <v/>
      </c>
      <c r="AC600" s="16" t="str">
        <f>IF(OR($F600="NEX",$F600="NIN",$F600="NNO"),Q600*60+R600,"")</f>
        <v/>
      </c>
    </row>
    <row r="601" spans="1:29" ht="20.100000000000001" customHeight="1">
      <c r="A601" s="7"/>
      <c r="B601" s="8" t="s">
        <v>375</v>
      </c>
      <c r="C601" s="8" t="s">
        <v>366</v>
      </c>
      <c r="D601" s="8" t="s">
        <v>80</v>
      </c>
      <c r="E601" s="8" t="s">
        <v>22</v>
      </c>
      <c r="F601" s="8" t="s">
        <v>59</v>
      </c>
      <c r="G601" s="10"/>
      <c r="H601" s="11"/>
      <c r="I601" s="20"/>
      <c r="J601" s="6"/>
      <c r="K601" s="51">
        <v>10</v>
      </c>
      <c r="L601" s="6">
        <v>23</v>
      </c>
      <c r="M601" s="51"/>
      <c r="N601" s="6"/>
      <c r="O601" s="51"/>
      <c r="P601" s="6"/>
      <c r="Q601" s="51"/>
      <c r="R601" s="6"/>
      <c r="S601" s="51"/>
      <c r="T601" s="6"/>
      <c r="U601" s="16">
        <f>COUNT(G601,I601,K601,M601,O601,Q601)</f>
        <v>1</v>
      </c>
      <c r="V601" s="16">
        <f>IF(OR(F601="FBI",F601="FBE",F601="FSI",F601="FSE"),100/AVERAGE(G601,I601,K601,M601,O601,Q601),AVERAGE(G601,I601,K601,M601,O601,Q601,X601,Y601,Z601,AA601,AB601,AC601))</f>
        <v>90.428571428571431</v>
      </c>
      <c r="X601" s="16">
        <f>IF(OR($F601="NEX",$F601="NIN",$F601="NNO"),G601*60+H601,"")</f>
        <v>0</v>
      </c>
      <c r="Y601" s="16">
        <f>IF(OR($F601="NEX",$F601="NIN",$F601="NNO"),I601*60+J601,"")</f>
        <v>0</v>
      </c>
      <c r="Z601" s="16">
        <f>IF(OR($F601="NEX",$F601="NIN",$F601="NNO"),K601*60+L601,"")</f>
        <v>623</v>
      </c>
      <c r="AA601" s="16">
        <f>IF(OR($F601="NEX",$F601="NIN",$F601="NNO"),M601*60+N601,"")</f>
        <v>0</v>
      </c>
      <c r="AB601" s="16">
        <f>IF(OR($F601="NEX",$F601="NIN",$F601="NNO"),O601*60+P601,"")</f>
        <v>0</v>
      </c>
      <c r="AC601" s="16">
        <f>IF(OR($F601="NEX",$F601="NIN",$F601="NNO"),Q601*60+R601,"")</f>
        <v>0</v>
      </c>
    </row>
    <row r="602" spans="1:29" ht="20.100000000000001" customHeight="1">
      <c r="A602" s="7"/>
      <c r="B602" s="9" t="s">
        <v>667</v>
      </c>
      <c r="C602" s="8" t="s">
        <v>366</v>
      </c>
      <c r="D602" s="8" t="s">
        <v>80</v>
      </c>
      <c r="E602" s="9" t="s">
        <v>19</v>
      </c>
      <c r="F602" s="9" t="s">
        <v>28</v>
      </c>
      <c r="G602" s="10"/>
      <c r="H602" s="11"/>
      <c r="I602" s="20"/>
      <c r="J602" s="6"/>
      <c r="K602" s="51"/>
      <c r="L602" s="6"/>
      <c r="M602" s="52"/>
      <c r="N602" s="13"/>
      <c r="O602" s="52"/>
      <c r="P602" s="13"/>
      <c r="Q602" s="52"/>
      <c r="R602" s="13"/>
      <c r="S602" s="52"/>
      <c r="T602" s="13"/>
      <c r="U602" s="16">
        <f>COUNT(G602,I602,K602,M602,O602,Q602)</f>
        <v>0</v>
      </c>
      <c r="V602" s="16" t="e">
        <f>IF(OR(F602="FBI",F602="FBE",F602="FSI",F602="FSE"),100/AVERAGE(G602,I602,K602,M602,O602,Q602),AVERAGE(G602,I602,K602,M602,O602,Q602,X602,Y602,Z602,AA602,AB602,AC602))</f>
        <v>#DIV/0!</v>
      </c>
      <c r="X602" s="16" t="str">
        <f>IF(OR($F602="NEX",$F602="NIN",$F602="NNO"),G602*60+H602,"")</f>
        <v/>
      </c>
      <c r="Y602" s="16" t="str">
        <f>IF(OR($F602="NEX",$F602="NIN",$F602="NNO"),I602*60+J602,"")</f>
        <v/>
      </c>
      <c r="Z602" s="16" t="str">
        <f>IF(OR($F602="NEX",$F602="NIN",$F602="NNO"),K602*60+L602,"")</f>
        <v/>
      </c>
      <c r="AA602" s="16" t="str">
        <f>IF(OR($F602="NEX",$F602="NIN",$F602="NNO"),M602*60+N602,"")</f>
        <v/>
      </c>
      <c r="AB602" s="16" t="str">
        <f>IF(OR($F602="NEX",$F602="NIN",$F602="NNO"),O602*60+P602,"")</f>
        <v/>
      </c>
      <c r="AC602" s="16" t="str">
        <f>IF(OR($F602="NEX",$F602="NIN",$F602="NNO"),Q602*60+R602,"")</f>
        <v/>
      </c>
    </row>
    <row r="603" spans="1:29" ht="20.100000000000001" customHeight="1">
      <c r="A603" s="7"/>
      <c r="B603" s="9" t="s">
        <v>667</v>
      </c>
      <c r="C603" s="8" t="s">
        <v>366</v>
      </c>
      <c r="D603" s="8" t="s">
        <v>80</v>
      </c>
      <c r="E603" s="9" t="s">
        <v>19</v>
      </c>
      <c r="F603" s="9" t="s">
        <v>27</v>
      </c>
      <c r="G603" s="10"/>
      <c r="H603" s="11"/>
      <c r="I603" s="12"/>
      <c r="J603" s="13"/>
      <c r="K603" s="52"/>
      <c r="L603" s="13"/>
      <c r="M603" s="51"/>
      <c r="N603" s="6"/>
      <c r="O603" s="51"/>
      <c r="P603" s="6"/>
      <c r="Q603" s="51"/>
      <c r="R603" s="6"/>
      <c r="S603" s="51"/>
      <c r="T603" s="6"/>
      <c r="U603" s="16">
        <f>COUNT(G603,I603,K603,M603,O603,Q603)</f>
        <v>0</v>
      </c>
      <c r="V603" s="16" t="e">
        <f>IF(OR(F603="FBI",F603="FBE",F603="FSI",F603="FSE"),100/AVERAGE(G603,I603,K603,M603,O603,Q603),AVERAGE(G603,I603,K603,M603,O603,Q603,X603,Y603,Z603,AA603,AB603,AC603))</f>
        <v>#DIV/0!</v>
      </c>
      <c r="X603" s="16" t="str">
        <f>IF(OR($F603="NEX",$F603="NIN",$F603="NNO"),G603*60+H603,"")</f>
        <v/>
      </c>
      <c r="Y603" s="16" t="str">
        <f>IF(OR($F603="NEX",$F603="NIN",$F603="NNO"),I603*60+J603,"")</f>
        <v/>
      </c>
      <c r="Z603" s="16" t="str">
        <f>IF(OR($F603="NEX",$F603="NIN",$F603="NNO"),K603*60+L603,"")</f>
        <v/>
      </c>
      <c r="AA603" s="16" t="str">
        <f>IF(OR($F603="NEX",$F603="NIN",$F603="NNO"),M603*60+N603,"")</f>
        <v/>
      </c>
      <c r="AB603" s="16" t="str">
        <f>IF(OR($F603="NEX",$F603="NIN",$F603="NNO"),O603*60+P603,"")</f>
        <v/>
      </c>
      <c r="AC603" s="16" t="str">
        <f>IF(OR($F603="NEX",$F603="NIN",$F603="NNO"),Q603*60+R603,"")</f>
        <v/>
      </c>
    </row>
    <row r="604" spans="1:29" ht="20.100000000000001" customHeight="1">
      <c r="A604" s="7"/>
      <c r="B604" s="8" t="s">
        <v>376</v>
      </c>
      <c r="C604" s="8" t="s">
        <v>366</v>
      </c>
      <c r="D604" s="8" t="s">
        <v>80</v>
      </c>
      <c r="E604" s="8" t="s">
        <v>19</v>
      </c>
      <c r="F604" s="8" t="s">
        <v>28</v>
      </c>
      <c r="G604" s="10"/>
      <c r="H604" s="11"/>
      <c r="I604" s="12"/>
      <c r="J604" s="13"/>
      <c r="K604" s="52"/>
      <c r="L604" s="13"/>
      <c r="M604" s="51"/>
      <c r="N604" s="6"/>
      <c r="O604" s="51"/>
      <c r="P604" s="6"/>
      <c r="Q604" s="51"/>
      <c r="R604" s="6"/>
      <c r="S604" s="52"/>
      <c r="T604" s="6"/>
      <c r="U604" s="16">
        <f>COUNT(G604,I604,K604,M604,O604,Q604)</f>
        <v>0</v>
      </c>
      <c r="V604" s="16" t="e">
        <f>IF(OR(F604="FBI",F604="FBE",F604="FSI",F604="FSE"),100/AVERAGE(G604,I604,K604,M604,O604,Q604),AVERAGE(G604,I604,K604,M604,O604,Q604,X604,Y604,Z604,AA604,AB604,AC604))</f>
        <v>#DIV/0!</v>
      </c>
      <c r="X604" s="16" t="str">
        <f>IF(OR($F604="NEX",$F604="NIN",$F604="NNO"),G604*60+H604,"")</f>
        <v/>
      </c>
      <c r="Y604" s="16" t="str">
        <f>IF(OR($F604="NEX",$F604="NIN",$F604="NNO"),I604*60+J604,"")</f>
        <v/>
      </c>
      <c r="Z604" s="16" t="str">
        <f>IF(OR($F604="NEX",$F604="NIN",$F604="NNO"),K604*60+L604,"")</f>
        <v/>
      </c>
      <c r="AA604" s="16" t="str">
        <f>IF(OR($F604="NEX",$F604="NIN",$F604="NNO"),M604*60+N604,"")</f>
        <v/>
      </c>
      <c r="AB604" s="16" t="str">
        <f>IF(OR($F604="NEX",$F604="NIN",$F604="NNO"),O604*60+P604,"")</f>
        <v/>
      </c>
      <c r="AC604" s="16" t="str">
        <f>IF(OR($F604="NEX",$F604="NIN",$F604="NNO"),Q604*60+R604,"")</f>
        <v/>
      </c>
    </row>
    <row r="605" spans="1:29" ht="20.100000000000001" customHeight="1">
      <c r="A605" s="7"/>
      <c r="B605" s="8" t="s">
        <v>376</v>
      </c>
      <c r="C605" s="8" t="s">
        <v>366</v>
      </c>
      <c r="D605" s="8" t="s">
        <v>80</v>
      </c>
      <c r="E605" s="8" t="s">
        <v>19</v>
      </c>
      <c r="F605" s="8" t="s">
        <v>27</v>
      </c>
      <c r="G605" s="10"/>
      <c r="H605" s="11"/>
      <c r="I605" s="12"/>
      <c r="J605" s="13"/>
      <c r="K605" s="52"/>
      <c r="L605" s="13"/>
      <c r="M605" s="51"/>
      <c r="N605" s="6"/>
      <c r="O605" s="51"/>
      <c r="P605" s="6"/>
      <c r="Q605" s="51"/>
      <c r="R605" s="6"/>
      <c r="S605" s="51"/>
      <c r="T605" s="6"/>
      <c r="U605" s="16">
        <f>COUNT(G605,I605,K605,M605,O605,Q605)</f>
        <v>0</v>
      </c>
      <c r="V605" s="16" t="e">
        <f>IF(OR(F605="FBI",F605="FBE",F605="FSI",F605="FSE"),100/AVERAGE(G605,I605,K605,M605,O605,Q605),AVERAGE(G605,I605,K605,M605,O605,Q605,X605,Y605,Z605,AA605,AB605,AC605))</f>
        <v>#DIV/0!</v>
      </c>
      <c r="X605" s="16" t="str">
        <f>IF(OR($F605="NEX",$F605="NIN",$F605="NNO"),G605*60+H605,"")</f>
        <v/>
      </c>
      <c r="Y605" s="16" t="str">
        <f>IF(OR($F605="NEX",$F605="NIN",$F605="NNO"),I605*60+J605,"")</f>
        <v/>
      </c>
      <c r="Z605" s="16" t="str">
        <f>IF(OR($F605="NEX",$F605="NIN",$F605="NNO"),K605*60+L605,"")</f>
        <v/>
      </c>
      <c r="AA605" s="16" t="str">
        <f>IF(OR($F605="NEX",$F605="NIN",$F605="NNO"),M605*60+N605,"")</f>
        <v/>
      </c>
      <c r="AB605" s="16" t="str">
        <f>IF(OR($F605="NEX",$F605="NIN",$F605="NNO"),O605*60+P605,"")</f>
        <v/>
      </c>
      <c r="AC605" s="16" t="str">
        <f>IF(OR($F605="NEX",$F605="NIN",$F605="NNO"),Q605*60+R605,"")</f>
        <v/>
      </c>
    </row>
    <row r="606" spans="1:29" ht="20.100000000000001" customHeight="1">
      <c r="A606" s="7"/>
      <c r="B606" s="8" t="s">
        <v>377</v>
      </c>
      <c r="C606" s="8" t="s">
        <v>366</v>
      </c>
      <c r="D606" s="8" t="s">
        <v>80</v>
      </c>
      <c r="E606" s="9" t="s">
        <v>22</v>
      </c>
      <c r="F606" s="9" t="s">
        <v>45</v>
      </c>
      <c r="G606" s="21"/>
      <c r="H606" s="22"/>
      <c r="I606" s="20"/>
      <c r="J606" s="6"/>
      <c r="K606" s="51"/>
      <c r="L606" s="6"/>
      <c r="M606" s="54"/>
      <c r="N606" s="15"/>
      <c r="O606" s="54"/>
      <c r="P606" s="15"/>
      <c r="Q606" s="54"/>
      <c r="R606" s="15"/>
      <c r="S606" s="54"/>
      <c r="T606" s="15"/>
      <c r="U606" s="16">
        <f>COUNT(G606,I606,K606,M606,O606,Q606)</f>
        <v>0</v>
      </c>
      <c r="V606" s="16" t="e">
        <f>IF(OR(F606="FBI",F606="FBE",F606="FSI",F606="FSE"),100/AVERAGE(G606,I606,K606,M606,O606,Q606),AVERAGE(G606,I606,K606,M606,O606,Q606,X606,Y606,Z606,AA606,AB606,AC606))</f>
        <v>#DIV/0!</v>
      </c>
      <c r="X606" s="16" t="str">
        <f>IF(OR($F606="NEX",$F606="NIN",$F606="NNO"),G606*60+H606,"")</f>
        <v/>
      </c>
      <c r="Y606" s="16" t="str">
        <f>IF(OR($F606="NEX",$F606="NIN",$F606="NNO"),I606*60+J606,"")</f>
        <v/>
      </c>
      <c r="Z606" s="16" t="str">
        <f>IF(OR($F606="NEX",$F606="NIN",$F606="NNO"),K606*60+L606,"")</f>
        <v/>
      </c>
      <c r="AA606" s="16" t="str">
        <f>IF(OR($F606="NEX",$F606="NIN",$F606="NNO"),M606*60+N606,"")</f>
        <v/>
      </c>
      <c r="AB606" s="16" t="str">
        <f>IF(OR($F606="NEX",$F606="NIN",$F606="NNO"),O606*60+P606,"")</f>
        <v/>
      </c>
      <c r="AC606" s="16" t="str">
        <f>IF(OR($F606="NEX",$F606="NIN",$F606="NNO"),Q606*60+R606,"")</f>
        <v/>
      </c>
    </row>
    <row r="607" spans="1:29" ht="20.100000000000001" customHeight="1">
      <c r="A607" s="7"/>
      <c r="B607" s="8" t="s">
        <v>378</v>
      </c>
      <c r="C607" s="8" t="s">
        <v>366</v>
      </c>
      <c r="D607" s="8" t="s">
        <v>80</v>
      </c>
      <c r="E607" s="8" t="s">
        <v>19</v>
      </c>
      <c r="F607" s="8" t="s">
        <v>20</v>
      </c>
      <c r="G607" s="10"/>
      <c r="H607" s="11"/>
      <c r="I607" s="12"/>
      <c r="J607" s="13"/>
      <c r="K607" s="52">
        <v>21.1</v>
      </c>
      <c r="L607" s="13"/>
      <c r="M607" s="52"/>
      <c r="N607" s="13"/>
      <c r="O607" s="52"/>
      <c r="P607" s="13"/>
      <c r="Q607" s="52"/>
      <c r="R607" s="13"/>
      <c r="S607" s="52"/>
      <c r="T607" s="13"/>
      <c r="U607" s="16">
        <f>COUNT(G607,I607,K607,M607,O607,Q607)</f>
        <v>1</v>
      </c>
      <c r="V607" s="16">
        <f>IF(OR(F607="FBI",F607="FBE",F607="FSI",F607="FSE"),100/AVERAGE(G607,I607,K607,M607,O607,Q607),AVERAGE(G607,I607,K607,M607,O607,Q607,X607,Y607,Z607,AA607,AB607,AC607))</f>
        <v>21.1</v>
      </c>
      <c r="X607" s="16" t="str">
        <f>IF(OR($F607="NEX",$F607="NIN",$F607="NNO"),G607*60+H607,"")</f>
        <v/>
      </c>
      <c r="Y607" s="16" t="str">
        <f>IF(OR($F607="NEX",$F607="NIN",$F607="NNO"),I607*60+J607,"")</f>
        <v/>
      </c>
      <c r="Z607" s="16" t="str">
        <f>IF(OR($F607="NEX",$F607="NIN",$F607="NNO"),K607*60+L607,"")</f>
        <v/>
      </c>
      <c r="AA607" s="16" t="str">
        <f>IF(OR($F607="NEX",$F607="NIN",$F607="NNO"),M607*60+N607,"")</f>
        <v/>
      </c>
      <c r="AB607" s="16" t="str">
        <f>IF(OR($F607="NEX",$F607="NIN",$F607="NNO"),O607*60+P607,"")</f>
        <v/>
      </c>
      <c r="AC607" s="16" t="str">
        <f>IF(OR($F607="NEX",$F607="NIN",$F607="NNO"),Q607*60+R607,"")</f>
        <v/>
      </c>
    </row>
    <row r="608" spans="1:29" ht="20.100000000000001" customHeight="1">
      <c r="A608" s="7"/>
      <c r="B608" s="8" t="s">
        <v>379</v>
      </c>
      <c r="C608" s="8" t="s">
        <v>366</v>
      </c>
      <c r="D608" s="8" t="s">
        <v>80</v>
      </c>
      <c r="E608" s="8" t="s">
        <v>19</v>
      </c>
      <c r="F608" s="8" t="s">
        <v>28</v>
      </c>
      <c r="G608" s="21"/>
      <c r="H608" s="22"/>
      <c r="I608" s="12"/>
      <c r="J608" s="13"/>
      <c r="K608" s="52"/>
      <c r="L608" s="13"/>
      <c r="M608" s="51"/>
      <c r="N608" s="6"/>
      <c r="O608" s="51"/>
      <c r="P608" s="6"/>
      <c r="Q608" s="51"/>
      <c r="R608" s="6"/>
      <c r="S608" s="51"/>
      <c r="T608" s="6"/>
      <c r="U608" s="16">
        <f>COUNT(G608,I608,K608,M608,O608,Q608)</f>
        <v>0</v>
      </c>
      <c r="V608" s="16" t="e">
        <f>IF(OR(F608="FBI",F608="FBE",F608="FSI",F608="FSE"),100/AVERAGE(G608,I608,K608,M608,O608,Q608),AVERAGE(G608,I608,K608,M608,O608,Q608,X608,Y608,Z608,AA608,AB608,AC608))</f>
        <v>#DIV/0!</v>
      </c>
      <c r="X608" s="16" t="str">
        <f>IF(OR($F608="NEX",$F608="NIN",$F608="NNO"),G608*60+H608,"")</f>
        <v/>
      </c>
      <c r="Y608" s="16" t="str">
        <f>IF(OR($F608="NEX",$F608="NIN",$F608="NNO"),I608*60+J608,"")</f>
        <v/>
      </c>
      <c r="Z608" s="16" t="str">
        <f>IF(OR($F608="NEX",$F608="NIN",$F608="NNO"),K608*60+L608,"")</f>
        <v/>
      </c>
      <c r="AA608" s="16" t="str">
        <f>IF(OR($F608="NEX",$F608="NIN",$F608="NNO"),M608*60+N608,"")</f>
        <v/>
      </c>
      <c r="AB608" s="16" t="str">
        <f>IF(OR($F608="NEX",$F608="NIN",$F608="NNO"),O608*60+P608,"")</f>
        <v/>
      </c>
      <c r="AC608" s="16" t="str">
        <f>IF(OR($F608="NEX",$F608="NIN",$F608="NNO"),Q608*60+R608,"")</f>
        <v/>
      </c>
    </row>
    <row r="609" spans="1:29" ht="20.100000000000001" customHeight="1">
      <c r="A609" s="7"/>
      <c r="B609" s="8" t="s">
        <v>379</v>
      </c>
      <c r="C609" s="8" t="s">
        <v>366</v>
      </c>
      <c r="D609" s="8" t="s">
        <v>80</v>
      </c>
      <c r="E609" s="8" t="s">
        <v>19</v>
      </c>
      <c r="F609" s="8" t="s">
        <v>27</v>
      </c>
      <c r="G609" s="21"/>
      <c r="H609" s="22"/>
      <c r="I609" s="12"/>
      <c r="J609" s="13"/>
      <c r="K609" s="52"/>
      <c r="L609" s="13"/>
      <c r="M609" s="52"/>
      <c r="N609" s="13"/>
      <c r="O609" s="52"/>
      <c r="P609" s="13"/>
      <c r="Q609" s="52"/>
      <c r="R609" s="13"/>
      <c r="S609" s="58"/>
      <c r="T609" s="13"/>
      <c r="U609" s="16">
        <f>COUNT(G609,I609,K609,M609,O609,Q609)</f>
        <v>0</v>
      </c>
      <c r="V609" s="16" t="e">
        <f>IF(OR(F609="FBI",F609="FBE",F609="FSI",F609="FSE"),100/AVERAGE(G609,I609,K609,M609,O609,Q609),AVERAGE(G609,I609,K609,M609,O609,Q609,X609,Y609,Z609,AA609,AB609,AC609))</f>
        <v>#DIV/0!</v>
      </c>
      <c r="X609" s="16" t="str">
        <f>IF(OR($F609="NEX",$F609="NIN",$F609="NNO"),G609*60+H609,"")</f>
        <v/>
      </c>
      <c r="Y609" s="16" t="str">
        <f>IF(OR($F609="NEX",$F609="NIN",$F609="NNO"),I609*60+J609,"")</f>
        <v/>
      </c>
      <c r="Z609" s="16" t="str">
        <f>IF(OR($F609="NEX",$F609="NIN",$F609="NNO"),K609*60+L609,"")</f>
        <v/>
      </c>
      <c r="AA609" s="16" t="str">
        <f>IF(OR($F609="NEX",$F609="NIN",$F609="NNO"),M609*60+N609,"")</f>
        <v/>
      </c>
      <c r="AB609" s="16" t="str">
        <f>IF(OR($F609="NEX",$F609="NIN",$F609="NNO"),O609*60+P609,"")</f>
        <v/>
      </c>
      <c r="AC609" s="16" t="str">
        <f>IF(OR($F609="NEX",$F609="NIN",$F609="NNO"),Q609*60+R609,"")</f>
        <v/>
      </c>
    </row>
    <row r="610" spans="1:29" ht="20.100000000000001" customHeight="1">
      <c r="A610" s="7"/>
      <c r="B610" s="9" t="s">
        <v>668</v>
      </c>
      <c r="C610" s="8" t="s">
        <v>366</v>
      </c>
      <c r="D610" s="8" t="s">
        <v>80</v>
      </c>
      <c r="E610" s="9" t="s">
        <v>19</v>
      </c>
      <c r="F610" s="9" t="s">
        <v>195</v>
      </c>
      <c r="G610" s="21"/>
      <c r="H610" s="22"/>
      <c r="I610" s="12"/>
      <c r="J610" s="13"/>
      <c r="K610" s="52"/>
      <c r="L610" s="13"/>
      <c r="M610" s="55"/>
      <c r="N610" s="25"/>
      <c r="O610" s="55"/>
      <c r="P610" s="25"/>
      <c r="Q610" s="55"/>
      <c r="R610" s="25"/>
      <c r="S610" s="55"/>
      <c r="T610" s="25"/>
      <c r="U610" s="16">
        <f>COUNT(G610,I610,K610,M610,O610,Q610)</f>
        <v>0</v>
      </c>
      <c r="V610" s="16" t="e">
        <f>IF(OR(F610="FBI",F610="FBE",F610="FSI",F610="FSE"),100/AVERAGE(G610,I610,K610,M610,O610,Q610),AVERAGE(G610,I610,K610,M610,O610,Q610,X610,Y610,Z610,AA610,AB610,AC610))</f>
        <v>#DIV/0!</v>
      </c>
      <c r="X610" s="16" t="str">
        <f>IF(OR($F610="NEX",$F610="NIN",$F610="NNO"),G610*60+H610,"")</f>
        <v/>
      </c>
      <c r="Y610" s="16" t="str">
        <f>IF(OR($F610="NEX",$F610="NIN",$F610="NNO"),I610*60+J610,"")</f>
        <v/>
      </c>
      <c r="Z610" s="16" t="str">
        <f>IF(OR($F610="NEX",$F610="NIN",$F610="NNO"),K610*60+L610,"")</f>
        <v/>
      </c>
      <c r="AA610" s="16" t="str">
        <f>IF(OR($F610="NEX",$F610="NIN",$F610="NNO"),M610*60+N610,"")</f>
        <v/>
      </c>
      <c r="AB610" s="16" t="str">
        <f>IF(OR($F610="NEX",$F610="NIN",$F610="NNO"),O610*60+P610,"")</f>
        <v/>
      </c>
      <c r="AC610" s="16" t="str">
        <f>IF(OR($F610="NEX",$F610="NIN",$F610="NNO"),Q610*60+R610,"")</f>
        <v/>
      </c>
    </row>
    <row r="611" spans="1:29" ht="20.100000000000001" customHeight="1">
      <c r="A611" s="7"/>
      <c r="B611" s="9" t="s">
        <v>669</v>
      </c>
      <c r="C611" s="8" t="s">
        <v>366</v>
      </c>
      <c r="D611" s="8" t="s">
        <v>80</v>
      </c>
      <c r="E611" s="9" t="s">
        <v>19</v>
      </c>
      <c r="F611" s="9" t="s">
        <v>195</v>
      </c>
      <c r="G611" s="10"/>
      <c r="H611" s="11"/>
      <c r="I611" s="12"/>
      <c r="J611" s="13"/>
      <c r="K611" s="52">
        <v>17</v>
      </c>
      <c r="L611" s="13"/>
      <c r="M611" s="52"/>
      <c r="N611" s="13"/>
      <c r="O611" s="52"/>
      <c r="P611" s="13"/>
      <c r="Q611" s="52"/>
      <c r="R611" s="13"/>
      <c r="S611" s="52"/>
      <c r="T611" s="13"/>
      <c r="U611" s="16">
        <f>COUNT(G611,I611,K611,M611,O611,Q611)</f>
        <v>1</v>
      </c>
      <c r="V611" s="16">
        <f>IF(OR(F611="FBI",F611="FBE",F611="FSI",F611="FSE"),100/AVERAGE(G611,I611,K611,M611,O611,Q611),AVERAGE(G611,I611,K611,M611,O611,Q611,X611,Y611,Z611,AA611,AB611,AC611))</f>
        <v>5.882352941176471</v>
      </c>
      <c r="X611" s="16" t="str">
        <f>IF(OR($F611="NEX",$F611="NIN",$F611="NNO"),G611*60+H611,"")</f>
        <v/>
      </c>
      <c r="Y611" s="16" t="str">
        <f>IF(OR($F611="NEX",$F611="NIN",$F611="NNO"),I611*60+J611,"")</f>
        <v/>
      </c>
      <c r="Z611" s="16" t="str">
        <f>IF(OR($F611="NEX",$F611="NIN",$F611="NNO"),K611*60+L611,"")</f>
        <v/>
      </c>
      <c r="AA611" s="16" t="str">
        <f>IF(OR($F611="NEX",$F611="NIN",$F611="NNO"),M611*60+N611,"")</f>
        <v/>
      </c>
      <c r="AB611" s="16" t="str">
        <f>IF(OR($F611="NEX",$F611="NIN",$F611="NNO"),O611*60+P611,"")</f>
        <v/>
      </c>
      <c r="AC611" s="16" t="str">
        <f>IF(OR($F611="NEX",$F611="NIN",$F611="NNO"),Q611*60+R611,"")</f>
        <v/>
      </c>
    </row>
    <row r="612" spans="1:29" ht="20.100000000000001" customHeight="1">
      <c r="A612" s="7"/>
      <c r="B612" s="8" t="s">
        <v>380</v>
      </c>
      <c r="C612" s="8" t="s">
        <v>366</v>
      </c>
      <c r="D612" s="8" t="s">
        <v>80</v>
      </c>
      <c r="E612" s="8" t="s">
        <v>22</v>
      </c>
      <c r="F612" s="8" t="s">
        <v>28</v>
      </c>
      <c r="G612" s="21"/>
      <c r="H612" s="22"/>
      <c r="I612" s="12"/>
      <c r="J612" s="13"/>
      <c r="K612" s="52">
        <v>10</v>
      </c>
      <c r="L612" s="13"/>
      <c r="M612" s="51"/>
      <c r="N612" s="6"/>
      <c r="O612" s="51"/>
      <c r="P612" s="6"/>
      <c r="Q612" s="52"/>
      <c r="R612" s="6"/>
      <c r="S612" s="51"/>
      <c r="T612" s="6"/>
      <c r="U612" s="16">
        <f>COUNT(G612,I612,K612,M612,O612,Q612)</f>
        <v>1</v>
      </c>
      <c r="V612" s="16">
        <f>IF(OR(F612="FBI",F612="FBE",F612="FSI",F612="FSE"),100/AVERAGE(G612,I612,K612,M612,O612,Q612),AVERAGE(G612,I612,K612,M612,O612,Q612,X612,Y612,Z612,AA612,AB612,AC612))</f>
        <v>10</v>
      </c>
      <c r="X612" s="16" t="str">
        <f>IF(OR($F612="NEX",$F612="NIN",$F612="NNO"),G612*60+H612,"")</f>
        <v/>
      </c>
      <c r="Y612" s="16" t="str">
        <f>IF(OR($F612="NEX",$F612="NIN",$F612="NNO"),I612*60+J612,"")</f>
        <v/>
      </c>
      <c r="Z612" s="16" t="str">
        <f>IF(OR($F612="NEX",$F612="NIN",$F612="NNO"),K612*60+L612,"")</f>
        <v/>
      </c>
      <c r="AA612" s="16" t="str">
        <f>IF(OR($F612="NEX",$F612="NIN",$F612="NNO"),M612*60+N612,"")</f>
        <v/>
      </c>
      <c r="AB612" s="16" t="str">
        <f>IF(OR($F612="NEX",$F612="NIN",$F612="NNO"),O612*60+P612,"")</f>
        <v/>
      </c>
      <c r="AC612" s="16" t="str">
        <f>IF(OR($F612="NEX",$F612="NIN",$F612="NNO"),Q612*60+R612,"")</f>
        <v/>
      </c>
    </row>
    <row r="613" spans="1:29" ht="20.100000000000001" customHeight="1">
      <c r="A613" s="7"/>
      <c r="B613" s="8" t="s">
        <v>380</v>
      </c>
      <c r="C613" s="8" t="s">
        <v>366</v>
      </c>
      <c r="D613" s="8" t="s">
        <v>80</v>
      </c>
      <c r="E613" s="8" t="s">
        <v>22</v>
      </c>
      <c r="F613" s="8" t="s">
        <v>51</v>
      </c>
      <c r="G613" s="10"/>
      <c r="H613" s="11"/>
      <c r="I613" s="14"/>
      <c r="J613" s="15"/>
      <c r="K613" s="54">
        <v>38.72</v>
      </c>
      <c r="L613" s="15"/>
      <c r="M613" s="51"/>
      <c r="N613" s="6"/>
      <c r="O613" s="51"/>
      <c r="P613" s="6"/>
      <c r="Q613" s="51"/>
      <c r="R613" s="6"/>
      <c r="S613" s="51"/>
      <c r="T613" s="6"/>
      <c r="U613" s="16">
        <f>COUNT(G613,I613,K613,M613,O613,Q613)</f>
        <v>1</v>
      </c>
      <c r="V613" s="16">
        <f>IF(OR(F613="FBI",F613="FBE",F613="FSI",F613="FSE"),100/AVERAGE(G613,I613,K613,M613,O613,Q613),AVERAGE(G613,I613,K613,M613,O613,Q613,X613,Y613,Z613,AA613,AB613,AC613))</f>
        <v>38.72</v>
      </c>
      <c r="X613" s="16" t="str">
        <f>IF(OR($F613="NEX",$F613="NIN",$F613="NNO"),G613*60+H613,"")</f>
        <v/>
      </c>
      <c r="Y613" s="16" t="str">
        <f>IF(OR($F613="NEX",$F613="NIN",$F613="NNO"),I613*60+J613,"")</f>
        <v/>
      </c>
      <c r="Z613" s="16" t="str">
        <f>IF(OR($F613="NEX",$F613="NIN",$F613="NNO"),K613*60+L613,"")</f>
        <v/>
      </c>
      <c r="AA613" s="16" t="str">
        <f>IF(OR($F613="NEX",$F613="NIN",$F613="NNO"),M613*60+N613,"")</f>
        <v/>
      </c>
      <c r="AB613" s="16" t="str">
        <f>IF(OR($F613="NEX",$F613="NIN",$F613="NNO"),O613*60+P613,"")</f>
        <v/>
      </c>
      <c r="AC613" s="16" t="str">
        <f>IF(OR($F613="NEX",$F613="NIN",$F613="NNO"),Q613*60+R613,"")</f>
        <v/>
      </c>
    </row>
    <row r="614" spans="1:29" ht="20.100000000000001" customHeight="1">
      <c r="A614" s="7"/>
      <c r="B614" s="8" t="s">
        <v>381</v>
      </c>
      <c r="C614" s="8" t="s">
        <v>366</v>
      </c>
      <c r="D614" s="8" t="s">
        <v>80</v>
      </c>
      <c r="E614" s="8" t="s">
        <v>19</v>
      </c>
      <c r="F614" s="8" t="s">
        <v>20</v>
      </c>
      <c r="G614" s="10"/>
      <c r="H614" s="11"/>
      <c r="I614" s="20"/>
      <c r="J614" s="6"/>
      <c r="K614" s="51">
        <v>22.09</v>
      </c>
      <c r="L614" s="6"/>
      <c r="M614" s="52"/>
      <c r="N614" s="13"/>
      <c r="O614" s="52"/>
      <c r="P614" s="13"/>
      <c r="Q614" s="52"/>
      <c r="R614" s="13"/>
      <c r="S614" s="53"/>
      <c r="T614" s="13"/>
      <c r="U614" s="16">
        <f>COUNT(G614,I614,K614,M614,O614,Q614)</f>
        <v>1</v>
      </c>
      <c r="V614" s="16">
        <f>IF(OR(F614="FBI",F614="FBE",F614="FSI",F614="FSE"),100/AVERAGE(G614,I614,K614,M614,O614,Q614),AVERAGE(G614,I614,K614,M614,O614,Q614,X614,Y614,Z614,AA614,AB614,AC614))</f>
        <v>22.09</v>
      </c>
      <c r="X614" s="16" t="str">
        <f>IF(OR($F614="NEX",$F614="NIN",$F614="NNO"),G614*60+H614,"")</f>
        <v/>
      </c>
      <c r="Y614" s="16" t="str">
        <f>IF(OR($F614="NEX",$F614="NIN",$F614="NNO"),I614*60+J614,"")</f>
        <v/>
      </c>
      <c r="Z614" s="16" t="str">
        <f>IF(OR($F614="NEX",$F614="NIN",$F614="NNO"),K614*60+L614,"")</f>
        <v/>
      </c>
      <c r="AA614" s="16" t="str">
        <f>IF(OR($F614="NEX",$F614="NIN",$F614="NNO"),M614*60+N614,"")</f>
        <v/>
      </c>
      <c r="AB614" s="16" t="str">
        <f>IF(OR($F614="NEX",$F614="NIN",$F614="NNO"),O614*60+P614,"")</f>
        <v/>
      </c>
      <c r="AC614" s="16" t="str">
        <f>IF(OR($F614="NEX",$F614="NIN",$F614="NNO"),Q614*60+R614,"")</f>
        <v/>
      </c>
    </row>
    <row r="615" spans="1:29" ht="20.100000000000001" customHeight="1">
      <c r="A615" s="7"/>
      <c r="B615" s="8" t="s">
        <v>382</v>
      </c>
      <c r="C615" s="8" t="s">
        <v>366</v>
      </c>
      <c r="D615" s="8" t="s">
        <v>80</v>
      </c>
      <c r="E615" s="8" t="s">
        <v>19</v>
      </c>
      <c r="F615" s="8" t="s">
        <v>195</v>
      </c>
      <c r="G615" s="10"/>
      <c r="H615" s="11"/>
      <c r="I615" s="12"/>
      <c r="J615" s="13"/>
      <c r="K615" s="52">
        <v>13.5</v>
      </c>
      <c r="L615" s="13"/>
      <c r="M615" s="52"/>
      <c r="N615" s="13"/>
      <c r="O615" s="52"/>
      <c r="P615" s="13"/>
      <c r="Q615" s="52"/>
      <c r="R615" s="13"/>
      <c r="S615" s="52"/>
      <c r="T615" s="13"/>
      <c r="U615" s="16">
        <f>COUNT(G615,I615,K615,M615,O615,Q615)</f>
        <v>1</v>
      </c>
      <c r="V615" s="16">
        <f>IF(OR(F615="FBI",F615="FBE",F615="FSI",F615="FSE"),100/AVERAGE(G615,I615,K615,M615,O615,Q615),AVERAGE(G615,I615,K615,M615,O615,Q615,X615,Y615,Z615,AA615,AB615,AC615))</f>
        <v>7.4074074074074074</v>
      </c>
      <c r="X615" s="16" t="str">
        <f>IF(OR($F615="NEX",$F615="NIN",$F615="NNO"),G615*60+H615,"")</f>
        <v/>
      </c>
      <c r="Y615" s="16" t="str">
        <f>IF(OR($F615="NEX",$F615="NIN",$F615="NNO"),I615*60+J615,"")</f>
        <v/>
      </c>
      <c r="Z615" s="16" t="str">
        <f>IF(OR($F615="NEX",$F615="NIN",$F615="NNO"),K615*60+L615,"")</f>
        <v/>
      </c>
      <c r="AA615" s="16" t="str">
        <f>IF(OR($F615="NEX",$F615="NIN",$F615="NNO"),M615*60+N615,"")</f>
        <v/>
      </c>
      <c r="AB615" s="16" t="str">
        <f>IF(OR($F615="NEX",$F615="NIN",$F615="NNO"),O615*60+P615,"")</f>
        <v/>
      </c>
      <c r="AC615" s="16" t="str">
        <f>IF(OR($F615="NEX",$F615="NIN",$F615="NNO"),Q615*60+R615,"")</f>
        <v/>
      </c>
    </row>
    <row r="616" spans="1:29" ht="20.100000000000001" customHeight="1">
      <c r="A616" s="7"/>
      <c r="B616" s="8" t="s">
        <v>382</v>
      </c>
      <c r="C616" s="8" t="s">
        <v>366</v>
      </c>
      <c r="D616" s="8" t="s">
        <v>80</v>
      </c>
      <c r="E616" s="8" t="s">
        <v>19</v>
      </c>
      <c r="F616" s="8" t="s">
        <v>20</v>
      </c>
      <c r="G616" s="10"/>
      <c r="H616" s="11"/>
      <c r="I616" s="12"/>
      <c r="J616" s="13"/>
      <c r="K616" s="52"/>
      <c r="L616" s="13"/>
      <c r="M616" s="52"/>
      <c r="N616" s="13"/>
      <c r="O616" s="52"/>
      <c r="P616" s="13"/>
      <c r="Q616" s="52"/>
      <c r="R616" s="13"/>
      <c r="S616" s="52"/>
      <c r="T616" s="13"/>
      <c r="U616" s="16">
        <f>COUNT(G616,I616,K616,M616,O616,Q616)</f>
        <v>0</v>
      </c>
      <c r="V616" s="16" t="e">
        <f>IF(OR(F616="FBI",F616="FBE",F616="FSI",F616="FSE"),100/AVERAGE(G616,I616,K616,M616,O616,Q616),AVERAGE(G616,I616,K616,M616,O616,Q616,X616,Y616,Z616,AA616,AB616,AC616))</f>
        <v>#DIV/0!</v>
      </c>
      <c r="X616" s="16" t="str">
        <f>IF(OR($F616="NEX",$F616="NIN",$F616="NNO"),G616*60+H616,"")</f>
        <v/>
      </c>
      <c r="Y616" s="16" t="str">
        <f>IF(OR($F616="NEX",$F616="NIN",$F616="NNO"),I616*60+J616,"")</f>
        <v/>
      </c>
      <c r="Z616" s="16" t="str">
        <f>IF(OR($F616="NEX",$F616="NIN",$F616="NNO"),K616*60+L616,"")</f>
        <v/>
      </c>
      <c r="AA616" s="16" t="str">
        <f>IF(OR($F616="NEX",$F616="NIN",$F616="NNO"),M616*60+N616,"")</f>
        <v/>
      </c>
      <c r="AB616" s="16" t="str">
        <f>IF(OR($F616="NEX",$F616="NIN",$F616="NNO"),O616*60+P616,"")</f>
        <v/>
      </c>
      <c r="AC616" s="16" t="str">
        <f>IF(OR($F616="NEX",$F616="NIN",$F616="NNO"),Q616*60+R616,"")</f>
        <v/>
      </c>
    </row>
    <row r="617" spans="1:29" ht="20.100000000000001" customHeight="1">
      <c r="A617" s="7"/>
      <c r="B617" s="9" t="s">
        <v>670</v>
      </c>
      <c r="C617" s="8" t="s">
        <v>366</v>
      </c>
      <c r="D617" s="8" t="s">
        <v>80</v>
      </c>
      <c r="E617" s="9" t="s">
        <v>22</v>
      </c>
      <c r="F617" s="9" t="s">
        <v>28</v>
      </c>
      <c r="G617" s="10"/>
      <c r="H617" s="11"/>
      <c r="I617" s="20"/>
      <c r="J617" s="6"/>
      <c r="K617" s="51"/>
      <c r="L617" s="6"/>
      <c r="M617" s="51"/>
      <c r="N617" s="6"/>
      <c r="O617" s="51"/>
      <c r="P617" s="6"/>
      <c r="Q617" s="51"/>
      <c r="R617" s="6"/>
      <c r="S617" s="51"/>
      <c r="T617" s="6"/>
      <c r="U617" s="16">
        <f>COUNT(G617,I617,K617,M617,O617,Q617)</f>
        <v>0</v>
      </c>
      <c r="V617" s="16" t="e">
        <f>IF(OR(F617="FBI",F617="FBE",F617="FSI",F617="FSE"),100/AVERAGE(G617,I617,K617,M617,O617,Q617),AVERAGE(G617,I617,K617,M617,O617,Q617,X617,Y617,Z617,AA617,AB617,AC617))</f>
        <v>#DIV/0!</v>
      </c>
      <c r="X617" s="16" t="str">
        <f>IF(OR($F617="NEX",$F617="NIN",$F617="NNO"),G617*60+H617,"")</f>
        <v/>
      </c>
      <c r="Y617" s="16" t="str">
        <f>IF(OR($F617="NEX",$F617="NIN",$F617="NNO"),I617*60+J617,"")</f>
        <v/>
      </c>
      <c r="Z617" s="16" t="str">
        <f>IF(OR($F617="NEX",$F617="NIN",$F617="NNO"),K617*60+L617,"")</f>
        <v/>
      </c>
      <c r="AA617" s="16" t="str">
        <f>IF(OR($F617="NEX",$F617="NIN",$F617="NNO"),M617*60+N617,"")</f>
        <v/>
      </c>
      <c r="AB617" s="16" t="str">
        <f>IF(OR($F617="NEX",$F617="NIN",$F617="NNO"),O617*60+P617,"")</f>
        <v/>
      </c>
      <c r="AC617" s="16" t="str">
        <f>IF(OR($F617="NEX",$F617="NIN",$F617="NNO"),Q617*60+R617,"")</f>
        <v/>
      </c>
    </row>
    <row r="618" spans="1:29" ht="20.100000000000001" customHeight="1">
      <c r="A618" s="7"/>
      <c r="B618" s="9" t="s">
        <v>670</v>
      </c>
      <c r="C618" s="8" t="s">
        <v>366</v>
      </c>
      <c r="D618" s="8" t="s">
        <v>80</v>
      </c>
      <c r="E618" s="9" t="s">
        <v>22</v>
      </c>
      <c r="F618" s="9" t="s">
        <v>51</v>
      </c>
      <c r="G618" s="10"/>
      <c r="H618" s="11"/>
      <c r="I618" s="12"/>
      <c r="J618" s="13"/>
      <c r="K618" s="52">
        <v>46.97</v>
      </c>
      <c r="L618" s="13"/>
      <c r="M618" s="54"/>
      <c r="N618" s="15"/>
      <c r="O618" s="54"/>
      <c r="P618" s="15"/>
      <c r="Q618" s="54"/>
      <c r="R618" s="15"/>
      <c r="S618" s="54"/>
      <c r="T618" s="15"/>
      <c r="U618" s="16">
        <f>COUNT(G618,I618,K618,M618,O618,Q618)</f>
        <v>1</v>
      </c>
      <c r="V618" s="16">
        <f>IF(OR(F618="FBI",F618="FBE",F618="FSI",F618="FSE"),100/AVERAGE(G618,I618,K618,M618,O618,Q618),AVERAGE(G618,I618,K618,M618,O618,Q618,X618,Y618,Z618,AA618,AB618,AC618))</f>
        <v>46.97</v>
      </c>
      <c r="X618" s="16" t="str">
        <f>IF(OR($F618="NEX",$F618="NIN",$F618="NNO"),G618*60+H618,"")</f>
        <v/>
      </c>
      <c r="Y618" s="16" t="str">
        <f>IF(OR($F618="NEX",$F618="NIN",$F618="NNO"),I618*60+J618,"")</f>
        <v/>
      </c>
      <c r="Z618" s="16" t="str">
        <f>IF(OR($F618="NEX",$F618="NIN",$F618="NNO"),K618*60+L618,"")</f>
        <v/>
      </c>
      <c r="AA618" s="16" t="str">
        <f>IF(OR($F618="NEX",$F618="NIN",$F618="NNO"),M618*60+N618,"")</f>
        <v/>
      </c>
      <c r="AB618" s="16" t="str">
        <f>IF(OR($F618="NEX",$F618="NIN",$F618="NNO"),O618*60+P618,"")</f>
        <v/>
      </c>
      <c r="AC618" s="16" t="str">
        <f>IF(OR($F618="NEX",$F618="NIN",$F618="NNO"),Q618*60+R618,"")</f>
        <v/>
      </c>
    </row>
    <row r="619" spans="1:29" ht="20.100000000000001" customHeight="1">
      <c r="A619" s="7"/>
      <c r="B619" s="8" t="s">
        <v>383</v>
      </c>
      <c r="C619" s="8" t="s">
        <v>366</v>
      </c>
      <c r="D619" s="8" t="s">
        <v>80</v>
      </c>
      <c r="E619" s="9" t="s">
        <v>19</v>
      </c>
      <c r="F619" s="9" t="s">
        <v>23</v>
      </c>
      <c r="G619" s="10"/>
      <c r="H619" s="11"/>
      <c r="I619" s="24"/>
      <c r="J619" s="25"/>
      <c r="K619" s="55">
        <v>21.94</v>
      </c>
      <c r="L619" s="25"/>
      <c r="M619" s="51"/>
      <c r="N619" s="6"/>
      <c r="O619" s="51"/>
      <c r="P619" s="6"/>
      <c r="Q619" s="51"/>
      <c r="R619" s="6"/>
      <c r="S619" s="51"/>
      <c r="T619" s="6"/>
      <c r="U619" s="16">
        <f>COUNT(G619,I619,K619,M619,O619,Q619)</f>
        <v>1</v>
      </c>
      <c r="V619" s="16">
        <f>IF(OR(F619="FBI",F619="FBE",F619="FSI",F619="FSE"),100/AVERAGE(G619,I619,K619,M619,O619,Q619),AVERAGE(G619,I619,K619,M619,O619,Q619,X619,Y619,Z619,AA619,AB619,AC619))</f>
        <v>21.94</v>
      </c>
      <c r="X619" s="16" t="str">
        <f>IF(OR($F619="NEX",$F619="NIN",$F619="NNO"),G619*60+H619,"")</f>
        <v/>
      </c>
      <c r="Y619" s="16" t="str">
        <f>IF(OR($F619="NEX",$F619="NIN",$F619="NNO"),I619*60+J619,"")</f>
        <v/>
      </c>
      <c r="Z619" s="16" t="str">
        <f>IF(OR($F619="NEX",$F619="NIN",$F619="NNO"),K619*60+L619,"")</f>
        <v/>
      </c>
      <c r="AA619" s="16" t="str">
        <f>IF(OR($F619="NEX",$F619="NIN",$F619="NNO"),M619*60+N619,"")</f>
        <v/>
      </c>
      <c r="AB619" s="16" t="str">
        <f>IF(OR($F619="NEX",$F619="NIN",$F619="NNO"),O619*60+P619,"")</f>
        <v/>
      </c>
      <c r="AC619" s="16" t="str">
        <f>IF(OR($F619="NEX",$F619="NIN",$F619="NNO"),Q619*60+R619,"")</f>
        <v/>
      </c>
    </row>
    <row r="620" spans="1:29" ht="20.100000000000001" customHeight="1">
      <c r="A620" s="7"/>
      <c r="B620" s="8" t="s">
        <v>384</v>
      </c>
      <c r="C620" s="8" t="s">
        <v>366</v>
      </c>
      <c r="D620" s="8" t="s">
        <v>80</v>
      </c>
      <c r="E620" s="8" t="s">
        <v>19</v>
      </c>
      <c r="F620" s="8" t="s">
        <v>51</v>
      </c>
      <c r="G620" s="10"/>
      <c r="H620" s="11"/>
      <c r="I620" s="20"/>
      <c r="J620" s="6"/>
      <c r="K620" s="51">
        <v>32.19</v>
      </c>
      <c r="L620" s="6"/>
      <c r="M620" s="52"/>
      <c r="N620" s="13"/>
      <c r="O620" s="52"/>
      <c r="P620" s="13"/>
      <c r="Q620" s="52"/>
      <c r="R620" s="13"/>
      <c r="S620" s="52"/>
      <c r="T620" s="13"/>
      <c r="U620" s="16">
        <f>COUNT(G620,I620,K620,M620,O620,Q620)</f>
        <v>1</v>
      </c>
      <c r="V620" s="16">
        <f>IF(OR(F620="FBI",F620="FBE",F620="FSI",F620="FSE"),100/AVERAGE(G620,I620,K620,M620,O620,Q620),AVERAGE(G620,I620,K620,M620,O620,Q620,X620,Y620,Z620,AA620,AB620,AC620))</f>
        <v>32.19</v>
      </c>
      <c r="X620" s="16" t="str">
        <f>IF(OR($F620="NEX",$F620="NIN",$F620="NNO"),G620*60+H620,"")</f>
        <v/>
      </c>
      <c r="Y620" s="16" t="str">
        <f>IF(OR($F620="NEX",$F620="NIN",$F620="NNO"),I620*60+J620,"")</f>
        <v/>
      </c>
      <c r="Z620" s="16" t="str">
        <f>IF(OR($F620="NEX",$F620="NIN",$F620="NNO"),K620*60+L620,"")</f>
        <v/>
      </c>
      <c r="AA620" s="16" t="str">
        <f>IF(OR($F620="NEX",$F620="NIN",$F620="NNO"),M620*60+N620,"")</f>
        <v/>
      </c>
      <c r="AB620" s="16" t="str">
        <f>IF(OR($F620="NEX",$F620="NIN",$F620="NNO"),O620*60+P620,"")</f>
        <v/>
      </c>
      <c r="AC620" s="16" t="str">
        <f>IF(OR($F620="NEX",$F620="NIN",$F620="NNO"),Q620*60+R620,"")</f>
        <v/>
      </c>
    </row>
    <row r="621" spans="1:29" ht="20.100000000000001" customHeight="1">
      <c r="A621" s="7"/>
      <c r="B621" s="64" t="s">
        <v>384</v>
      </c>
      <c r="C621" s="64" t="s">
        <v>366</v>
      </c>
      <c r="D621" s="64" t="s">
        <v>80</v>
      </c>
      <c r="E621" s="64" t="s">
        <v>19</v>
      </c>
      <c r="F621" s="64" t="s">
        <v>28</v>
      </c>
      <c r="G621" s="26"/>
      <c r="H621" s="27"/>
      <c r="I621" s="20"/>
      <c r="J621" s="6"/>
      <c r="K621" s="52">
        <v>11.5</v>
      </c>
      <c r="L621" s="6"/>
      <c r="M621" s="51"/>
      <c r="N621" s="6"/>
      <c r="O621" s="51"/>
      <c r="P621" s="6"/>
      <c r="Q621" s="51"/>
      <c r="R621" s="6"/>
      <c r="S621" s="51"/>
      <c r="T621" s="6"/>
    </row>
    <row r="622" spans="1:29" ht="20.100000000000001" customHeight="1">
      <c r="A622" s="7"/>
      <c r="B622" s="9" t="s">
        <v>671</v>
      </c>
      <c r="C622" s="8" t="s">
        <v>366</v>
      </c>
      <c r="D622" s="8" t="s">
        <v>80</v>
      </c>
      <c r="E622" s="9" t="s">
        <v>19</v>
      </c>
      <c r="F622" s="9" t="s">
        <v>23</v>
      </c>
      <c r="G622" s="10"/>
      <c r="H622" s="11"/>
      <c r="I622" s="12"/>
      <c r="J622" s="13"/>
      <c r="K622" s="52">
        <v>22.62</v>
      </c>
      <c r="L622" s="13"/>
      <c r="M622" s="52"/>
      <c r="N622" s="13"/>
      <c r="O622" s="52"/>
      <c r="P622" s="13"/>
      <c r="Q622" s="52"/>
      <c r="R622" s="13"/>
      <c r="S622" s="52"/>
      <c r="T622" s="13"/>
      <c r="U622" s="16">
        <f>COUNT(G622,I622,K622,M622,O622,Q622)</f>
        <v>1</v>
      </c>
      <c r="V622" s="16">
        <f>IF(OR(F622="FBI",F622="FBE",F622="FSI",F622="FSE"),100/AVERAGE(G622,I622,K622,M622,O622,Q622),AVERAGE(G622,I622,K622,M622,O622,Q622,X622,Y622,Z622,AA622,AB622,AC622))</f>
        <v>22.62</v>
      </c>
      <c r="X622" s="16" t="str">
        <f>IF(OR($F622="NEX",$F622="NIN",$F622="NNO"),G622*60+H622,"")</f>
        <v/>
      </c>
      <c r="Y622" s="16" t="str">
        <f>IF(OR($F622="NEX",$F622="NIN",$F622="NNO"),I622*60+J622,"")</f>
        <v/>
      </c>
      <c r="Z622" s="16" t="str">
        <f>IF(OR($F622="NEX",$F622="NIN",$F622="NNO"),K622*60+L622,"")</f>
        <v/>
      </c>
      <c r="AA622" s="16" t="str">
        <f>IF(OR($F622="NEX",$F622="NIN",$F622="NNO"),M622*60+N622,"")</f>
        <v/>
      </c>
      <c r="AB622" s="16" t="str">
        <f>IF(OR($F622="NEX",$F622="NIN",$F622="NNO"),O622*60+P622,"")</f>
        <v/>
      </c>
      <c r="AC622" s="16" t="str">
        <f>IF(OR($F622="NEX",$F622="NIN",$F622="NNO"),Q622*60+R622,"")</f>
        <v/>
      </c>
    </row>
    <row r="623" spans="1:29" ht="20.100000000000001" customHeight="1">
      <c r="A623" s="7"/>
      <c r="B623" s="8" t="s">
        <v>385</v>
      </c>
      <c r="C623" s="8" t="s">
        <v>366</v>
      </c>
      <c r="D623" s="8" t="s">
        <v>80</v>
      </c>
      <c r="E623" s="8" t="s">
        <v>19</v>
      </c>
      <c r="F623" s="8" t="s">
        <v>23</v>
      </c>
      <c r="G623" s="10"/>
      <c r="H623" s="11"/>
      <c r="I623" s="12"/>
      <c r="J623" s="13"/>
      <c r="K623" s="52">
        <v>30.03</v>
      </c>
      <c r="L623" s="13"/>
      <c r="M623" s="52"/>
      <c r="N623" s="13"/>
      <c r="O623" s="52"/>
      <c r="P623" s="13"/>
      <c r="Q623" s="52"/>
      <c r="R623" s="13"/>
      <c r="S623" s="53"/>
      <c r="T623" s="13"/>
      <c r="U623" s="16">
        <f>COUNT(G623,I623,K623,M623,O623,Q623)</f>
        <v>1</v>
      </c>
      <c r="V623" s="16">
        <f>IF(OR(F623="FBI",F623="FBE",F623="FSI",F623="FSE"),100/AVERAGE(G623,I623,K623,M623,O623,Q623),AVERAGE(G623,I623,K623,M623,O623,Q623,X623,Y623,Z623,AA623,AB623,AC623))</f>
        <v>30.03</v>
      </c>
      <c r="X623" s="16" t="str">
        <f>IF(OR($F623="NEX",$F623="NIN",$F623="NNO"),G623*60+H623,"")</f>
        <v/>
      </c>
      <c r="Y623" s="16" t="str">
        <f>IF(OR($F623="NEX",$F623="NIN",$F623="NNO"),I623*60+J623,"")</f>
        <v/>
      </c>
      <c r="Z623" s="16" t="str">
        <f>IF(OR($F623="NEX",$F623="NIN",$F623="NNO"),K623*60+L623,"")</f>
        <v/>
      </c>
      <c r="AA623" s="16" t="str">
        <f>IF(OR($F623="NEX",$F623="NIN",$F623="NNO"),M623*60+N623,"")</f>
        <v/>
      </c>
      <c r="AB623" s="16" t="str">
        <f>IF(OR($F623="NEX",$F623="NIN",$F623="NNO"),O623*60+P623,"")</f>
        <v/>
      </c>
      <c r="AC623" s="16" t="str">
        <f>IF(OR($F623="NEX",$F623="NIN",$F623="NNO"),Q623*60+R623,"")</f>
        <v/>
      </c>
    </row>
    <row r="624" spans="1:29" ht="20.100000000000001" customHeight="1">
      <c r="A624" s="7"/>
      <c r="B624" s="8" t="s">
        <v>386</v>
      </c>
      <c r="C624" s="8" t="s">
        <v>366</v>
      </c>
      <c r="D624" s="8" t="s">
        <v>80</v>
      </c>
      <c r="E624" s="8" t="s">
        <v>22</v>
      </c>
      <c r="F624" s="8" t="s">
        <v>31</v>
      </c>
      <c r="G624" s="10"/>
      <c r="H624" s="11"/>
      <c r="I624" s="20"/>
      <c r="J624" s="6"/>
      <c r="K624" s="51">
        <v>30.84</v>
      </c>
      <c r="L624" s="6"/>
      <c r="M624" s="54"/>
      <c r="N624" s="15"/>
      <c r="O624" s="54"/>
      <c r="P624" s="15"/>
      <c r="Q624" s="54"/>
      <c r="R624" s="15"/>
      <c r="S624" s="54"/>
      <c r="T624" s="15"/>
      <c r="U624" s="16">
        <f>COUNT(G624,I624,K624,M624,O624,Q624)</f>
        <v>1</v>
      </c>
      <c r="V624" s="16">
        <f>IF(OR(F624="FBI",F624="FBE",F624="FSI",F624="FSE"),100/AVERAGE(G624,I624,K624,M624,O624,Q624),AVERAGE(G624,I624,K624,M624,O624,Q624,X624,Y624,Z624,AA624,AB624,AC624))</f>
        <v>30.84</v>
      </c>
      <c r="X624" s="16" t="str">
        <f>IF(OR($F624="NEX",$F624="NIN",$F624="NNO"),G624*60+H624,"")</f>
        <v/>
      </c>
      <c r="Y624" s="16" t="str">
        <f>IF(OR($F624="NEX",$F624="NIN",$F624="NNO"),I624*60+J624,"")</f>
        <v/>
      </c>
      <c r="Z624" s="16" t="str">
        <f>IF(OR($F624="NEX",$F624="NIN",$F624="NNO"),K624*60+L624,"")</f>
        <v/>
      </c>
      <c r="AA624" s="16" t="str">
        <f>IF(OR($F624="NEX",$F624="NIN",$F624="NNO"),M624*60+N624,"")</f>
        <v/>
      </c>
      <c r="AB624" s="16" t="str">
        <f>IF(OR($F624="NEX",$F624="NIN",$F624="NNO"),O624*60+P624,"")</f>
        <v/>
      </c>
      <c r="AC624" s="16" t="str">
        <f>IF(OR($F624="NEX",$F624="NIN",$F624="NNO"),Q624*60+R624,"")</f>
        <v/>
      </c>
    </row>
    <row r="625" spans="1:29" ht="20.100000000000001" customHeight="1">
      <c r="A625" s="7"/>
      <c r="B625" s="8" t="s">
        <v>386</v>
      </c>
      <c r="C625" s="8" t="s">
        <v>366</v>
      </c>
      <c r="D625" s="8" t="s">
        <v>80</v>
      </c>
      <c r="E625" s="8" t="s">
        <v>22</v>
      </c>
      <c r="F625" s="8" t="s">
        <v>41</v>
      </c>
      <c r="G625" s="21"/>
      <c r="H625" s="22"/>
      <c r="I625" s="20"/>
      <c r="J625" s="6"/>
      <c r="K625" s="51"/>
      <c r="L625" s="6"/>
      <c r="M625" s="52"/>
      <c r="N625" s="13"/>
      <c r="O625" s="52"/>
      <c r="P625" s="13"/>
      <c r="Q625" s="52"/>
      <c r="R625" s="13"/>
      <c r="S625" s="52"/>
      <c r="T625" s="13"/>
      <c r="U625" s="16">
        <f>COUNT(G625,I625,K625,M625,O625,Q625)</f>
        <v>0</v>
      </c>
      <c r="V625" s="16">
        <f>IF(OR(F625="FBI",F625="FBE",F625="FSI",F625="FSE"),100/AVERAGE(G625,I625,K625,M625,O625,Q625),AVERAGE(G625,I625,K625,M625,O625,Q625,X625,Y625,Z625,AA625,AB625,AC625))</f>
        <v>0</v>
      </c>
      <c r="X625" s="16">
        <f>IF(OR($F625="NEX",$F625="NIN",$F625="NNO"),G625*60+H625,"")</f>
        <v>0</v>
      </c>
      <c r="Y625" s="16">
        <f>IF(OR($F625="NEX",$F625="NIN",$F625="NNO"),I625*60+J625,"")</f>
        <v>0</v>
      </c>
      <c r="Z625" s="16">
        <f>IF(OR($F625="NEX",$F625="NIN",$F625="NNO"),K625*60+L625,"")</f>
        <v>0</v>
      </c>
      <c r="AA625" s="16">
        <f>IF(OR($F625="NEX",$F625="NIN",$F625="NNO"),M625*60+N625,"")</f>
        <v>0</v>
      </c>
      <c r="AB625" s="16">
        <f>IF(OR($F625="NEX",$F625="NIN",$F625="NNO"),O625*60+P625,"")</f>
        <v>0</v>
      </c>
      <c r="AC625" s="16">
        <f>IF(OR($F625="NEX",$F625="NIN",$F625="NNO"),Q625*60+R625,"")</f>
        <v>0</v>
      </c>
    </row>
    <row r="626" spans="1:29" ht="20.100000000000001" customHeight="1">
      <c r="A626" s="7"/>
      <c r="B626" s="8" t="s">
        <v>672</v>
      </c>
      <c r="C626" s="8" t="s">
        <v>366</v>
      </c>
      <c r="D626" s="8" t="s">
        <v>80</v>
      </c>
      <c r="E626" s="8" t="s">
        <v>19</v>
      </c>
      <c r="F626" s="8" t="s">
        <v>45</v>
      </c>
      <c r="G626" s="10"/>
      <c r="H626" s="11"/>
      <c r="I626" s="12"/>
      <c r="J626" s="13"/>
      <c r="K626" s="52">
        <v>34.53</v>
      </c>
      <c r="L626" s="13"/>
      <c r="M626" s="51"/>
      <c r="N626" s="6"/>
      <c r="O626" s="51"/>
      <c r="P626" s="6"/>
      <c r="Q626" s="51"/>
      <c r="R626" s="6"/>
      <c r="S626" s="51"/>
      <c r="T626" s="6"/>
      <c r="U626" s="16">
        <f>COUNT(G626,I626,K626,M626,O626,Q626)</f>
        <v>1</v>
      </c>
      <c r="V626" s="16">
        <f>IF(OR(F626="FBI",F626="FBE",F626="FSI",F626="FSE"),100/AVERAGE(G626,I626,K626,M626,O626,Q626),AVERAGE(G626,I626,K626,M626,O626,Q626,X626,Y626,Z626,AA626,AB626,AC626))</f>
        <v>34.53</v>
      </c>
      <c r="X626" s="16" t="str">
        <f>IF(OR($F626="NEX",$F626="NIN",$F626="NNO"),G626*60+H626,"")</f>
        <v/>
      </c>
      <c r="Y626" s="16" t="str">
        <f>IF(OR($F626="NEX",$F626="NIN",$F626="NNO"),I626*60+J626,"")</f>
        <v/>
      </c>
      <c r="Z626" s="16" t="str">
        <f>IF(OR($F626="NEX",$F626="NIN",$F626="NNO"),K626*60+L626,"")</f>
        <v/>
      </c>
      <c r="AA626" s="16" t="str">
        <f>IF(OR($F626="NEX",$F626="NIN",$F626="NNO"),M626*60+N626,"")</f>
        <v/>
      </c>
      <c r="AB626" s="16" t="str">
        <f>IF(OR($F626="NEX",$F626="NIN",$F626="NNO"),O626*60+P626,"")</f>
        <v/>
      </c>
      <c r="AC626" s="16" t="str">
        <f>IF(OR($F626="NEX",$F626="NIN",$F626="NNO"),Q626*60+R626,"")</f>
        <v/>
      </c>
    </row>
    <row r="627" spans="1:29" ht="20.100000000000001" customHeight="1">
      <c r="A627" s="7"/>
      <c r="B627" s="8" t="s">
        <v>387</v>
      </c>
      <c r="C627" s="8" t="s">
        <v>366</v>
      </c>
      <c r="D627" s="8" t="s">
        <v>80</v>
      </c>
      <c r="E627" s="8" t="s">
        <v>22</v>
      </c>
      <c r="F627" s="8" t="s">
        <v>23</v>
      </c>
      <c r="G627" s="10"/>
      <c r="H627" s="11"/>
      <c r="I627" s="14"/>
      <c r="J627" s="15"/>
      <c r="K627" s="54">
        <v>25.1</v>
      </c>
      <c r="L627" s="15"/>
      <c r="M627" s="51"/>
      <c r="N627" s="6"/>
      <c r="O627" s="51"/>
      <c r="P627" s="6"/>
      <c r="Q627" s="51"/>
      <c r="R627" s="6"/>
      <c r="S627" s="51"/>
      <c r="T627" s="6"/>
      <c r="U627" s="16">
        <f>COUNT(G627,I627,K627,M627,O627,Q627)</f>
        <v>1</v>
      </c>
      <c r="V627" s="16">
        <f>IF(OR(F627="FBI",F627="FBE",F627="FSI",F627="FSE"),100/AVERAGE(G627,I627,K627,M627,O627,Q627),AVERAGE(G627,I627,K627,M627,O627,Q627,X627,Y627,Z627,AA627,AB627,AC627))</f>
        <v>25.1</v>
      </c>
      <c r="X627" s="16" t="str">
        <f>IF(OR($F627="NEX",$F627="NIN",$F627="NNO"),G627*60+H627,"")</f>
        <v/>
      </c>
      <c r="Y627" s="16" t="str">
        <f>IF(OR($F627="NEX",$F627="NIN",$F627="NNO"),I627*60+J627,"")</f>
        <v/>
      </c>
      <c r="Z627" s="16" t="str">
        <f>IF(OR($F627="NEX",$F627="NIN",$F627="NNO"),K627*60+L627,"")</f>
        <v/>
      </c>
      <c r="AA627" s="16" t="str">
        <f>IF(OR($F627="NEX",$F627="NIN",$F627="NNO"),M627*60+N627,"")</f>
        <v/>
      </c>
      <c r="AB627" s="16" t="str">
        <f>IF(OR($F627="NEX",$F627="NIN",$F627="NNO"),O627*60+P627,"")</f>
        <v/>
      </c>
      <c r="AC627" s="16" t="str">
        <f>IF(OR($F627="NEX",$F627="NIN",$F627="NNO"),Q627*60+R627,"")</f>
        <v/>
      </c>
    </row>
    <row r="628" spans="1:29" ht="20.100000000000001" customHeight="1">
      <c r="A628" s="7"/>
      <c r="B628" s="8" t="s">
        <v>673</v>
      </c>
      <c r="C628" s="8" t="s">
        <v>366</v>
      </c>
      <c r="D628" s="8" t="s">
        <v>80</v>
      </c>
      <c r="E628" s="8" t="s">
        <v>19</v>
      </c>
      <c r="F628" s="8" t="s">
        <v>27</v>
      </c>
      <c r="G628" s="10"/>
      <c r="H628" s="11"/>
      <c r="I628" s="20"/>
      <c r="J628" s="6"/>
      <c r="K628" s="51"/>
      <c r="L628" s="6"/>
      <c r="M628" s="51"/>
      <c r="N628" s="6"/>
      <c r="O628" s="51"/>
      <c r="P628" s="6"/>
      <c r="Q628" s="51"/>
      <c r="R628" s="6"/>
      <c r="S628" s="51"/>
      <c r="T628" s="6"/>
      <c r="U628" s="16">
        <f>COUNT(G628,I628,K628,M628,O628,Q628)</f>
        <v>0</v>
      </c>
      <c r="V628" s="16" t="e">
        <f>IF(OR(F628="FBI",F628="FBE",F628="FSI",F628="FSE"),100/AVERAGE(G628,I628,K628,M628,O628,Q628),AVERAGE(G628,I628,K628,M628,O628,Q628,X628,Y628,Z628,AA628,AB628,AC628))</f>
        <v>#DIV/0!</v>
      </c>
      <c r="X628" s="16" t="str">
        <f>IF(OR($F628="NEX",$F628="NIN",$F628="NNO"),G628*60+H628,"")</f>
        <v/>
      </c>
      <c r="Y628" s="16" t="str">
        <f>IF(OR($F628="NEX",$F628="NIN",$F628="NNO"),I628*60+J628,"")</f>
        <v/>
      </c>
      <c r="Z628" s="16" t="str">
        <f>IF(OR($F628="NEX",$F628="NIN",$F628="NNO"),K628*60+L628,"")</f>
        <v/>
      </c>
      <c r="AA628" s="16" t="str">
        <f>IF(OR($F628="NEX",$F628="NIN",$F628="NNO"),M628*60+N628,"")</f>
        <v/>
      </c>
      <c r="AB628" s="16" t="str">
        <f>IF(OR($F628="NEX",$F628="NIN",$F628="NNO"),O628*60+P628,"")</f>
        <v/>
      </c>
      <c r="AC628" s="16" t="str">
        <f>IF(OR($F628="NEX",$F628="NIN",$F628="NNO"),Q628*60+R628,"")</f>
        <v/>
      </c>
    </row>
    <row r="629" spans="1:29" ht="20.100000000000001" customHeight="1">
      <c r="A629" s="7"/>
      <c r="B629" s="9" t="s">
        <v>388</v>
      </c>
      <c r="C629" s="8" t="s">
        <v>366</v>
      </c>
      <c r="D629" s="8" t="s">
        <v>80</v>
      </c>
      <c r="E629" s="8" t="s">
        <v>19</v>
      </c>
      <c r="F629" s="8" t="s">
        <v>28</v>
      </c>
      <c r="G629" s="21"/>
      <c r="H629" s="22"/>
      <c r="I629" s="12"/>
      <c r="J629" s="13"/>
      <c r="K629" s="52"/>
      <c r="L629" s="13"/>
      <c r="M629" s="52"/>
      <c r="N629" s="13"/>
      <c r="O629" s="52"/>
      <c r="P629" s="13"/>
      <c r="Q629" s="52"/>
      <c r="R629" s="13"/>
      <c r="S629" s="52"/>
      <c r="T629" s="13"/>
      <c r="U629" s="16">
        <f>COUNT(G629,I629,K629,M629,O629,Q629)</f>
        <v>0</v>
      </c>
      <c r="V629" s="16" t="e">
        <f>IF(OR(F629="FBI",F629="FBE",F629="FSI",F629="FSE"),100/AVERAGE(G629,I629,K629,M629,O629,Q629),AVERAGE(G629,I629,K629,M629,O629,Q629,X629,Y629,Z629,AA629,AB629,AC629))</f>
        <v>#DIV/0!</v>
      </c>
      <c r="X629" s="16" t="str">
        <f>IF(OR($F629="NEX",$F629="NIN",$F629="NNO"),G629*60+H629,"")</f>
        <v/>
      </c>
      <c r="Y629" s="16" t="str">
        <f>IF(OR($F629="NEX",$F629="NIN",$F629="NNO"),I629*60+J629,"")</f>
        <v/>
      </c>
      <c r="Z629" s="16" t="str">
        <f>IF(OR($F629="NEX",$F629="NIN",$F629="NNO"),K629*60+L629,"")</f>
        <v/>
      </c>
      <c r="AA629" s="16" t="str">
        <f>IF(OR($F629="NEX",$F629="NIN",$F629="NNO"),M629*60+N629,"")</f>
        <v/>
      </c>
      <c r="AB629" s="16" t="str">
        <f>IF(OR($F629="NEX",$F629="NIN",$F629="NNO"),O629*60+P629,"")</f>
        <v/>
      </c>
      <c r="AC629" s="16" t="str">
        <f>IF(OR($F629="NEX",$F629="NIN",$F629="NNO"),Q629*60+R629,"")</f>
        <v/>
      </c>
    </row>
    <row r="630" spans="1:29" ht="20.100000000000001" customHeight="1">
      <c r="A630" s="7"/>
      <c r="B630" s="9" t="s">
        <v>388</v>
      </c>
      <c r="C630" s="8" t="s">
        <v>366</v>
      </c>
      <c r="D630" s="8" t="s">
        <v>80</v>
      </c>
      <c r="E630" s="8" t="s">
        <v>19</v>
      </c>
      <c r="F630" s="8" t="s">
        <v>51</v>
      </c>
      <c r="G630" s="10"/>
      <c r="H630" s="11"/>
      <c r="I630" s="20"/>
      <c r="J630" s="6"/>
      <c r="K630" s="51">
        <v>37.78</v>
      </c>
      <c r="L630" s="6"/>
      <c r="M630" s="51"/>
      <c r="N630" s="6"/>
      <c r="O630" s="51"/>
      <c r="P630" s="6"/>
      <c r="Q630" s="51"/>
      <c r="R630" s="6"/>
      <c r="S630" s="52"/>
      <c r="T630" s="6"/>
      <c r="U630" s="16">
        <f>COUNT(G630,I630,K630,M630,O630,Q630)</f>
        <v>1</v>
      </c>
      <c r="V630" s="16">
        <f>IF(OR(F630="FBI",F630="FBE",F630="FSI",F630="FSE"),100/AVERAGE(G630,I630,K630,M630,O630,Q630),AVERAGE(G630,I630,K630,M630,O630,Q630,X630,Y630,Z630,AA630,AB630,AC630))</f>
        <v>37.78</v>
      </c>
      <c r="X630" s="16" t="str">
        <f>IF(OR($F630="NEX",$F630="NIN",$F630="NNO"),G630*60+H630,"")</f>
        <v/>
      </c>
      <c r="Y630" s="16" t="str">
        <f>IF(OR($F630="NEX",$F630="NIN",$F630="NNO"),I630*60+J630,"")</f>
        <v/>
      </c>
      <c r="Z630" s="16" t="str">
        <f>IF(OR($F630="NEX",$F630="NIN",$F630="NNO"),K630*60+L630,"")</f>
        <v/>
      </c>
      <c r="AA630" s="16" t="str">
        <f>IF(OR($F630="NEX",$F630="NIN",$F630="NNO"),M630*60+N630,"")</f>
        <v/>
      </c>
      <c r="AB630" s="16" t="str">
        <f>IF(OR($F630="NEX",$F630="NIN",$F630="NNO"),O630*60+P630,"")</f>
        <v/>
      </c>
      <c r="AC630" s="16" t="str">
        <f>IF(OR($F630="NEX",$F630="NIN",$F630="NNO"),Q630*60+R630,"")</f>
        <v/>
      </c>
    </row>
    <row r="631" spans="1:29" ht="20.100000000000001" customHeight="1">
      <c r="A631" s="7"/>
      <c r="B631" s="8" t="s">
        <v>389</v>
      </c>
      <c r="C631" s="8" t="s">
        <v>366</v>
      </c>
      <c r="D631" s="8" t="s">
        <v>80</v>
      </c>
      <c r="E631" s="8" t="s">
        <v>19</v>
      </c>
      <c r="F631" s="8" t="s">
        <v>31</v>
      </c>
      <c r="G631" s="10"/>
      <c r="H631" s="11"/>
      <c r="I631" s="20"/>
      <c r="J631" s="6"/>
      <c r="K631" s="51">
        <v>20.53</v>
      </c>
      <c r="L631" s="6"/>
      <c r="M631" s="52"/>
      <c r="N631" s="13"/>
      <c r="O631" s="52"/>
      <c r="P631" s="13"/>
      <c r="Q631" s="52"/>
      <c r="R631" s="13"/>
      <c r="S631" s="52"/>
      <c r="T631" s="13"/>
      <c r="U631" s="16">
        <f>COUNT(G631,I631,K631,M631,O631,Q631)</f>
        <v>1</v>
      </c>
      <c r="V631" s="16">
        <f>IF(OR(F631="FBI",F631="FBE",F631="FSI",F631="FSE"),100/AVERAGE(G631,I631,K631,M631,O631,Q631),AVERAGE(G631,I631,K631,M631,O631,Q631,X631,Y631,Z631,AA631,AB631,AC631))</f>
        <v>20.53</v>
      </c>
      <c r="X631" s="16" t="str">
        <f>IF(OR($F631="NEX",$F631="NIN",$F631="NNO"),G631*60+H631,"")</f>
        <v/>
      </c>
      <c r="Y631" s="16" t="str">
        <f>IF(OR($F631="NEX",$F631="NIN",$F631="NNO"),I631*60+J631,"")</f>
        <v/>
      </c>
      <c r="Z631" s="16" t="str">
        <f>IF(OR($F631="NEX",$F631="NIN",$F631="NNO"),K631*60+L631,"")</f>
        <v/>
      </c>
      <c r="AA631" s="16" t="str">
        <f>IF(OR($F631="NEX",$F631="NIN",$F631="NNO"),M631*60+N631,"")</f>
        <v/>
      </c>
      <c r="AB631" s="16" t="str">
        <f>IF(OR($F631="NEX",$F631="NIN",$F631="NNO"),O631*60+P631,"")</f>
        <v/>
      </c>
      <c r="AC631" s="16" t="str">
        <f>IF(OR($F631="NEX",$F631="NIN",$F631="NNO"),Q631*60+R631,"")</f>
        <v/>
      </c>
    </row>
    <row r="632" spans="1:29" ht="20.100000000000001" customHeight="1">
      <c r="A632" s="7"/>
      <c r="B632" s="9" t="s">
        <v>674</v>
      </c>
      <c r="C632" s="8" t="s">
        <v>366</v>
      </c>
      <c r="D632" s="8" t="s">
        <v>80</v>
      </c>
      <c r="E632" s="9" t="s">
        <v>19</v>
      </c>
      <c r="F632" s="9" t="s">
        <v>35</v>
      </c>
      <c r="G632" s="10"/>
      <c r="H632" s="11"/>
      <c r="I632" s="14"/>
      <c r="J632" s="15"/>
      <c r="K632" s="54">
        <v>20</v>
      </c>
      <c r="L632" s="15"/>
      <c r="M632" s="51"/>
      <c r="N632" s="6"/>
      <c r="O632" s="51"/>
      <c r="P632" s="6"/>
      <c r="Q632" s="51"/>
      <c r="R632" s="6"/>
      <c r="S632" s="51"/>
      <c r="T632" s="6"/>
      <c r="U632" s="16">
        <f>COUNT(G632,I632,K632,M632,O632,Q632)</f>
        <v>1</v>
      </c>
      <c r="V632" s="16">
        <f>IF(OR(F632="FBI",F632="FBE",F632="FSI",F632="FSE"),100/AVERAGE(G632,I632,K632,M632,O632,Q632),AVERAGE(G632,I632,K632,M632,O632,Q632,X632,Y632,Z632,AA632,AB632,AC632))</f>
        <v>5</v>
      </c>
      <c r="X632" s="16" t="str">
        <f>IF(OR($F632="NEX",$F632="NIN",$F632="NNO"),G632*60+H632,"")</f>
        <v/>
      </c>
      <c r="Y632" s="16" t="str">
        <f>IF(OR($F632="NEX",$F632="NIN",$F632="NNO"),I632*60+J632,"")</f>
        <v/>
      </c>
      <c r="Z632" s="16" t="str">
        <f>IF(OR($F632="NEX",$F632="NIN",$F632="NNO"),K632*60+L632,"")</f>
        <v/>
      </c>
      <c r="AA632" s="16" t="str">
        <f>IF(OR($F632="NEX",$F632="NIN",$F632="NNO"),M632*60+N632,"")</f>
        <v/>
      </c>
      <c r="AB632" s="16" t="str">
        <f>IF(OR($F632="NEX",$F632="NIN",$F632="NNO"),O632*60+P632,"")</f>
        <v/>
      </c>
      <c r="AC632" s="16" t="str">
        <f>IF(OR($F632="NEX",$F632="NIN",$F632="NNO"),Q632*60+R632,"")</f>
        <v/>
      </c>
    </row>
    <row r="633" spans="1:29" ht="20.100000000000001" customHeight="1">
      <c r="A633" s="7"/>
      <c r="B633" s="8" t="s">
        <v>675</v>
      </c>
      <c r="C633" s="8" t="s">
        <v>366</v>
      </c>
      <c r="D633" s="8" t="s">
        <v>80</v>
      </c>
      <c r="E633" s="8" t="s">
        <v>22</v>
      </c>
      <c r="F633" s="8" t="s">
        <v>28</v>
      </c>
      <c r="G633" s="21"/>
      <c r="H633" s="22"/>
      <c r="I633" s="12"/>
      <c r="J633" s="13"/>
      <c r="K633" s="52">
        <v>8</v>
      </c>
      <c r="L633" s="13"/>
      <c r="M633" s="51"/>
      <c r="N633" s="6"/>
      <c r="O633" s="51"/>
      <c r="P633" s="6"/>
      <c r="Q633" s="51"/>
      <c r="R633" s="6"/>
      <c r="S633" s="51"/>
      <c r="T633" s="6"/>
      <c r="U633" s="16">
        <f>COUNT(G633,I633,K633,M633,O633,Q633)</f>
        <v>1</v>
      </c>
      <c r="V633" s="16">
        <f>IF(OR(F633="FBI",F633="FBE",F633="FSI",F633="FSE"),100/AVERAGE(G633,I633,K633,M633,O633,Q633),AVERAGE(G633,I633,K633,M633,O633,Q633,X633,Y633,Z633,AA633,AB633,AC633))</f>
        <v>12.5</v>
      </c>
      <c r="X633" s="16" t="str">
        <f>IF(OR($F633="NEX",$F633="NIN",$F633="NNO"),G633*60+H633,"")</f>
        <v/>
      </c>
      <c r="Y633" s="16" t="str">
        <f>IF(OR($F633="NEX",$F633="NIN",$F633="NNO"),I633*60+J633,"")</f>
        <v/>
      </c>
      <c r="Z633" s="16" t="str">
        <f>IF(OR($F633="NEX",$F633="NIN",$F633="NNO"),K633*60+L633,"")</f>
        <v/>
      </c>
      <c r="AA633" s="16" t="str">
        <f>IF(OR($F633="NEX",$F633="NIN",$F633="NNO"),M633*60+N633,"")</f>
        <v/>
      </c>
      <c r="AB633" s="16" t="str">
        <f>IF(OR($F633="NEX",$F633="NIN",$F633="NNO"),O633*60+P633,"")</f>
        <v/>
      </c>
      <c r="AC633" s="16" t="str">
        <f>IF(OR($F633="NEX",$F633="NIN",$F633="NNO"),Q633*60+R633,"")</f>
        <v/>
      </c>
    </row>
    <row r="634" spans="1:29" ht="20.100000000000001" customHeight="1">
      <c r="A634" s="7"/>
      <c r="B634" s="8" t="s">
        <v>675</v>
      </c>
      <c r="C634" s="8" t="s">
        <v>366</v>
      </c>
      <c r="D634" s="8" t="s">
        <v>80</v>
      </c>
      <c r="E634" s="8" t="s">
        <v>22</v>
      </c>
      <c r="F634" s="8" t="s">
        <v>51</v>
      </c>
      <c r="G634" s="21"/>
      <c r="H634" s="22"/>
      <c r="I634" s="20"/>
      <c r="J634" s="6"/>
      <c r="K634" s="51">
        <v>36.659999999999997</v>
      </c>
      <c r="L634" s="6"/>
      <c r="M634" s="51"/>
      <c r="N634" s="6"/>
      <c r="O634" s="51"/>
      <c r="P634" s="6"/>
      <c r="Q634" s="51"/>
      <c r="R634" s="6"/>
      <c r="S634" s="51"/>
      <c r="T634" s="6"/>
      <c r="U634" s="16">
        <f>COUNT(G634,I634,K634,M634,O634,Q634)</f>
        <v>1</v>
      </c>
      <c r="V634" s="16">
        <f>IF(OR(F634="FBI",F634="FBE",F634="FSI",F634="FSE"),100/AVERAGE(G634,I634,K634,M634,O634,Q634),AVERAGE(G634,I634,K634,M634,O634,Q634,X634,Y634,Z634,AA634,AB634,AC634))</f>
        <v>36.659999999999997</v>
      </c>
      <c r="X634" s="16" t="str">
        <f>IF(OR($F634="NEX",$F634="NIN",$F634="NNO"),G634*60+H634,"")</f>
        <v/>
      </c>
      <c r="Y634" s="16" t="str">
        <f>IF(OR($F634="NEX",$F634="NIN",$F634="NNO"),I634*60+J634,"")</f>
        <v/>
      </c>
      <c r="Z634" s="16" t="str">
        <f>IF(OR($F634="NEX",$F634="NIN",$F634="NNO"),K634*60+L634,"")</f>
        <v/>
      </c>
      <c r="AA634" s="16" t="str">
        <f>IF(OR($F634="NEX",$F634="NIN",$F634="NNO"),M634*60+N634,"")</f>
        <v/>
      </c>
      <c r="AB634" s="16" t="str">
        <f>IF(OR($F634="NEX",$F634="NIN",$F634="NNO"),O634*60+P634,"")</f>
        <v/>
      </c>
      <c r="AC634" s="16" t="str">
        <f>IF(OR($F634="NEX",$F634="NIN",$F634="NNO"),Q634*60+R634,"")</f>
        <v/>
      </c>
    </row>
    <row r="635" spans="1:29" ht="20.100000000000001" customHeight="1">
      <c r="A635" s="7"/>
      <c r="B635" s="8" t="s">
        <v>675</v>
      </c>
      <c r="C635" s="8" t="s">
        <v>366</v>
      </c>
      <c r="D635" s="8" t="s">
        <v>80</v>
      </c>
      <c r="E635" s="8" t="s">
        <v>22</v>
      </c>
      <c r="F635" s="8" t="s">
        <v>41</v>
      </c>
      <c r="G635" s="10"/>
      <c r="H635" s="11"/>
      <c r="I635" s="12"/>
      <c r="J635" s="13"/>
      <c r="K635" s="52"/>
      <c r="L635" s="13"/>
      <c r="M635" s="51"/>
      <c r="N635" s="6"/>
      <c r="O635" s="51"/>
      <c r="P635" s="6"/>
      <c r="Q635" s="51"/>
      <c r="R635" s="6"/>
      <c r="S635" s="51"/>
      <c r="T635" s="6"/>
      <c r="U635" s="16">
        <f>COUNT(G635,I635,K635,M635,O635,Q635)</f>
        <v>0</v>
      </c>
      <c r="V635" s="16">
        <f>IF(OR(F635="FBI",F635="FBE",F635="FSI",F635="FSE"),100/AVERAGE(G635,I635,K635,M635,O635,Q635),AVERAGE(G635,I635,K635,M635,O635,Q635,X635,Y635,Z635,AA635,AB635,AC635))</f>
        <v>0</v>
      </c>
      <c r="X635" s="16">
        <f>IF(OR($F635="NEX",$F635="NIN",$F635="NNO"),G635*60+H635,"")</f>
        <v>0</v>
      </c>
      <c r="Y635" s="16">
        <f>IF(OR($F635="NEX",$F635="NIN",$F635="NNO"),I635*60+J635,"")</f>
        <v>0</v>
      </c>
      <c r="Z635" s="16">
        <f>IF(OR($F635="NEX",$F635="NIN",$F635="NNO"),K635*60+L635,"")</f>
        <v>0</v>
      </c>
      <c r="AA635" s="16">
        <f>IF(OR($F635="NEX",$F635="NIN",$F635="NNO"),M635*60+N635,"")</f>
        <v>0</v>
      </c>
      <c r="AB635" s="16">
        <f>IF(OR($F635="NEX",$F635="NIN",$F635="NNO"),O635*60+P635,"")</f>
        <v>0</v>
      </c>
      <c r="AC635" s="16">
        <f>IF(OR($F635="NEX",$F635="NIN",$F635="NNO"),Q635*60+R635,"")</f>
        <v>0</v>
      </c>
    </row>
    <row r="636" spans="1:29" ht="20.100000000000001" customHeight="1">
      <c r="A636" s="7"/>
      <c r="B636" s="8" t="s">
        <v>390</v>
      </c>
      <c r="C636" s="8" t="s">
        <v>366</v>
      </c>
      <c r="D636" s="8" t="s">
        <v>80</v>
      </c>
      <c r="E636" s="8" t="s">
        <v>19</v>
      </c>
      <c r="F636" s="8" t="s">
        <v>45</v>
      </c>
      <c r="G636" s="10"/>
      <c r="H636" s="11"/>
      <c r="I636" s="20"/>
      <c r="J636" s="6"/>
      <c r="K636" s="51"/>
      <c r="L636" s="6"/>
      <c r="M636" s="52"/>
      <c r="N636" s="13"/>
      <c r="O636" s="52"/>
      <c r="P636" s="13"/>
      <c r="Q636" s="52"/>
      <c r="R636" s="13"/>
      <c r="S636" s="58"/>
      <c r="T636" s="13"/>
      <c r="U636" s="16">
        <f>COUNT(G636,I636,K636,M636,O636,Q636)</f>
        <v>0</v>
      </c>
      <c r="V636" s="16" t="e">
        <f>IF(OR(F636="FBI",F636="FBE",F636="FSI",F636="FSE"),100/AVERAGE(G636,I636,K636,M636,O636,Q636),AVERAGE(G636,I636,K636,M636,O636,Q636,X636,Y636,Z636,AA636,AB636,AC636))</f>
        <v>#DIV/0!</v>
      </c>
      <c r="X636" s="16" t="str">
        <f>IF(OR($F636="NEX",$F636="NIN",$F636="NNO"),G636*60+H636,"")</f>
        <v/>
      </c>
      <c r="Y636" s="16" t="str">
        <f>IF(OR($F636="NEX",$F636="NIN",$F636="NNO"),I636*60+J636,"")</f>
        <v/>
      </c>
      <c r="Z636" s="16" t="str">
        <f>IF(OR($F636="NEX",$F636="NIN",$F636="NNO"),K636*60+L636,"")</f>
        <v/>
      </c>
      <c r="AA636" s="16" t="str">
        <f>IF(OR($F636="NEX",$F636="NIN",$F636="NNO"),M636*60+N636,"")</f>
        <v/>
      </c>
      <c r="AB636" s="16" t="str">
        <f>IF(OR($F636="NEX",$F636="NIN",$F636="NNO"),O636*60+P636,"")</f>
        <v/>
      </c>
      <c r="AC636" s="16" t="str">
        <f>IF(OR($F636="NEX",$F636="NIN",$F636="NNO"),Q636*60+R636,"")</f>
        <v/>
      </c>
    </row>
    <row r="637" spans="1:29" ht="20.100000000000001" customHeight="1">
      <c r="A637" s="7"/>
      <c r="B637" s="8" t="s">
        <v>391</v>
      </c>
      <c r="C637" s="8" t="s">
        <v>366</v>
      </c>
      <c r="D637" s="8" t="s">
        <v>80</v>
      </c>
      <c r="E637" s="8" t="s">
        <v>19</v>
      </c>
      <c r="F637" s="8" t="s">
        <v>45</v>
      </c>
      <c r="G637" s="21"/>
      <c r="H637" s="22"/>
      <c r="I637" s="20"/>
      <c r="J637" s="6"/>
      <c r="K637" s="51"/>
      <c r="L637" s="6"/>
      <c r="M637" s="52"/>
      <c r="N637" s="13"/>
      <c r="O637" s="52"/>
      <c r="P637" s="13"/>
      <c r="Q637" s="52"/>
      <c r="R637" s="13"/>
      <c r="S637" s="52"/>
      <c r="T637" s="13"/>
      <c r="U637" s="16">
        <f>COUNT(G637,I637,K637,M637,O637,Q637)</f>
        <v>0</v>
      </c>
      <c r="V637" s="16" t="e">
        <f>IF(OR(F637="FBI",F637="FBE",F637="FSI",F637="FSE"),100/AVERAGE(G637,I637,K637,M637,O637,Q637),AVERAGE(G637,I637,K637,M637,O637,Q637,X637,Y637,Z637,AA637,AB637,AC637))</f>
        <v>#DIV/0!</v>
      </c>
      <c r="X637" s="16" t="str">
        <f>IF(OR($F637="NEX",$F637="NIN",$F637="NNO"),G637*60+H637,"")</f>
        <v/>
      </c>
      <c r="Y637" s="16" t="str">
        <f>IF(OR($F637="NEX",$F637="NIN",$F637="NNO"),I637*60+J637,"")</f>
        <v/>
      </c>
      <c r="Z637" s="16" t="str">
        <f>IF(OR($F637="NEX",$F637="NIN",$F637="NNO"),K637*60+L637,"")</f>
        <v/>
      </c>
      <c r="AA637" s="16" t="str">
        <f>IF(OR($F637="NEX",$F637="NIN",$F637="NNO"),M637*60+N637,"")</f>
        <v/>
      </c>
      <c r="AB637" s="16" t="str">
        <f>IF(OR($F637="NEX",$F637="NIN",$F637="NNO"),O637*60+P637,"")</f>
        <v/>
      </c>
      <c r="AC637" s="16" t="str">
        <f>IF(OR($F637="NEX",$F637="NIN",$F637="NNO"),Q637*60+R637,"")</f>
        <v/>
      </c>
    </row>
    <row r="638" spans="1:29" ht="20.100000000000001" customHeight="1">
      <c r="A638" s="7"/>
      <c r="B638" s="8" t="s">
        <v>392</v>
      </c>
      <c r="C638" s="8" t="s">
        <v>366</v>
      </c>
      <c r="D638" s="8" t="s">
        <v>80</v>
      </c>
      <c r="E638" s="8" t="s">
        <v>19</v>
      </c>
      <c r="F638" s="8" t="s">
        <v>23</v>
      </c>
      <c r="G638" s="23"/>
      <c r="H638" s="1"/>
      <c r="I638" s="18"/>
      <c r="J638" s="3"/>
      <c r="K638" s="53"/>
      <c r="L638" s="3"/>
      <c r="M638" s="53"/>
      <c r="N638" s="3"/>
      <c r="O638" s="53"/>
      <c r="P638" s="3"/>
      <c r="Q638" s="53"/>
      <c r="R638" s="3"/>
      <c r="S638" s="51"/>
      <c r="T638" s="6"/>
      <c r="U638" s="16">
        <f>COUNT(G638,I638,K638,M638,O638,Q638)</f>
        <v>0</v>
      </c>
      <c r="V638" s="16" t="e">
        <f>IF(OR(F638="FBI",F638="FBE",F638="FSI",F638="FSE"),100/AVERAGE(G638,I638,K638,M638,O638,Q638),AVERAGE(G638,I638,K638,M638,O638,Q638,X638,Y638,Z638,AA638,AB638,AC638))</f>
        <v>#DIV/0!</v>
      </c>
      <c r="X638" s="16" t="str">
        <f>IF(OR($F638="NEX",$F638="NIN",$F638="NNO"),G638*60+H638,"")</f>
        <v/>
      </c>
      <c r="Y638" s="16" t="str">
        <f>IF(OR($F638="NEX",$F638="NIN",$F638="NNO"),I638*60+J638,"")</f>
        <v/>
      </c>
      <c r="Z638" s="16" t="str">
        <f>IF(OR($F638="NEX",$F638="NIN",$F638="NNO"),K638*60+L638,"")</f>
        <v/>
      </c>
      <c r="AA638" s="16" t="str">
        <f>IF(OR($F638="NEX",$F638="NIN",$F638="NNO"),M638*60+N638,"")</f>
        <v/>
      </c>
      <c r="AB638" s="16" t="str">
        <f>IF(OR($F638="NEX",$F638="NIN",$F638="NNO"),O638*60+P638,"")</f>
        <v/>
      </c>
      <c r="AC638" s="16" t="str">
        <f>IF(OR($F638="NEX",$F638="NIN",$F638="NNO"),Q638*60+R638,"")</f>
        <v/>
      </c>
    </row>
    <row r="639" spans="1:29" ht="20.100000000000001" customHeight="1">
      <c r="A639" s="7"/>
      <c r="B639" s="8" t="s">
        <v>393</v>
      </c>
      <c r="C639" s="8" t="s">
        <v>366</v>
      </c>
      <c r="D639" s="8" t="s">
        <v>80</v>
      </c>
      <c r="E639" s="8" t="s">
        <v>19</v>
      </c>
      <c r="F639" s="8" t="s">
        <v>35</v>
      </c>
      <c r="G639" s="10"/>
      <c r="H639" s="11"/>
      <c r="I639" s="12"/>
      <c r="J639" s="13"/>
      <c r="K639" s="52"/>
      <c r="L639" s="13"/>
      <c r="M639" s="51"/>
      <c r="N639" s="6"/>
      <c r="O639" s="51"/>
      <c r="P639" s="6"/>
      <c r="Q639" s="51"/>
      <c r="R639" s="6"/>
      <c r="S639" s="51"/>
      <c r="T639" s="6"/>
      <c r="U639" s="16">
        <f>COUNT(G639,I639,K639,M639,O639,Q639)</f>
        <v>0</v>
      </c>
      <c r="V639" s="16" t="e">
        <f>IF(OR(F639="FBI",F639="FBE",F639="FSI",F639="FSE"),100/AVERAGE(G639,I639,K639,M639,O639,Q639),AVERAGE(G639,I639,K639,M639,O639,Q639,X639,Y639,Z639,AA639,AB639,AC639))</f>
        <v>#DIV/0!</v>
      </c>
      <c r="X639" s="16" t="str">
        <f>IF(OR($F639="NEX",$F639="NIN",$F639="NNO"),G639*60+H639,"")</f>
        <v/>
      </c>
      <c r="Y639" s="16" t="str">
        <f>IF(OR($F639="NEX",$F639="NIN",$F639="NNO"),I639*60+J639,"")</f>
        <v/>
      </c>
      <c r="Z639" s="16" t="str">
        <f>IF(OR($F639="NEX",$F639="NIN",$F639="NNO"),K639*60+L639,"")</f>
        <v/>
      </c>
      <c r="AA639" s="16" t="str">
        <f>IF(OR($F639="NEX",$F639="NIN",$F639="NNO"),M639*60+N639,"")</f>
        <v/>
      </c>
      <c r="AB639" s="16" t="str">
        <f>IF(OR($F639="NEX",$F639="NIN",$F639="NNO"),O639*60+P639,"")</f>
        <v/>
      </c>
      <c r="AC639" s="16" t="str">
        <f>IF(OR($F639="NEX",$F639="NIN",$F639="NNO"),Q639*60+R639,"")</f>
        <v/>
      </c>
    </row>
    <row r="640" spans="1:29" ht="20.100000000000001" customHeight="1">
      <c r="A640" s="7"/>
      <c r="B640" s="8" t="s">
        <v>393</v>
      </c>
      <c r="C640" s="8" t="s">
        <v>366</v>
      </c>
      <c r="D640" s="8" t="s">
        <v>80</v>
      </c>
      <c r="E640" s="8" t="s">
        <v>19</v>
      </c>
      <c r="F640" s="8" t="s">
        <v>31</v>
      </c>
      <c r="G640" s="23"/>
      <c r="H640" s="1"/>
      <c r="I640" s="18"/>
      <c r="J640" s="3"/>
      <c r="K640" s="52">
        <v>31.15</v>
      </c>
      <c r="L640" s="3"/>
      <c r="M640" s="56"/>
      <c r="N640" s="4"/>
      <c r="O640" s="56"/>
      <c r="P640" s="4"/>
      <c r="Q640" s="56"/>
      <c r="R640" s="4"/>
      <c r="S640" s="54"/>
      <c r="T640" s="15"/>
      <c r="U640" s="16">
        <f>COUNT(G640,I640,K640,M640,O640,Q640)</f>
        <v>1</v>
      </c>
      <c r="V640" s="16">
        <f>IF(OR(F640="FBI",F640="FBE",F640="FSI",F640="FSE"),100/AVERAGE(G640,I640,K640,M640,O640,Q640),AVERAGE(G640,I640,K640,M640,O640,Q640,X640,Y640,Z640,AA640,AB640,AC640))</f>
        <v>31.15</v>
      </c>
      <c r="X640" s="16" t="str">
        <f>IF(OR($F640="NEX",$F640="NIN",$F640="NNO"),G640*60+H640,"")</f>
        <v/>
      </c>
      <c r="Y640" s="16" t="str">
        <f>IF(OR($F640="NEX",$F640="NIN",$F640="NNO"),I640*60+J640,"")</f>
        <v/>
      </c>
      <c r="Z640" s="16" t="str">
        <f>IF(OR($F640="NEX",$F640="NIN",$F640="NNO"),K640*60+L640,"")</f>
        <v/>
      </c>
      <c r="AA640" s="16" t="str">
        <f>IF(OR($F640="NEX",$F640="NIN",$F640="NNO"),M640*60+N640,"")</f>
        <v/>
      </c>
      <c r="AB640" s="16" t="str">
        <f>IF(OR($F640="NEX",$F640="NIN",$F640="NNO"),O640*60+P640,"")</f>
        <v/>
      </c>
      <c r="AC640" s="16" t="str">
        <f>IF(OR($F640="NEX",$F640="NIN",$F640="NNO"),Q640*60+R640,"")</f>
        <v/>
      </c>
    </row>
    <row r="641" spans="1:29" ht="20.100000000000001" customHeight="1">
      <c r="A641" s="7"/>
      <c r="B641" s="8" t="s">
        <v>394</v>
      </c>
      <c r="C641" s="8" t="s">
        <v>366</v>
      </c>
      <c r="D641" s="8" t="s">
        <v>80</v>
      </c>
      <c r="E641" s="8" t="s">
        <v>19</v>
      </c>
      <c r="F641" s="8" t="s">
        <v>27</v>
      </c>
      <c r="G641" s="10"/>
      <c r="H641" s="11"/>
      <c r="I641" s="20"/>
      <c r="J641" s="6"/>
      <c r="K641" s="51"/>
      <c r="L641" s="6"/>
      <c r="M641" s="51"/>
      <c r="N641" s="6"/>
      <c r="O641" s="51"/>
      <c r="P641" s="6"/>
      <c r="Q641" s="51"/>
      <c r="R641" s="6"/>
      <c r="S641" s="51"/>
      <c r="T641" s="6"/>
      <c r="U641" s="16">
        <f>COUNT(G641,I641,K641,M641,O641,Q641)</f>
        <v>0</v>
      </c>
      <c r="V641" s="16" t="e">
        <f>IF(OR(F641="FBI",F641="FBE",F641="FSI",F641="FSE"),100/AVERAGE(G641,I641,K641,M641,O641,Q641),AVERAGE(G641,I641,K641,M641,O641,Q641,X641,Y641,Z641,AA641,AB641,AC641))</f>
        <v>#DIV/0!</v>
      </c>
      <c r="X641" s="16" t="str">
        <f>IF(OR($F641="NEX",$F641="NIN",$F641="NNO"),G641*60+H641,"")</f>
        <v/>
      </c>
      <c r="Y641" s="16" t="str">
        <f>IF(OR($F641="NEX",$F641="NIN",$F641="NNO"),I641*60+J641,"")</f>
        <v/>
      </c>
      <c r="Z641" s="16" t="str">
        <f>IF(OR($F641="NEX",$F641="NIN",$F641="NNO"),K641*60+L641,"")</f>
        <v/>
      </c>
      <c r="AA641" s="16" t="str">
        <f>IF(OR($F641="NEX",$F641="NIN",$F641="NNO"),M641*60+N641,"")</f>
        <v/>
      </c>
      <c r="AB641" s="16" t="str">
        <f>IF(OR($F641="NEX",$F641="NIN",$F641="NNO"),O641*60+P641,"")</f>
        <v/>
      </c>
      <c r="AC641" s="16" t="str">
        <f>IF(OR($F641="NEX",$F641="NIN",$F641="NNO"),Q641*60+R641,"")</f>
        <v/>
      </c>
    </row>
    <row r="642" spans="1:29" ht="20.100000000000001" customHeight="1">
      <c r="A642" s="7"/>
      <c r="B642" s="9" t="s">
        <v>395</v>
      </c>
      <c r="C642" s="8" t="s">
        <v>366</v>
      </c>
      <c r="D642" s="8" t="s">
        <v>80</v>
      </c>
      <c r="E642" s="8" t="s">
        <v>22</v>
      </c>
      <c r="F642" s="8" t="s">
        <v>31</v>
      </c>
      <c r="G642" s="10"/>
      <c r="H642" s="11"/>
      <c r="I642" s="14"/>
      <c r="J642" s="15"/>
      <c r="K642" s="54"/>
      <c r="L642" s="15"/>
      <c r="M642" s="54"/>
      <c r="N642" s="15"/>
      <c r="O642" s="54"/>
      <c r="P642" s="15"/>
      <c r="Q642" s="54"/>
      <c r="R642" s="15"/>
      <c r="S642" s="54"/>
      <c r="T642" s="15"/>
      <c r="U642" s="16">
        <f>COUNT(G642,I642,K642,M642,O642,Q642)</f>
        <v>0</v>
      </c>
      <c r="V642" s="16" t="e">
        <f>IF(OR(F642="FBI",F642="FBE",F642="FSI",F642="FSE"),100/AVERAGE(G642,I642,K642,M642,O642,Q642),AVERAGE(G642,I642,K642,M642,O642,Q642,X642,Y642,Z642,AA642,AB642,AC642))</f>
        <v>#DIV/0!</v>
      </c>
      <c r="X642" s="16" t="str">
        <f>IF(OR($F642="NEX",$F642="NIN",$F642="NNO"),G642*60+H642,"")</f>
        <v/>
      </c>
      <c r="Y642" s="16" t="str">
        <f>IF(OR($F642="NEX",$F642="NIN",$F642="NNO"),I642*60+J642,"")</f>
        <v/>
      </c>
      <c r="Z642" s="16" t="str">
        <f>IF(OR($F642="NEX",$F642="NIN",$F642="NNO"),K642*60+L642,"")</f>
        <v/>
      </c>
      <c r="AA642" s="16" t="str">
        <f>IF(OR($F642="NEX",$F642="NIN",$F642="NNO"),M642*60+N642,"")</f>
        <v/>
      </c>
      <c r="AB642" s="16" t="str">
        <f>IF(OR($F642="NEX",$F642="NIN",$F642="NNO"),O642*60+P642,"")</f>
        <v/>
      </c>
      <c r="AC642" s="16" t="str">
        <f>IF(OR($F642="NEX",$F642="NIN",$F642="NNO"),Q642*60+R642,"")</f>
        <v/>
      </c>
    </row>
    <row r="643" spans="1:29" ht="20.100000000000001" customHeight="1">
      <c r="A643" s="7"/>
      <c r="B643" s="9" t="s">
        <v>395</v>
      </c>
      <c r="C643" s="8" t="s">
        <v>366</v>
      </c>
      <c r="D643" s="8" t="s">
        <v>80</v>
      </c>
      <c r="E643" s="8" t="s">
        <v>22</v>
      </c>
      <c r="F643" s="8" t="s">
        <v>41</v>
      </c>
      <c r="G643" s="10"/>
      <c r="H643" s="11"/>
      <c r="I643" s="12"/>
      <c r="J643" s="13"/>
      <c r="K643" s="52"/>
      <c r="L643" s="13"/>
      <c r="M643" s="52"/>
      <c r="N643" s="13"/>
      <c r="O643" s="52"/>
      <c r="P643" s="13"/>
      <c r="Q643" s="52"/>
      <c r="R643" s="13"/>
      <c r="S643" s="52"/>
      <c r="T643" s="13"/>
      <c r="U643" s="16">
        <f>COUNT(G643,I643,K643,M643,O643,Q643)</f>
        <v>0</v>
      </c>
      <c r="V643" s="16">
        <f>IF(OR(F643="FBI",F643="FBE",F643="FSI",F643="FSE"),100/AVERAGE(G643,I643,K643,M643,O643,Q643),AVERAGE(G643,I643,K643,M643,O643,Q643,X643,Y643,Z643,AA643,AB643,AC643))</f>
        <v>0</v>
      </c>
      <c r="X643" s="16">
        <f>IF(OR($F643="NEX",$F643="NIN",$F643="NNO"),G643*60+H643,"")</f>
        <v>0</v>
      </c>
      <c r="Y643" s="16">
        <f>IF(OR($F643="NEX",$F643="NIN",$F643="NNO"),I643*60+J643,"")</f>
        <v>0</v>
      </c>
      <c r="Z643" s="16">
        <f>IF(OR($F643="NEX",$F643="NIN",$F643="NNO"),K643*60+L643,"")</f>
        <v>0</v>
      </c>
      <c r="AA643" s="16">
        <f>IF(OR($F643="NEX",$F643="NIN",$F643="NNO"),M643*60+N643,"")</f>
        <v>0</v>
      </c>
      <c r="AB643" s="16">
        <f>IF(OR($F643="NEX",$F643="NIN",$F643="NNO"),O643*60+P643,"")</f>
        <v>0</v>
      </c>
      <c r="AC643" s="16">
        <f>IF(OR($F643="NEX",$F643="NIN",$F643="NNO"),Q643*60+R643,"")</f>
        <v>0</v>
      </c>
    </row>
    <row r="644" spans="1:29" ht="20.100000000000001" customHeight="1">
      <c r="A644" s="7"/>
      <c r="B644" s="9" t="s">
        <v>676</v>
      </c>
      <c r="C644" s="8" t="s">
        <v>366</v>
      </c>
      <c r="D644" s="8" t="s">
        <v>80</v>
      </c>
      <c r="E644" s="9" t="s">
        <v>19</v>
      </c>
      <c r="F644" s="9" t="s">
        <v>27</v>
      </c>
      <c r="G644" s="10"/>
      <c r="H644" s="11"/>
      <c r="I644" s="12"/>
      <c r="J644" s="13"/>
      <c r="K644" s="52">
        <v>22.91</v>
      </c>
      <c r="L644" s="13"/>
      <c r="M644" s="52"/>
      <c r="N644" s="13"/>
      <c r="O644" s="52"/>
      <c r="P644" s="13"/>
      <c r="Q644" s="52"/>
      <c r="R644" s="13"/>
      <c r="S644" s="52"/>
      <c r="T644" s="13"/>
      <c r="U644" s="16">
        <f>COUNT(G644,I644,K644,M644,O644,Q644)</f>
        <v>1</v>
      </c>
      <c r="V644" s="16">
        <f>IF(OR(F644="FBI",F644="FBE",F644="FSI",F644="FSE"),100/AVERAGE(G644,I644,K644,M644,O644,Q644),AVERAGE(G644,I644,K644,M644,O644,Q644,X644,Y644,Z644,AA644,AB644,AC644))</f>
        <v>22.91</v>
      </c>
      <c r="X644" s="16" t="str">
        <f>IF(OR($F644="NEX",$F644="NIN",$F644="NNO"),G644*60+H644,"")</f>
        <v/>
      </c>
      <c r="Y644" s="16" t="str">
        <f>IF(OR($F644="NEX",$F644="NIN",$F644="NNO"),I644*60+J644,"")</f>
        <v/>
      </c>
      <c r="Z644" s="16" t="str">
        <f>IF(OR($F644="NEX",$F644="NIN",$F644="NNO"),K644*60+L644,"")</f>
        <v/>
      </c>
      <c r="AA644" s="16" t="str">
        <f>IF(OR($F644="NEX",$F644="NIN",$F644="NNO"),M644*60+N644,"")</f>
        <v/>
      </c>
      <c r="AB644" s="16" t="str">
        <f>IF(OR($F644="NEX",$F644="NIN",$F644="NNO"),O644*60+P644,"")</f>
        <v/>
      </c>
      <c r="AC644" s="16" t="str">
        <f>IF(OR($F644="NEX",$F644="NIN",$F644="NNO"),Q644*60+R644,"")</f>
        <v/>
      </c>
    </row>
    <row r="645" spans="1:29" ht="20.100000000000001" customHeight="1">
      <c r="A645" s="7"/>
      <c r="B645" s="9" t="s">
        <v>676</v>
      </c>
      <c r="C645" s="8" t="s">
        <v>366</v>
      </c>
      <c r="D645" s="8" t="s">
        <v>80</v>
      </c>
      <c r="E645" s="9" t="s">
        <v>19</v>
      </c>
      <c r="F645" s="8" t="s">
        <v>59</v>
      </c>
      <c r="G645" s="21"/>
      <c r="H645" s="22"/>
      <c r="I645" s="20"/>
      <c r="J645" s="6"/>
      <c r="K645" s="52"/>
      <c r="L645" s="6"/>
      <c r="M645" s="54"/>
      <c r="N645" s="25"/>
      <c r="O645" s="54"/>
      <c r="P645" s="25"/>
      <c r="Q645" s="55"/>
      <c r="R645" s="25"/>
      <c r="S645" s="55"/>
      <c r="T645" s="25"/>
      <c r="U645" s="16">
        <f>COUNT(G645,I645,K645,M645,O645,Q645)</f>
        <v>0</v>
      </c>
      <c r="V645" s="16">
        <f>IF(OR(F645="FBI",F645="FBE",F645="FSI",F645="FSE"),100/AVERAGE(G645,I645,K645,M645,O645,Q645),AVERAGE(G645,I645,K645,M645,O645,Q645,X645,Y645,Z645,AA645,AB645,AC645))</f>
        <v>0</v>
      </c>
      <c r="X645" s="16">
        <f>IF(OR($F645="NEX",$F645="NIN",$F645="NNO"),G645*60+H645,"")</f>
        <v>0</v>
      </c>
      <c r="Y645" s="16">
        <f>IF(OR($F645="NEX",$F645="NIN",$F645="NNO"),I645*60+J645,"")</f>
        <v>0</v>
      </c>
      <c r="Z645" s="16">
        <f>IF(OR($F645="NEX",$F645="NIN",$F645="NNO"),K645*60+L645,"")</f>
        <v>0</v>
      </c>
      <c r="AA645" s="16">
        <f>IF(OR($F645="NEX",$F645="NIN",$F645="NNO"),M645*60+N645,"")</f>
        <v>0</v>
      </c>
      <c r="AB645" s="16">
        <f>IF(OR($F645="NEX",$F645="NIN",$F645="NNO"),O645*60+P645,"")</f>
        <v>0</v>
      </c>
      <c r="AC645" s="16">
        <f>IF(OR($F645="NEX",$F645="NIN",$F645="NNO"),Q645*60+R645,"")</f>
        <v>0</v>
      </c>
    </row>
    <row r="646" spans="1:29" ht="20.100000000000001" customHeight="1">
      <c r="A646" s="7"/>
      <c r="B646" s="9" t="s">
        <v>677</v>
      </c>
      <c r="C646" s="8" t="s">
        <v>366</v>
      </c>
      <c r="D646" s="8" t="s">
        <v>80</v>
      </c>
      <c r="E646" s="8" t="s">
        <v>22</v>
      </c>
      <c r="F646" s="9" t="s">
        <v>31</v>
      </c>
      <c r="G646" s="10"/>
      <c r="H646" s="11"/>
      <c r="I646" s="12"/>
      <c r="J646" s="13"/>
      <c r="K646" s="52"/>
      <c r="L646" s="13"/>
      <c r="M646" s="51"/>
      <c r="N646" s="6"/>
      <c r="O646" s="51"/>
      <c r="P646" s="6"/>
      <c r="Q646" s="51"/>
      <c r="R646" s="6"/>
      <c r="S646" s="51"/>
      <c r="T646" s="6"/>
      <c r="U646" s="16">
        <f>COUNT(G646,I646,K646,M646,O646,Q646)</f>
        <v>0</v>
      </c>
      <c r="V646" s="16" t="e">
        <f>IF(OR(F646="FBI",F646="FBE",F646="FSI",F646="FSE"),100/AVERAGE(G646,I646,K646,M646,O646,Q646),AVERAGE(G646,I646,K646,M646,O646,Q646,X646,Y646,Z646,AA646,AB646,AC646))</f>
        <v>#DIV/0!</v>
      </c>
      <c r="X646" s="16" t="str">
        <f>IF(OR($F646="NEX",$F646="NIN",$F646="NNO"),G646*60+H646,"")</f>
        <v/>
      </c>
      <c r="Y646" s="16" t="str">
        <f>IF(OR($F646="NEX",$F646="NIN",$F646="NNO"),I646*60+J646,"")</f>
        <v/>
      </c>
      <c r="Z646" s="16" t="str">
        <f>IF(OR($F646="NEX",$F646="NIN",$F646="NNO"),K646*60+L646,"")</f>
        <v/>
      </c>
      <c r="AA646" s="16" t="str">
        <f>IF(OR($F646="NEX",$F646="NIN",$F646="NNO"),M646*60+N646,"")</f>
        <v/>
      </c>
      <c r="AB646" s="16" t="str">
        <f>IF(OR($F646="NEX",$F646="NIN",$F646="NNO"),O646*60+P646,"")</f>
        <v/>
      </c>
      <c r="AC646" s="16" t="str">
        <f>IF(OR($F646="NEX",$F646="NIN",$F646="NNO"),Q646*60+R646,"")</f>
        <v/>
      </c>
    </row>
    <row r="647" spans="1:29" ht="20.100000000000001" customHeight="1">
      <c r="A647" s="7"/>
      <c r="B647" s="9" t="s">
        <v>678</v>
      </c>
      <c r="C647" s="8" t="s">
        <v>366</v>
      </c>
      <c r="D647" s="8" t="s">
        <v>80</v>
      </c>
      <c r="E647" s="9" t="s">
        <v>22</v>
      </c>
      <c r="F647" s="9" t="s">
        <v>31</v>
      </c>
      <c r="G647" s="10"/>
      <c r="H647" s="11"/>
      <c r="I647" s="20"/>
      <c r="J647" s="6"/>
      <c r="K647" s="52"/>
      <c r="L647" s="6"/>
      <c r="M647" s="52"/>
      <c r="N647" s="6"/>
      <c r="O647" s="51"/>
      <c r="P647" s="6"/>
      <c r="Q647" s="51"/>
      <c r="R647" s="6"/>
      <c r="S647" s="51"/>
      <c r="T647" s="6"/>
      <c r="U647" s="16">
        <f>COUNT(G647,I647,K647,M647,O647,Q647)</f>
        <v>0</v>
      </c>
      <c r="V647" s="16" t="e">
        <f>IF(OR(F647="FBI",F647="FBE",F647="FSI",F647="FSE"),100/AVERAGE(G647,I647,K647,M647,O647,Q647),AVERAGE(G647,I647,K647,M647,O647,Q647,X647,Y647,Z647,AA647,AB647,AC647))</f>
        <v>#DIV/0!</v>
      </c>
      <c r="X647" s="16" t="str">
        <f>IF(OR($F647="NEX",$F647="NIN",$F647="NNO"),G647*60+H647,"")</f>
        <v/>
      </c>
      <c r="Y647" s="16" t="str">
        <f>IF(OR($F647="NEX",$F647="NIN",$F647="NNO"),I647*60+J647,"")</f>
        <v/>
      </c>
      <c r="Z647" s="16" t="str">
        <f>IF(OR($F647="NEX",$F647="NIN",$F647="NNO"),K647*60+L647,"")</f>
        <v/>
      </c>
      <c r="AA647" s="16" t="str">
        <f>IF(OR($F647="NEX",$F647="NIN",$F647="NNO"),M647*60+N647,"")</f>
        <v/>
      </c>
      <c r="AB647" s="16" t="str">
        <f>IF(OR($F647="NEX",$F647="NIN",$F647="NNO"),O647*60+P647,"")</f>
        <v/>
      </c>
      <c r="AC647" s="16" t="str">
        <f>IF(OR($F647="NEX",$F647="NIN",$F647="NNO"),Q647*60+R647,"")</f>
        <v/>
      </c>
    </row>
    <row r="648" spans="1:29" ht="20.100000000000001" customHeight="1">
      <c r="A648" s="7"/>
      <c r="B648" s="9" t="s">
        <v>678</v>
      </c>
      <c r="C648" s="8" t="s">
        <v>366</v>
      </c>
      <c r="D648" s="8" t="s">
        <v>80</v>
      </c>
      <c r="E648" s="9" t="s">
        <v>22</v>
      </c>
      <c r="F648" s="9" t="s">
        <v>41</v>
      </c>
      <c r="G648" s="10"/>
      <c r="H648" s="11"/>
      <c r="I648" s="20"/>
      <c r="J648" s="6"/>
      <c r="K648" s="51"/>
      <c r="L648" s="6"/>
      <c r="M648" s="52"/>
      <c r="N648" s="13"/>
      <c r="O648" s="52"/>
      <c r="P648" s="13"/>
      <c r="Q648" s="52"/>
      <c r="R648" s="13"/>
      <c r="S648" s="52"/>
      <c r="T648" s="13"/>
      <c r="U648" s="16">
        <f>COUNT(G648,I648,K648,M648,O648,Q648)</f>
        <v>0</v>
      </c>
      <c r="V648" s="16">
        <f>IF(OR(F648="FBI",F648="FBE",F648="FSI",F648="FSE"),100/AVERAGE(G648,I648,K648,M648,O648,Q648),AVERAGE(G648,I648,K648,M648,O648,Q648,X648,Y648,Z648,AA648,AB648,AC648))</f>
        <v>0</v>
      </c>
      <c r="X648" s="16">
        <f>IF(OR($F648="NEX",$F648="NIN",$F648="NNO"),G648*60+H648,"")</f>
        <v>0</v>
      </c>
      <c r="Y648" s="16">
        <f>IF(OR($F648="NEX",$F648="NIN",$F648="NNO"),I648*60+J648,"")</f>
        <v>0</v>
      </c>
      <c r="Z648" s="16">
        <f>IF(OR($F648="NEX",$F648="NIN",$F648="NNO"),K648*60+L648,"")</f>
        <v>0</v>
      </c>
      <c r="AA648" s="16">
        <f>IF(OR($F648="NEX",$F648="NIN",$F648="NNO"),M648*60+N648,"")</f>
        <v>0</v>
      </c>
      <c r="AB648" s="16">
        <f>IF(OR($F648="NEX",$F648="NIN",$F648="NNO"),O648*60+P648,"")</f>
        <v>0</v>
      </c>
      <c r="AC648" s="16">
        <f>IF(OR($F648="NEX",$F648="NIN",$F648="NNO"),Q648*60+R648,"")</f>
        <v>0</v>
      </c>
    </row>
    <row r="649" spans="1:29" ht="20.100000000000001" customHeight="1">
      <c r="A649" s="7"/>
      <c r="B649" s="9" t="s">
        <v>396</v>
      </c>
      <c r="C649" s="8" t="s">
        <v>366</v>
      </c>
      <c r="D649" s="8" t="s">
        <v>80</v>
      </c>
      <c r="E649" s="8" t="s">
        <v>19</v>
      </c>
      <c r="F649" s="8" t="s">
        <v>31</v>
      </c>
      <c r="G649" s="21"/>
      <c r="H649" s="22"/>
      <c r="I649" s="14"/>
      <c r="J649" s="15"/>
      <c r="K649" s="54">
        <v>21.8</v>
      </c>
      <c r="L649" s="15"/>
      <c r="M649" s="52"/>
      <c r="N649" s="13"/>
      <c r="O649" s="52"/>
      <c r="P649" s="13"/>
      <c r="Q649" s="52"/>
      <c r="R649" s="13"/>
      <c r="S649" s="53"/>
      <c r="T649" s="13"/>
      <c r="U649" s="16">
        <f>COUNT(G649,I649,K649,M649,O649,Q649)</f>
        <v>1</v>
      </c>
      <c r="V649" s="16">
        <f>IF(OR(F649="FBI",F649="FBE",F649="FSI",F649="FSE"),100/AVERAGE(G649,I649,K649,M649,O649,Q649),AVERAGE(G649,I649,K649,M649,O649,Q649,X649,Y649,Z649,AA649,AB649,AC649))</f>
        <v>21.8</v>
      </c>
      <c r="X649" s="16" t="str">
        <f>IF(OR($F649="NEX",$F649="NIN",$F649="NNO"),G649*60+H649,"")</f>
        <v/>
      </c>
      <c r="Y649" s="16" t="str">
        <f>IF(OR($F649="NEX",$F649="NIN",$F649="NNO"),I649*60+J649,"")</f>
        <v/>
      </c>
      <c r="Z649" s="16" t="str">
        <f>IF(OR($F649="NEX",$F649="NIN",$F649="NNO"),K649*60+L649,"")</f>
        <v/>
      </c>
      <c r="AA649" s="16" t="str">
        <f>IF(OR($F649="NEX",$F649="NIN",$F649="NNO"),M649*60+N649,"")</f>
        <v/>
      </c>
      <c r="AB649" s="16" t="str">
        <f>IF(OR($F649="NEX",$F649="NIN",$F649="NNO"),O649*60+P649,"")</f>
        <v/>
      </c>
      <c r="AC649" s="16" t="str">
        <f>IF(OR($F649="NEX",$F649="NIN",$F649="NNO"),Q649*60+R649,"")</f>
        <v/>
      </c>
    </row>
    <row r="650" spans="1:29" ht="20.100000000000001" customHeight="1">
      <c r="A650" s="7"/>
      <c r="B650" s="9" t="s">
        <v>396</v>
      </c>
      <c r="C650" s="8" t="s">
        <v>366</v>
      </c>
      <c r="D650" s="8" t="s">
        <v>80</v>
      </c>
      <c r="E650" s="8" t="s">
        <v>19</v>
      </c>
      <c r="F650" s="8" t="s">
        <v>45</v>
      </c>
      <c r="G650" s="10"/>
      <c r="H650" s="11"/>
      <c r="I650" s="12"/>
      <c r="J650" s="13"/>
      <c r="K650" s="52"/>
      <c r="L650" s="13"/>
      <c r="M650" s="52"/>
      <c r="N650" s="13"/>
      <c r="O650" s="52"/>
      <c r="P650" s="13"/>
      <c r="Q650" s="52"/>
      <c r="R650" s="13"/>
      <c r="S650" s="52"/>
      <c r="T650" s="13"/>
      <c r="U650" s="16">
        <f>COUNT(G650,I650,K650,M650,O650,Q650)</f>
        <v>0</v>
      </c>
      <c r="V650" s="16" t="e">
        <f>IF(OR(F650="FBI",F650="FBE",F650="FSI",F650="FSE"),100/AVERAGE(G650,I650,K650,M650,O650,Q650),AVERAGE(G650,I650,K650,M650,O650,Q650,X650,Y650,Z650,AA650,AB650,AC650))</f>
        <v>#DIV/0!</v>
      </c>
      <c r="X650" s="16" t="str">
        <f>IF(OR($F650="NEX",$F650="NIN",$F650="NNO"),G650*60+H650,"")</f>
        <v/>
      </c>
      <c r="Y650" s="16" t="str">
        <f>IF(OR($F650="NEX",$F650="NIN",$F650="NNO"),I650*60+J650,"")</f>
        <v/>
      </c>
      <c r="Z650" s="16" t="str">
        <f>IF(OR($F650="NEX",$F650="NIN",$F650="NNO"),K650*60+L650,"")</f>
        <v/>
      </c>
      <c r="AA650" s="16" t="str">
        <f>IF(OR($F650="NEX",$F650="NIN",$F650="NNO"),M650*60+N650,"")</f>
        <v/>
      </c>
      <c r="AB650" s="16" t="str">
        <f>IF(OR($F650="NEX",$F650="NIN",$F650="NNO"),O650*60+P650,"")</f>
        <v/>
      </c>
      <c r="AC650" s="16" t="str">
        <f>IF(OR($F650="NEX",$F650="NIN",$F650="NNO"),Q650*60+R650,"")</f>
        <v/>
      </c>
    </row>
    <row r="651" spans="1:29" ht="20.100000000000001" customHeight="1">
      <c r="A651" s="7"/>
      <c r="B651" s="47" t="s">
        <v>796</v>
      </c>
      <c r="C651" s="47" t="s">
        <v>397</v>
      </c>
      <c r="D651" s="47" t="s">
        <v>80</v>
      </c>
      <c r="E651" s="47" t="s">
        <v>19</v>
      </c>
      <c r="F651" s="47" t="s">
        <v>28</v>
      </c>
      <c r="G651" s="26"/>
      <c r="H651" s="27"/>
      <c r="I651" s="20"/>
      <c r="J651" s="6"/>
      <c r="K651" s="51"/>
      <c r="L651" s="6"/>
      <c r="M651" s="51"/>
      <c r="N651" s="6"/>
      <c r="O651" s="51"/>
      <c r="P651" s="6"/>
      <c r="Q651" s="51"/>
      <c r="R651" s="6"/>
      <c r="S651" s="51"/>
      <c r="T651" s="6"/>
    </row>
    <row r="652" spans="1:29" ht="20.100000000000001" customHeight="1">
      <c r="A652" s="7"/>
      <c r="B652" s="47" t="s">
        <v>797</v>
      </c>
      <c r="C652" s="47" t="s">
        <v>397</v>
      </c>
      <c r="D652" s="47" t="s">
        <v>80</v>
      </c>
      <c r="E652" s="47" t="s">
        <v>19</v>
      </c>
      <c r="F652" s="47" t="s">
        <v>56</v>
      </c>
      <c r="G652" s="26"/>
      <c r="H652" s="27"/>
      <c r="I652" s="20"/>
      <c r="J652" s="6"/>
      <c r="K652" s="51"/>
      <c r="L652" s="6"/>
      <c r="M652" s="51"/>
      <c r="N652" s="6"/>
      <c r="O652" s="51"/>
      <c r="P652" s="6"/>
      <c r="Q652" s="51"/>
      <c r="R652" s="6"/>
      <c r="S652" s="51"/>
      <c r="T652" s="6"/>
    </row>
    <row r="653" spans="1:29" ht="20.100000000000001" customHeight="1">
      <c r="A653" s="7"/>
      <c r="B653" s="47" t="s">
        <v>823</v>
      </c>
      <c r="C653" s="47" t="s">
        <v>397</v>
      </c>
      <c r="D653" s="47" t="s">
        <v>80</v>
      </c>
      <c r="E653" s="47" t="s">
        <v>19</v>
      </c>
      <c r="F653" s="47" t="s">
        <v>27</v>
      </c>
      <c r="G653" s="26"/>
      <c r="H653" s="27"/>
      <c r="I653" s="20"/>
      <c r="J653" s="6"/>
      <c r="K653" s="51"/>
      <c r="L653" s="6"/>
      <c r="M653" s="51"/>
      <c r="N653" s="6"/>
      <c r="O653" s="51"/>
      <c r="P653" s="6"/>
      <c r="Q653" s="51"/>
      <c r="R653" s="6"/>
      <c r="S653" s="51"/>
      <c r="T653" s="6"/>
    </row>
    <row r="654" spans="1:29" ht="20.100000000000001" customHeight="1">
      <c r="A654" s="7"/>
      <c r="B654" s="47" t="s">
        <v>701</v>
      </c>
      <c r="C654" s="47" t="s">
        <v>397</v>
      </c>
      <c r="D654" s="47" t="s">
        <v>80</v>
      </c>
      <c r="E654" s="47" t="s">
        <v>19</v>
      </c>
      <c r="F654" s="47" t="s">
        <v>56</v>
      </c>
      <c r="G654" s="26"/>
      <c r="H654" s="27"/>
      <c r="I654" s="20"/>
      <c r="J654" s="6"/>
      <c r="K654" s="51"/>
      <c r="L654" s="6"/>
      <c r="M654" s="51"/>
      <c r="N654" s="6"/>
      <c r="O654" s="51"/>
      <c r="P654" s="6"/>
      <c r="Q654" s="51"/>
      <c r="R654" s="6"/>
      <c r="S654" s="51"/>
      <c r="T654" s="6"/>
    </row>
    <row r="655" spans="1:29" ht="20.100000000000001" customHeight="1">
      <c r="A655" s="7"/>
      <c r="B655" s="47" t="s">
        <v>798</v>
      </c>
      <c r="C655" s="47" t="s">
        <v>397</v>
      </c>
      <c r="D655" s="47" t="s">
        <v>80</v>
      </c>
      <c r="E655" s="47" t="s">
        <v>22</v>
      </c>
      <c r="F655" s="47" t="s">
        <v>27</v>
      </c>
      <c r="G655" s="26"/>
      <c r="H655" s="27"/>
      <c r="I655" s="20"/>
      <c r="J655" s="6"/>
      <c r="K655" s="51"/>
      <c r="L655" s="6"/>
      <c r="M655" s="51"/>
      <c r="N655" s="6"/>
      <c r="O655" s="51"/>
      <c r="P655" s="6"/>
      <c r="Q655" s="51"/>
      <c r="R655" s="6"/>
      <c r="S655" s="51"/>
      <c r="T655" s="6"/>
    </row>
    <row r="656" spans="1:29" ht="20.100000000000001" customHeight="1">
      <c r="A656" s="7"/>
      <c r="B656" s="47" t="s">
        <v>799</v>
      </c>
      <c r="C656" s="47" t="s">
        <v>397</v>
      </c>
      <c r="D656" s="47" t="s">
        <v>80</v>
      </c>
      <c r="E656" s="47" t="s">
        <v>22</v>
      </c>
      <c r="F656" s="47" t="s">
        <v>31</v>
      </c>
      <c r="G656" s="26"/>
      <c r="H656" s="27"/>
      <c r="I656" s="20"/>
      <c r="J656" s="6"/>
      <c r="K656" s="51"/>
      <c r="L656" s="6"/>
      <c r="M656" s="51"/>
      <c r="N656" s="6"/>
      <c r="O656" s="51"/>
      <c r="P656" s="6"/>
      <c r="Q656" s="51"/>
      <c r="R656" s="6"/>
      <c r="S656" s="51"/>
      <c r="T656" s="6"/>
    </row>
    <row r="657" spans="1:26" ht="20.100000000000001" customHeight="1">
      <c r="A657" s="7"/>
      <c r="B657" s="47" t="s">
        <v>800</v>
      </c>
      <c r="C657" s="47" t="s">
        <v>397</v>
      </c>
      <c r="D657" s="47" t="s">
        <v>80</v>
      </c>
      <c r="E657" s="47" t="s">
        <v>19</v>
      </c>
      <c r="F657" s="47" t="s">
        <v>27</v>
      </c>
      <c r="G657" s="26"/>
      <c r="H657" s="27"/>
      <c r="I657" s="20"/>
      <c r="J657" s="6"/>
      <c r="K657" s="51">
        <v>28.75</v>
      </c>
      <c r="L657" s="6"/>
      <c r="M657" s="51"/>
      <c r="N657" s="6"/>
      <c r="O657" s="51"/>
      <c r="P657" s="6"/>
      <c r="Q657" s="51"/>
      <c r="R657" s="6"/>
      <c r="S657" s="51"/>
      <c r="T657" s="6"/>
      <c r="U657" s="16">
        <f>COUNT(G657,I657,K657,M657,O657,Q657)</f>
        <v>1</v>
      </c>
      <c r="Z657" s="16" t="str">
        <f>IF(OR($F657="NEX",$F657="NIN",$F657="NNO"),K657*60+L657,"")</f>
        <v/>
      </c>
    </row>
    <row r="658" spans="1:26" ht="20.100000000000001" customHeight="1">
      <c r="A658" s="7"/>
      <c r="B658" s="47" t="s">
        <v>801</v>
      </c>
      <c r="C658" s="47" t="s">
        <v>397</v>
      </c>
      <c r="D658" s="47" t="s">
        <v>80</v>
      </c>
      <c r="E658" s="47" t="s">
        <v>19</v>
      </c>
      <c r="F658" s="47" t="s">
        <v>27</v>
      </c>
      <c r="G658" s="26"/>
      <c r="H658" s="27"/>
      <c r="I658" s="20"/>
      <c r="J658" s="6"/>
      <c r="K658" s="51"/>
      <c r="L658" s="6"/>
      <c r="M658" s="51"/>
      <c r="N658" s="6"/>
      <c r="O658" s="51"/>
      <c r="P658" s="6"/>
      <c r="Q658" s="51"/>
      <c r="R658" s="6"/>
      <c r="S658" s="51"/>
      <c r="T658" s="6"/>
    </row>
    <row r="659" spans="1:26" ht="20.100000000000001" customHeight="1">
      <c r="A659" s="7"/>
      <c r="B659" s="47" t="s">
        <v>802</v>
      </c>
      <c r="C659" s="47" t="s">
        <v>397</v>
      </c>
      <c r="D659" s="47" t="s">
        <v>80</v>
      </c>
      <c r="E659" s="47" t="s">
        <v>19</v>
      </c>
      <c r="F659" s="47" t="s">
        <v>45</v>
      </c>
      <c r="G659" s="26"/>
      <c r="H659" s="27"/>
      <c r="I659" s="20"/>
      <c r="J659" s="6"/>
      <c r="K659" s="51"/>
      <c r="L659" s="6"/>
      <c r="M659" s="51"/>
      <c r="N659" s="6"/>
      <c r="O659" s="51"/>
      <c r="P659" s="6"/>
      <c r="Q659" s="51"/>
      <c r="R659" s="6"/>
      <c r="S659" s="51"/>
      <c r="T659" s="6"/>
    </row>
    <row r="660" spans="1:26" ht="20.100000000000001" customHeight="1">
      <c r="A660" s="7"/>
      <c r="B660" s="47" t="s">
        <v>803</v>
      </c>
      <c r="C660" s="47" t="s">
        <v>397</v>
      </c>
      <c r="D660" s="47" t="s">
        <v>80</v>
      </c>
      <c r="E660" s="47" t="s">
        <v>19</v>
      </c>
      <c r="F660" s="47" t="s">
        <v>27</v>
      </c>
      <c r="G660" s="26"/>
      <c r="H660" s="27"/>
      <c r="I660" s="20"/>
      <c r="J660" s="6"/>
      <c r="K660" s="51"/>
      <c r="L660" s="6"/>
      <c r="M660" s="51"/>
      <c r="N660" s="6"/>
      <c r="O660" s="51"/>
      <c r="P660" s="6"/>
      <c r="Q660" s="51"/>
      <c r="R660" s="6"/>
      <c r="S660" s="51"/>
      <c r="T660" s="6"/>
    </row>
    <row r="661" spans="1:26" ht="20.100000000000001" customHeight="1">
      <c r="A661" s="7"/>
      <c r="B661" s="47" t="s">
        <v>804</v>
      </c>
      <c r="C661" s="47" t="s">
        <v>397</v>
      </c>
      <c r="D661" s="47" t="s">
        <v>80</v>
      </c>
      <c r="E661" s="47" t="s">
        <v>19</v>
      </c>
      <c r="F661" s="47" t="s">
        <v>27</v>
      </c>
      <c r="G661" s="26"/>
      <c r="H661" s="27"/>
      <c r="I661" s="20"/>
      <c r="J661" s="6"/>
      <c r="K661" s="51">
        <v>42.25</v>
      </c>
      <c r="L661" s="6"/>
      <c r="M661" s="51"/>
      <c r="N661" s="6"/>
      <c r="O661" s="51"/>
      <c r="P661" s="6"/>
      <c r="Q661" s="51"/>
      <c r="R661" s="6"/>
      <c r="S661" s="51"/>
      <c r="T661" s="6"/>
    </row>
    <row r="662" spans="1:26" ht="20.100000000000001" customHeight="1">
      <c r="A662" s="7"/>
      <c r="B662" s="47" t="s">
        <v>805</v>
      </c>
      <c r="C662" s="47" t="s">
        <v>397</v>
      </c>
      <c r="D662" s="47" t="s">
        <v>80</v>
      </c>
      <c r="E662" s="47" t="s">
        <v>19</v>
      </c>
      <c r="F662" s="47" t="s">
        <v>45</v>
      </c>
      <c r="G662" s="26"/>
      <c r="H662" s="27"/>
      <c r="I662" s="20"/>
      <c r="J662" s="6"/>
      <c r="K662" s="51"/>
      <c r="L662" s="6"/>
      <c r="M662" s="51"/>
      <c r="N662" s="6"/>
      <c r="O662" s="51"/>
      <c r="P662" s="6"/>
      <c r="Q662" s="51"/>
      <c r="R662" s="6"/>
      <c r="S662" s="51"/>
      <c r="T662" s="6"/>
    </row>
    <row r="663" spans="1:26" ht="20.100000000000001" customHeight="1">
      <c r="A663" s="7"/>
      <c r="B663" s="47" t="s">
        <v>806</v>
      </c>
      <c r="C663" s="47" t="s">
        <v>397</v>
      </c>
      <c r="D663" s="47" t="s">
        <v>80</v>
      </c>
      <c r="E663" s="47" t="s">
        <v>22</v>
      </c>
      <c r="F663" s="47" t="s">
        <v>23</v>
      </c>
      <c r="G663" s="26"/>
      <c r="H663" s="27"/>
      <c r="I663" s="20"/>
      <c r="J663" s="6"/>
      <c r="K663" s="51"/>
      <c r="L663" s="6"/>
      <c r="M663" s="51"/>
      <c r="N663" s="6"/>
      <c r="O663" s="51"/>
      <c r="P663" s="6"/>
      <c r="Q663" s="51"/>
      <c r="R663" s="6"/>
      <c r="S663" s="51"/>
      <c r="T663" s="6"/>
    </row>
    <row r="664" spans="1:26" ht="20.100000000000001" customHeight="1">
      <c r="A664" s="7"/>
      <c r="B664" s="47" t="s">
        <v>679</v>
      </c>
      <c r="C664" s="47" t="s">
        <v>397</v>
      </c>
      <c r="D664" s="47" t="s">
        <v>80</v>
      </c>
      <c r="E664" s="47" t="s">
        <v>245</v>
      </c>
      <c r="F664" s="47" t="s">
        <v>28</v>
      </c>
      <c r="G664" s="26"/>
      <c r="H664" s="27"/>
      <c r="I664" s="20"/>
      <c r="J664" s="6"/>
      <c r="K664" s="51"/>
      <c r="L664" s="6"/>
      <c r="M664" s="51"/>
      <c r="N664" s="6"/>
      <c r="O664" s="51"/>
      <c r="P664" s="6"/>
      <c r="Q664" s="51"/>
      <c r="R664" s="6"/>
      <c r="S664" s="51"/>
      <c r="T664" s="6"/>
    </row>
    <row r="665" spans="1:26" ht="20.100000000000001" customHeight="1">
      <c r="A665" s="7"/>
      <c r="B665" s="47" t="s">
        <v>679</v>
      </c>
      <c r="C665" s="47" t="s">
        <v>397</v>
      </c>
      <c r="D665" s="47" t="s">
        <v>80</v>
      </c>
      <c r="E665" s="47" t="s">
        <v>245</v>
      </c>
      <c r="F665" s="47" t="s">
        <v>27</v>
      </c>
      <c r="G665" s="26"/>
      <c r="H665" s="27"/>
      <c r="I665" s="20"/>
      <c r="J665" s="6"/>
      <c r="K665" s="51"/>
      <c r="L665" s="6"/>
      <c r="M665" s="51"/>
      <c r="N665" s="6"/>
      <c r="O665" s="51"/>
      <c r="P665" s="6"/>
      <c r="Q665" s="51"/>
      <c r="R665" s="6"/>
      <c r="S665" s="51"/>
      <c r="T665" s="6"/>
    </row>
    <row r="666" spans="1:26" ht="20.100000000000001" customHeight="1">
      <c r="A666" s="7"/>
      <c r="B666" s="47" t="s">
        <v>807</v>
      </c>
      <c r="C666" s="47" t="s">
        <v>397</v>
      </c>
      <c r="D666" s="47" t="s">
        <v>80</v>
      </c>
      <c r="E666" s="47" t="s">
        <v>19</v>
      </c>
      <c r="F666" s="47" t="s">
        <v>45</v>
      </c>
      <c r="G666" s="26"/>
      <c r="H666" s="27"/>
      <c r="I666" s="20"/>
      <c r="J666" s="6"/>
      <c r="K666" s="51"/>
      <c r="L666" s="6"/>
      <c r="M666" s="51"/>
      <c r="N666" s="6"/>
      <c r="O666" s="51"/>
      <c r="P666" s="6"/>
      <c r="Q666" s="51"/>
      <c r="R666" s="6"/>
      <c r="S666" s="51"/>
      <c r="T666" s="6"/>
    </row>
    <row r="667" spans="1:26" ht="20.100000000000001" customHeight="1">
      <c r="A667" s="7"/>
      <c r="B667" s="47" t="s">
        <v>808</v>
      </c>
      <c r="C667" s="47" t="s">
        <v>397</v>
      </c>
      <c r="D667" s="47" t="s">
        <v>80</v>
      </c>
      <c r="E667" s="47" t="s">
        <v>19</v>
      </c>
      <c r="F667" s="47" t="s">
        <v>45</v>
      </c>
      <c r="G667" s="26"/>
      <c r="H667" s="27"/>
      <c r="I667" s="20"/>
      <c r="J667" s="6"/>
      <c r="K667" s="51"/>
      <c r="L667" s="6"/>
      <c r="M667" s="51"/>
      <c r="N667" s="6"/>
      <c r="O667" s="51"/>
      <c r="P667" s="6"/>
      <c r="Q667" s="51"/>
      <c r="R667" s="6"/>
      <c r="S667" s="51"/>
      <c r="T667" s="6"/>
    </row>
    <row r="668" spans="1:26" ht="20.100000000000001" customHeight="1">
      <c r="A668" s="7"/>
      <c r="B668" s="47" t="s">
        <v>680</v>
      </c>
      <c r="C668" s="47" t="s">
        <v>397</v>
      </c>
      <c r="D668" s="47" t="s">
        <v>80</v>
      </c>
      <c r="E668" s="47" t="s">
        <v>22</v>
      </c>
      <c r="F668" s="47" t="s">
        <v>31</v>
      </c>
      <c r="G668" s="26"/>
      <c r="H668" s="27"/>
      <c r="I668" s="20"/>
      <c r="J668" s="6"/>
      <c r="K668" s="51">
        <v>29.06</v>
      </c>
      <c r="L668" s="6"/>
      <c r="M668" s="51"/>
      <c r="N668" s="6"/>
      <c r="O668" s="51"/>
      <c r="P668" s="6"/>
      <c r="Q668" s="51"/>
      <c r="R668" s="6"/>
      <c r="S668" s="51"/>
      <c r="T668" s="6"/>
    </row>
    <row r="669" spans="1:26" ht="20.100000000000001" customHeight="1">
      <c r="A669" s="7"/>
      <c r="B669" s="47" t="s">
        <v>809</v>
      </c>
      <c r="C669" s="47" t="s">
        <v>397</v>
      </c>
      <c r="D669" s="47" t="s">
        <v>80</v>
      </c>
      <c r="E669" s="47" t="s">
        <v>19</v>
      </c>
      <c r="F669" s="47" t="s">
        <v>51</v>
      </c>
      <c r="G669" s="26"/>
      <c r="H669" s="27"/>
      <c r="I669" s="20"/>
      <c r="J669" s="6"/>
      <c r="K669" s="51"/>
      <c r="L669" s="6"/>
      <c r="M669" s="51"/>
      <c r="N669" s="6"/>
      <c r="O669" s="51"/>
      <c r="P669" s="6"/>
      <c r="Q669" s="51"/>
      <c r="R669" s="6"/>
      <c r="S669" s="51"/>
      <c r="T669" s="6"/>
    </row>
    <row r="670" spans="1:26" ht="20.100000000000001" customHeight="1">
      <c r="A670" s="7"/>
      <c r="B670" s="47" t="s">
        <v>810</v>
      </c>
      <c r="C670" s="47" t="s">
        <v>397</v>
      </c>
      <c r="D670" s="47" t="s">
        <v>80</v>
      </c>
      <c r="E670" s="47" t="s">
        <v>19</v>
      </c>
      <c r="F670" s="47" t="s">
        <v>28</v>
      </c>
      <c r="G670" s="26"/>
      <c r="H670" s="27"/>
      <c r="I670" s="20"/>
      <c r="J670" s="6"/>
      <c r="K670" s="51"/>
      <c r="L670" s="6"/>
      <c r="M670" s="51"/>
      <c r="N670" s="6"/>
      <c r="O670" s="51"/>
      <c r="P670" s="6"/>
      <c r="Q670" s="51"/>
      <c r="R670" s="6"/>
      <c r="S670" s="51"/>
      <c r="T670" s="6"/>
    </row>
    <row r="671" spans="1:26" ht="20.100000000000001" customHeight="1">
      <c r="A671" s="7"/>
      <c r="B671" s="47" t="s">
        <v>810</v>
      </c>
      <c r="C671" s="47" t="s">
        <v>397</v>
      </c>
      <c r="D671" s="47" t="s">
        <v>80</v>
      </c>
      <c r="E671" s="47" t="s">
        <v>19</v>
      </c>
      <c r="F671" s="47" t="s">
        <v>51</v>
      </c>
      <c r="G671" s="26"/>
      <c r="H671" s="27"/>
      <c r="I671" s="20"/>
      <c r="J671" s="6"/>
      <c r="K671" s="51">
        <v>31.75</v>
      </c>
      <c r="L671" s="6"/>
      <c r="M671" s="51"/>
      <c r="N671" s="6"/>
      <c r="O671" s="51"/>
      <c r="P671" s="6"/>
      <c r="Q671" s="51"/>
      <c r="R671" s="6"/>
      <c r="S671" s="51"/>
      <c r="T671" s="6"/>
    </row>
    <row r="672" spans="1:26" ht="20.100000000000001" customHeight="1">
      <c r="A672" s="7"/>
      <c r="B672" s="47" t="s">
        <v>811</v>
      </c>
      <c r="C672" s="47" t="s">
        <v>397</v>
      </c>
      <c r="D672" s="47" t="s">
        <v>80</v>
      </c>
      <c r="E672" s="47" t="s">
        <v>22</v>
      </c>
      <c r="F672" s="47" t="s">
        <v>23</v>
      </c>
      <c r="G672" s="26"/>
      <c r="H672" s="27"/>
      <c r="I672" s="20"/>
      <c r="J672" s="6"/>
      <c r="K672" s="52">
        <v>40.9</v>
      </c>
      <c r="L672" s="6"/>
      <c r="M672" s="51"/>
      <c r="N672" s="6"/>
      <c r="O672" s="51"/>
      <c r="P672" s="6"/>
      <c r="Q672" s="51"/>
      <c r="R672" s="6"/>
      <c r="S672" s="51"/>
      <c r="T672" s="6"/>
    </row>
    <row r="673" spans="1:20" ht="20.100000000000001" customHeight="1">
      <c r="A673" s="7"/>
      <c r="B673" s="47" t="s">
        <v>812</v>
      </c>
      <c r="C673" s="47" t="s">
        <v>397</v>
      </c>
      <c r="D673" s="47" t="s">
        <v>80</v>
      </c>
      <c r="E673" s="47" t="s">
        <v>19</v>
      </c>
      <c r="F673" s="47" t="s">
        <v>45</v>
      </c>
      <c r="G673" s="26"/>
      <c r="H673" s="27"/>
      <c r="I673" s="20"/>
      <c r="J673" s="6"/>
      <c r="K673" s="51"/>
      <c r="L673" s="6"/>
      <c r="M673" s="51"/>
      <c r="N673" s="6"/>
      <c r="O673" s="51"/>
      <c r="P673" s="6"/>
      <c r="Q673" s="51"/>
      <c r="R673" s="6"/>
      <c r="S673" s="51"/>
      <c r="T673" s="6"/>
    </row>
    <row r="674" spans="1:20" ht="20.100000000000001" customHeight="1">
      <c r="A674" s="7"/>
      <c r="B674" s="47" t="s">
        <v>813</v>
      </c>
      <c r="C674" s="47" t="s">
        <v>397</v>
      </c>
      <c r="D674" s="47" t="s">
        <v>80</v>
      </c>
      <c r="E674" s="47" t="s">
        <v>19</v>
      </c>
      <c r="F674" s="47" t="s">
        <v>23</v>
      </c>
      <c r="G674" s="26"/>
      <c r="H674" s="27"/>
      <c r="I674" s="20"/>
      <c r="J674" s="6"/>
      <c r="K674" s="51">
        <v>23.28</v>
      </c>
      <c r="L674" s="6"/>
      <c r="M674" s="51"/>
      <c r="N674" s="6"/>
      <c r="O674" s="51"/>
      <c r="P674" s="6"/>
      <c r="Q674" s="51"/>
      <c r="R674" s="6"/>
      <c r="S674" s="51"/>
      <c r="T674" s="6"/>
    </row>
    <row r="675" spans="1:20" ht="20.100000000000001" customHeight="1">
      <c r="A675" s="7"/>
      <c r="B675" s="47" t="s">
        <v>814</v>
      </c>
      <c r="C675" s="47" t="s">
        <v>397</v>
      </c>
      <c r="D675" s="47" t="s">
        <v>80</v>
      </c>
      <c r="E675" s="47" t="s">
        <v>19</v>
      </c>
      <c r="F675" s="47" t="s">
        <v>51</v>
      </c>
      <c r="G675" s="26"/>
      <c r="H675" s="27"/>
      <c r="I675" s="20"/>
      <c r="J675" s="6"/>
      <c r="K675" s="51">
        <v>34.590000000000003</v>
      </c>
      <c r="L675" s="6"/>
      <c r="M675" s="51"/>
      <c r="N675" s="6"/>
      <c r="O675" s="51"/>
      <c r="P675" s="6"/>
      <c r="Q675" s="51"/>
      <c r="R675" s="6"/>
      <c r="S675" s="51"/>
      <c r="T675" s="6"/>
    </row>
    <row r="676" spans="1:20" ht="20.100000000000001" customHeight="1">
      <c r="A676" s="7"/>
      <c r="B676" s="33" t="s">
        <v>702</v>
      </c>
      <c r="C676" s="47" t="s">
        <v>397</v>
      </c>
      <c r="D676" s="47" t="s">
        <v>80</v>
      </c>
      <c r="E676" s="47" t="s">
        <v>19</v>
      </c>
      <c r="F676" s="47" t="s">
        <v>23</v>
      </c>
      <c r="G676" s="26"/>
      <c r="H676" s="27"/>
      <c r="I676" s="20"/>
      <c r="J676" s="6"/>
      <c r="K676" s="51">
        <v>43.16</v>
      </c>
      <c r="L676" s="6"/>
      <c r="M676" s="51"/>
      <c r="N676" s="6"/>
      <c r="O676" s="51"/>
      <c r="P676" s="6"/>
      <c r="Q676" s="51"/>
      <c r="R676" s="6"/>
      <c r="S676" s="51"/>
      <c r="T676" s="6"/>
    </row>
    <row r="677" spans="1:20" ht="20.100000000000001" customHeight="1">
      <c r="A677" s="7"/>
      <c r="B677" s="33" t="s">
        <v>702</v>
      </c>
      <c r="C677" s="47" t="s">
        <v>397</v>
      </c>
      <c r="D677" s="47" t="s">
        <v>80</v>
      </c>
      <c r="E677" s="47" t="s">
        <v>19</v>
      </c>
      <c r="F677" s="47" t="s">
        <v>59</v>
      </c>
      <c r="G677" s="26"/>
      <c r="H677" s="27"/>
      <c r="I677" s="20"/>
      <c r="J677" s="6"/>
      <c r="K677" s="51"/>
      <c r="L677" s="6"/>
      <c r="M677" s="51"/>
      <c r="N677" s="6"/>
      <c r="O677" s="51"/>
      <c r="P677" s="6"/>
      <c r="Q677" s="51"/>
      <c r="R677" s="6"/>
      <c r="S677" s="51"/>
      <c r="T677" s="6"/>
    </row>
    <row r="678" spans="1:20" ht="20.100000000000001" customHeight="1">
      <c r="A678" s="7"/>
      <c r="B678" s="47" t="s">
        <v>815</v>
      </c>
      <c r="C678" s="47" t="s">
        <v>397</v>
      </c>
      <c r="D678" s="47" t="s">
        <v>80</v>
      </c>
      <c r="E678" s="47" t="s">
        <v>19</v>
      </c>
      <c r="F678" s="47" t="s">
        <v>51</v>
      </c>
      <c r="G678" s="26"/>
      <c r="H678" s="27"/>
      <c r="I678" s="20"/>
      <c r="J678" s="6"/>
      <c r="K678" s="51">
        <v>35.47</v>
      </c>
      <c r="L678" s="6"/>
      <c r="M678" s="51"/>
      <c r="N678" s="6"/>
      <c r="O678" s="51"/>
      <c r="P678" s="6"/>
      <c r="Q678" s="51"/>
      <c r="R678" s="6"/>
      <c r="S678" s="51"/>
      <c r="T678" s="6"/>
    </row>
    <row r="679" spans="1:20" ht="20.100000000000001" customHeight="1">
      <c r="A679" s="7"/>
      <c r="B679" s="47" t="s">
        <v>816</v>
      </c>
      <c r="C679" s="47" t="s">
        <v>397</v>
      </c>
      <c r="D679" s="47" t="s">
        <v>80</v>
      </c>
      <c r="E679" s="47" t="s">
        <v>19</v>
      </c>
      <c r="F679" s="47" t="s">
        <v>28</v>
      </c>
      <c r="G679" s="26"/>
      <c r="H679" s="27"/>
      <c r="I679" s="20"/>
      <c r="J679" s="6"/>
      <c r="K679" s="51"/>
      <c r="L679" s="6"/>
      <c r="M679" s="51"/>
      <c r="N679" s="6"/>
      <c r="O679" s="51"/>
      <c r="P679" s="6"/>
      <c r="Q679" s="51"/>
      <c r="R679" s="6"/>
      <c r="S679" s="51"/>
      <c r="T679" s="6"/>
    </row>
    <row r="680" spans="1:20" ht="20.100000000000001" customHeight="1">
      <c r="A680" s="7"/>
      <c r="B680" s="47" t="s">
        <v>816</v>
      </c>
      <c r="C680" s="47" t="s">
        <v>397</v>
      </c>
      <c r="D680" s="47" t="s">
        <v>80</v>
      </c>
      <c r="E680" s="47" t="s">
        <v>19</v>
      </c>
      <c r="F680" s="47" t="s">
        <v>27</v>
      </c>
      <c r="G680" s="26"/>
      <c r="H680" s="27"/>
      <c r="I680" s="20"/>
      <c r="J680" s="6"/>
      <c r="K680" s="51"/>
      <c r="L680" s="6"/>
      <c r="M680" s="51"/>
      <c r="N680" s="6"/>
      <c r="O680" s="51"/>
      <c r="P680" s="6"/>
      <c r="Q680" s="51"/>
      <c r="R680" s="6"/>
      <c r="S680" s="51"/>
      <c r="T680" s="6"/>
    </row>
    <row r="681" spans="1:20" ht="20.100000000000001" customHeight="1">
      <c r="A681" s="7"/>
      <c r="B681" s="47" t="s">
        <v>817</v>
      </c>
      <c r="C681" s="47" t="s">
        <v>397</v>
      </c>
      <c r="D681" s="47" t="s">
        <v>80</v>
      </c>
      <c r="E681" s="47" t="s">
        <v>19</v>
      </c>
      <c r="F681" s="47" t="s">
        <v>23</v>
      </c>
      <c r="G681" s="26"/>
      <c r="H681" s="27"/>
      <c r="I681" s="20"/>
      <c r="J681" s="6"/>
      <c r="K681" s="51">
        <v>26.09</v>
      </c>
      <c r="L681" s="6"/>
      <c r="M681" s="51"/>
      <c r="N681" s="6"/>
      <c r="O681" s="51"/>
      <c r="P681" s="6"/>
      <c r="Q681" s="51"/>
      <c r="R681" s="6"/>
      <c r="S681" s="51"/>
      <c r="T681" s="6"/>
    </row>
    <row r="682" spans="1:20" ht="20.100000000000001" customHeight="1">
      <c r="A682" s="7"/>
      <c r="B682" s="47" t="s">
        <v>818</v>
      </c>
      <c r="C682" s="47" t="s">
        <v>397</v>
      </c>
      <c r="D682" s="47" t="s">
        <v>80</v>
      </c>
      <c r="E682" s="47" t="s">
        <v>19</v>
      </c>
      <c r="F682" s="47" t="s">
        <v>23</v>
      </c>
      <c r="G682" s="26"/>
      <c r="H682" s="27"/>
      <c r="I682" s="20"/>
      <c r="J682" s="6"/>
      <c r="K682" s="51">
        <v>28.72</v>
      </c>
      <c r="L682" s="6"/>
      <c r="M682" s="51"/>
      <c r="N682" s="6"/>
      <c r="O682" s="51"/>
      <c r="P682" s="6"/>
      <c r="Q682" s="51"/>
      <c r="R682" s="6"/>
      <c r="S682" s="51"/>
      <c r="T682" s="6"/>
    </row>
    <row r="683" spans="1:20" ht="20.100000000000001" customHeight="1">
      <c r="A683" s="7"/>
      <c r="B683" s="47" t="s">
        <v>819</v>
      </c>
      <c r="C683" s="47" t="s">
        <v>397</v>
      </c>
      <c r="D683" s="47" t="s">
        <v>80</v>
      </c>
      <c r="E683" s="47" t="s">
        <v>19</v>
      </c>
      <c r="F683" s="47" t="s">
        <v>23</v>
      </c>
      <c r="G683" s="26"/>
      <c r="H683" s="27"/>
      <c r="I683" s="20"/>
      <c r="J683" s="6"/>
      <c r="K683" s="51">
        <v>29.56</v>
      </c>
      <c r="L683" s="6"/>
      <c r="M683" s="51"/>
      <c r="N683" s="6"/>
      <c r="O683" s="51"/>
      <c r="P683" s="6"/>
      <c r="Q683" s="51"/>
      <c r="R683" s="6"/>
      <c r="S683" s="51"/>
      <c r="T683" s="6"/>
    </row>
    <row r="684" spans="1:20" ht="20.100000000000001" customHeight="1">
      <c r="A684" s="7"/>
      <c r="B684" s="47" t="s">
        <v>820</v>
      </c>
      <c r="C684" s="47" t="s">
        <v>397</v>
      </c>
      <c r="D684" s="47" t="s">
        <v>80</v>
      </c>
      <c r="E684" s="47" t="s">
        <v>19</v>
      </c>
      <c r="F684" s="47" t="s">
        <v>56</v>
      </c>
      <c r="G684" s="26"/>
      <c r="H684" s="27"/>
      <c r="I684" s="20"/>
      <c r="J684" s="6"/>
      <c r="K684" s="51"/>
      <c r="L684" s="6"/>
      <c r="M684" s="51"/>
      <c r="N684" s="6"/>
      <c r="O684" s="51"/>
      <c r="P684" s="6"/>
      <c r="Q684" s="51"/>
      <c r="R684" s="6"/>
      <c r="S684" s="51"/>
      <c r="T684" s="6"/>
    </row>
    <row r="685" spans="1:20" ht="20.100000000000001" customHeight="1">
      <c r="A685" s="7"/>
      <c r="B685" s="47" t="s">
        <v>821</v>
      </c>
      <c r="C685" s="47" t="s">
        <v>397</v>
      </c>
      <c r="D685" s="47" t="s">
        <v>80</v>
      </c>
      <c r="E685" s="47" t="s">
        <v>19</v>
      </c>
      <c r="F685" s="47" t="s">
        <v>51</v>
      </c>
      <c r="G685" s="26"/>
      <c r="H685" s="27"/>
      <c r="I685" s="20"/>
      <c r="J685" s="6"/>
      <c r="K685" s="51">
        <v>33.25</v>
      </c>
      <c r="L685" s="6"/>
      <c r="M685" s="51"/>
      <c r="N685" s="6"/>
      <c r="O685" s="51"/>
      <c r="P685" s="6"/>
      <c r="Q685" s="51"/>
      <c r="R685" s="6"/>
      <c r="S685" s="51"/>
      <c r="T685" s="6"/>
    </row>
    <row r="686" spans="1:20" ht="20.100000000000001" customHeight="1">
      <c r="A686" s="7"/>
      <c r="B686" s="33" t="s">
        <v>703</v>
      </c>
      <c r="C686" s="47" t="s">
        <v>397</v>
      </c>
      <c r="D686" s="47" t="s">
        <v>80</v>
      </c>
      <c r="E686" s="47" t="s">
        <v>19</v>
      </c>
      <c r="F686" s="47" t="s">
        <v>28</v>
      </c>
      <c r="G686" s="26"/>
      <c r="H686" s="27"/>
      <c r="I686" s="20"/>
      <c r="J686" s="6"/>
      <c r="K686" s="51"/>
      <c r="L686" s="6"/>
      <c r="M686" s="51"/>
      <c r="N686" s="6"/>
      <c r="O686" s="51"/>
      <c r="P686" s="6"/>
      <c r="Q686" s="51"/>
      <c r="R686" s="6"/>
      <c r="S686" s="51"/>
      <c r="T686" s="6"/>
    </row>
    <row r="687" spans="1:20" ht="20.100000000000001" customHeight="1">
      <c r="A687" s="7"/>
      <c r="B687" s="47" t="s">
        <v>822</v>
      </c>
      <c r="C687" s="47" t="s">
        <v>397</v>
      </c>
      <c r="D687" s="47" t="s">
        <v>80</v>
      </c>
      <c r="E687" s="47" t="s">
        <v>19</v>
      </c>
      <c r="F687" s="47" t="s">
        <v>45</v>
      </c>
      <c r="G687" s="26"/>
      <c r="H687" s="27"/>
      <c r="I687" s="20"/>
      <c r="J687" s="6"/>
      <c r="K687" s="51"/>
      <c r="L687" s="6"/>
      <c r="M687" s="51"/>
      <c r="N687" s="6"/>
      <c r="O687" s="51"/>
      <c r="P687" s="6"/>
      <c r="Q687" s="51"/>
      <c r="R687" s="6"/>
      <c r="S687" s="51"/>
      <c r="T687" s="6"/>
    </row>
    <row r="688" spans="1:20" ht="20.100000000000001" customHeight="1">
      <c r="A688" s="7"/>
      <c r="B688" s="47" t="s">
        <v>398</v>
      </c>
      <c r="C688" s="47" t="s">
        <v>397</v>
      </c>
      <c r="D688" s="47" t="s">
        <v>80</v>
      </c>
      <c r="E688" s="47" t="s">
        <v>22</v>
      </c>
      <c r="F688" s="47" t="s">
        <v>45</v>
      </c>
      <c r="G688" s="26"/>
      <c r="H688" s="27"/>
      <c r="I688" s="20"/>
      <c r="J688" s="6"/>
      <c r="K688" s="51">
        <v>56.53</v>
      </c>
      <c r="L688" s="6"/>
      <c r="M688" s="51"/>
      <c r="N688" s="6"/>
      <c r="O688" s="51"/>
      <c r="P688" s="6"/>
      <c r="Q688" s="51"/>
      <c r="R688" s="6"/>
      <c r="S688" s="51"/>
      <c r="T688" s="6"/>
    </row>
    <row r="689" spans="1:29" ht="20.100000000000001" customHeight="1">
      <c r="A689" s="7"/>
      <c r="B689" s="47" t="s">
        <v>704</v>
      </c>
      <c r="C689" s="47" t="s">
        <v>397</v>
      </c>
      <c r="D689" s="47" t="s">
        <v>80</v>
      </c>
      <c r="E689" s="47" t="s">
        <v>19</v>
      </c>
      <c r="F689" s="47" t="s">
        <v>31</v>
      </c>
      <c r="G689" s="26"/>
      <c r="H689" s="27"/>
      <c r="I689" s="20"/>
      <c r="J689" s="6"/>
      <c r="K689" s="51"/>
      <c r="L689" s="6"/>
      <c r="M689" s="51"/>
      <c r="N689" s="6"/>
      <c r="O689" s="51"/>
      <c r="P689" s="6"/>
      <c r="Q689" s="51"/>
      <c r="R689" s="6"/>
      <c r="S689" s="51"/>
      <c r="T689" s="6"/>
    </row>
    <row r="690" spans="1:29" ht="20.100000000000001" customHeight="1">
      <c r="A690" s="7"/>
      <c r="B690" s="47" t="s">
        <v>399</v>
      </c>
      <c r="C690" s="47" t="s">
        <v>397</v>
      </c>
      <c r="D690" s="47" t="s">
        <v>80</v>
      </c>
      <c r="E690" s="47" t="s">
        <v>19</v>
      </c>
      <c r="F690" s="47" t="s">
        <v>45</v>
      </c>
      <c r="G690" s="26"/>
      <c r="H690" s="27"/>
      <c r="I690" s="20"/>
      <c r="J690" s="6"/>
      <c r="K690" s="51"/>
      <c r="L690" s="6"/>
      <c r="M690" s="51"/>
      <c r="N690" s="6"/>
      <c r="O690" s="51"/>
      <c r="P690" s="6"/>
      <c r="Q690" s="51"/>
      <c r="R690" s="6"/>
      <c r="S690" s="51"/>
      <c r="T690" s="6"/>
    </row>
    <row r="691" spans="1:29" ht="20.100000000000001" customHeight="1">
      <c r="A691" s="7"/>
      <c r="B691" s="47" t="s">
        <v>681</v>
      </c>
      <c r="C691" s="47" t="s">
        <v>397</v>
      </c>
      <c r="D691" s="47" t="s">
        <v>80</v>
      </c>
      <c r="E691" s="47" t="s">
        <v>245</v>
      </c>
      <c r="F691" s="47" t="s">
        <v>23</v>
      </c>
      <c r="G691" s="26"/>
      <c r="H691" s="27"/>
      <c r="I691" s="20"/>
      <c r="J691" s="6"/>
      <c r="K691" s="51"/>
      <c r="L691" s="6"/>
      <c r="M691" s="51"/>
      <c r="N691" s="6"/>
      <c r="O691" s="51"/>
      <c r="P691" s="6"/>
      <c r="Q691" s="51"/>
      <c r="R691" s="6"/>
      <c r="S691" s="51"/>
      <c r="T691" s="6"/>
      <c r="U691" s="16">
        <f>COUNT(G691,I691,K691,M691,O691,Q691)</f>
        <v>0</v>
      </c>
    </row>
    <row r="692" spans="1:29" ht="20.100000000000001" customHeight="1">
      <c r="A692" s="7"/>
      <c r="B692" s="28" t="s">
        <v>770</v>
      </c>
      <c r="C692" s="28" t="s">
        <v>771</v>
      </c>
      <c r="D692" s="28" t="s">
        <v>83</v>
      </c>
      <c r="E692" s="28" t="s">
        <v>19</v>
      </c>
      <c r="F692" s="28" t="s">
        <v>51</v>
      </c>
      <c r="G692" s="10"/>
      <c r="H692" s="11"/>
      <c r="I692" s="12"/>
      <c r="J692" s="13"/>
      <c r="K692" s="52">
        <v>30.94</v>
      </c>
      <c r="L692" s="13"/>
      <c r="M692" s="51"/>
      <c r="N692" s="6"/>
      <c r="O692" s="51"/>
      <c r="P692" s="6"/>
      <c r="Q692" s="51"/>
      <c r="R692" s="6"/>
      <c r="S692" s="51"/>
      <c r="T692" s="6"/>
      <c r="U692" s="16">
        <f>COUNT(G692,I692,K692,M692,O692,Q692)</f>
        <v>1</v>
      </c>
      <c r="V692" s="16">
        <f>IF(OR(F692="FBI",F692="FBE",F692="FSI",F692="FSE"),100/AVERAGE(G692,I692,K692,M692,O692,Q692),AVERAGE(G692,I692,K692,M692,O692,Q692,X692,Y692,Z692,AA692,AB692,AC692))</f>
        <v>30.94</v>
      </c>
      <c r="X692" s="16" t="str">
        <f>IF(OR($F692="NEX",$F692="NIN",$F692="NNO"),G692*60+H692,"")</f>
        <v/>
      </c>
      <c r="Y692" s="16" t="str">
        <f>IF(OR($F692="NEX",$F692="NIN",$F692="NNO"),I692*60+J692,"")</f>
        <v/>
      </c>
      <c r="Z692" s="16" t="str">
        <f>IF(OR($F692="NEX",$F692="NIN",$F692="NNO"),K692*60+L692,"")</f>
        <v/>
      </c>
      <c r="AA692" s="16" t="str">
        <f>IF(OR($F692="NEX",$F692="NIN",$F692="NNO"),M692*60+N692,"")</f>
        <v/>
      </c>
      <c r="AB692" s="16" t="str">
        <f>IF(OR($F692="NEX",$F692="NIN",$F692="NNO"),O692*60+P692,"")</f>
        <v/>
      </c>
      <c r="AC692" s="16" t="str">
        <f>IF(OR($F692="NEX",$F692="NIN",$F692="NNO"),Q692*60+R692,"")</f>
        <v/>
      </c>
    </row>
    <row r="693" spans="1:29" ht="20.100000000000001" customHeight="1">
      <c r="A693" s="7"/>
      <c r="B693" s="28" t="s">
        <v>770</v>
      </c>
      <c r="C693" s="28" t="s">
        <v>771</v>
      </c>
      <c r="D693" s="28" t="s">
        <v>83</v>
      </c>
      <c r="E693" s="28" t="s">
        <v>19</v>
      </c>
      <c r="F693" s="28" t="s">
        <v>28</v>
      </c>
      <c r="G693" s="10"/>
      <c r="H693" s="11"/>
      <c r="I693" s="12"/>
      <c r="J693" s="13"/>
      <c r="K693" s="52">
        <v>18</v>
      </c>
      <c r="L693" s="13"/>
      <c r="M693" s="54"/>
      <c r="N693" s="15"/>
      <c r="O693" s="54"/>
      <c r="P693" s="15"/>
      <c r="Q693" s="54"/>
      <c r="R693" s="15"/>
      <c r="S693" s="54"/>
      <c r="T693" s="15"/>
      <c r="U693" s="16">
        <f>COUNT(G693,I693,K693,M693,O693,Q693)</f>
        <v>1</v>
      </c>
      <c r="V693" s="16">
        <f>IF(OR(F693="FBI",F693="FBE",F693="FSI",F693="FSE"),100/AVERAGE(G693,I693,K693,M693,O693,Q693),AVERAGE(G693,I693,K693,M693,O693,Q693,X693,Y693,Z693,AA693,AB693,AC693))</f>
        <v>5.5555555555555554</v>
      </c>
      <c r="X693" s="16" t="str">
        <f>IF(OR($F693="NEX",$F693="NIN",$F693="NNO"),G693*60+H693,"")</f>
        <v/>
      </c>
      <c r="Y693" s="16" t="str">
        <f>IF(OR($F693="NEX",$F693="NIN",$F693="NNO"),I693*60+J693,"")</f>
        <v/>
      </c>
      <c r="Z693" s="16" t="str">
        <f>IF(OR($F693="NEX",$F693="NIN",$F693="NNO"),K693*60+L693,"")</f>
        <v/>
      </c>
      <c r="AA693" s="16" t="str">
        <f>IF(OR($F693="NEX",$F693="NIN",$F693="NNO"),M693*60+N693,"")</f>
        <v/>
      </c>
      <c r="AB693" s="16" t="str">
        <f>IF(OR($F693="NEX",$F693="NIN",$F693="NNO"),O693*60+P693,"")</f>
        <v/>
      </c>
      <c r="AC693" s="16" t="str">
        <f>IF(OR($F693="NEX",$F693="NIN",$F693="NNO"),Q693*60+R693,"")</f>
        <v/>
      </c>
    </row>
    <row r="694" spans="1:29" ht="20.100000000000001" customHeight="1">
      <c r="A694" s="7"/>
      <c r="B694" s="28" t="s">
        <v>772</v>
      </c>
      <c r="C694" s="28" t="s">
        <v>771</v>
      </c>
      <c r="D694" s="28" t="s">
        <v>83</v>
      </c>
      <c r="E694" s="28" t="s">
        <v>22</v>
      </c>
      <c r="F694" s="28" t="s">
        <v>20</v>
      </c>
      <c r="G694" s="10"/>
      <c r="H694" s="11"/>
      <c r="I694" s="12"/>
      <c r="J694" s="13"/>
      <c r="K694" s="52"/>
      <c r="L694" s="13"/>
      <c r="M694" s="52"/>
      <c r="N694" s="13"/>
      <c r="O694" s="52"/>
      <c r="P694" s="13"/>
      <c r="Q694" s="52"/>
      <c r="R694" s="13"/>
      <c r="S694" s="52"/>
      <c r="T694" s="13"/>
      <c r="U694" s="16">
        <f>COUNT(G694,I694,K694,M694,O694,Q694)</f>
        <v>0</v>
      </c>
      <c r="V694" s="16" t="e">
        <f>IF(OR(F694="FBI",F694="FBE",F694="FSI",F694="FSE"),100/AVERAGE(G694,I694,K694,M694,O694,Q694),AVERAGE(G694,I694,K694,M694,O694,Q694,X694,Y694,Z694,AA694,AB694,AC694))</f>
        <v>#DIV/0!</v>
      </c>
      <c r="X694" s="16" t="str">
        <f>IF(OR($F694="NEX",$F694="NIN",$F694="NNO"),G694*60+H694,"")</f>
        <v/>
      </c>
      <c r="Y694" s="16" t="str">
        <f>IF(OR($F694="NEX",$F694="NIN",$F694="NNO"),I694*60+J694,"")</f>
        <v/>
      </c>
      <c r="Z694" s="16" t="str">
        <f>IF(OR($F694="NEX",$F694="NIN",$F694="NNO"),K694*60+L694,"")</f>
        <v/>
      </c>
      <c r="AA694" s="16" t="str">
        <f>IF(OR($F694="NEX",$F694="NIN",$F694="NNO"),M694*60+N694,"")</f>
        <v/>
      </c>
      <c r="AB694" s="16" t="str">
        <f>IF(OR($F694="NEX",$F694="NIN",$F694="NNO"),O694*60+P694,"")</f>
        <v/>
      </c>
      <c r="AC694" s="16" t="str">
        <f>IF(OR($F694="NEX",$F694="NIN",$F694="NNO"),Q694*60+R694,"")</f>
        <v/>
      </c>
    </row>
    <row r="695" spans="1:29" ht="20.100000000000001" customHeight="1">
      <c r="A695" s="7"/>
      <c r="B695" s="28" t="s">
        <v>772</v>
      </c>
      <c r="C695" s="28" t="s">
        <v>771</v>
      </c>
      <c r="D695" s="28" t="s">
        <v>83</v>
      </c>
      <c r="E695" s="28" t="s">
        <v>22</v>
      </c>
      <c r="F695" s="28" t="s">
        <v>41</v>
      </c>
      <c r="G695" s="10"/>
      <c r="H695" s="11"/>
      <c r="I695" s="20"/>
      <c r="J695" s="6"/>
      <c r="K695" s="51"/>
      <c r="L695" s="6"/>
      <c r="M695" s="52"/>
      <c r="N695" s="13"/>
      <c r="O695" s="52"/>
      <c r="P695" s="13"/>
      <c r="Q695" s="52"/>
      <c r="R695" s="13"/>
      <c r="S695" s="52"/>
      <c r="T695" s="13"/>
      <c r="U695" s="16">
        <f>COUNT(G695,I695,K695,M695,O695,Q695)</f>
        <v>0</v>
      </c>
      <c r="V695" s="16">
        <f>IF(OR(F695="FBI",F695="FBE",F695="FSI",F695="FSE"),100/AVERAGE(G695,I695,K695,M695,O695,Q695),AVERAGE(G695,I695,K695,M695,O695,Q695,X695,Y695,Z695,AA695,AB695,AC695))</f>
        <v>0</v>
      </c>
      <c r="X695" s="16">
        <f>IF(OR($F695="NEX",$F695="NIN",$F695="NNO"),G695*60+H695,"")</f>
        <v>0</v>
      </c>
      <c r="Y695" s="16">
        <f>IF(OR($F695="NEX",$F695="NIN",$F695="NNO"),I695*60+J695,"")</f>
        <v>0</v>
      </c>
      <c r="Z695" s="16">
        <f>IF(OR($F695="NEX",$F695="NIN",$F695="NNO"),K695*60+L695,"")</f>
        <v>0</v>
      </c>
      <c r="AA695" s="16">
        <f>IF(OR($F695="NEX",$F695="NIN",$F695="NNO"),M695*60+N695,"")</f>
        <v>0</v>
      </c>
      <c r="AB695" s="16">
        <f>IF(OR($F695="NEX",$F695="NIN",$F695="NNO"),O695*60+P695,"")</f>
        <v>0</v>
      </c>
      <c r="AC695" s="16">
        <f>IF(OR($F695="NEX",$F695="NIN",$F695="NNO"),Q695*60+R695,"")</f>
        <v>0</v>
      </c>
    </row>
    <row r="696" spans="1:29" ht="20.100000000000001" customHeight="1">
      <c r="A696" s="7"/>
      <c r="B696" s="28" t="s">
        <v>773</v>
      </c>
      <c r="C696" s="28" t="s">
        <v>771</v>
      </c>
      <c r="D696" s="28" t="s">
        <v>83</v>
      </c>
      <c r="E696" s="28" t="s">
        <v>19</v>
      </c>
      <c r="F696" s="28" t="s">
        <v>23</v>
      </c>
      <c r="G696" s="10"/>
      <c r="H696" s="11"/>
      <c r="I696" s="12"/>
      <c r="J696" s="13"/>
      <c r="K696" s="52">
        <v>22</v>
      </c>
      <c r="L696" s="13"/>
      <c r="M696" s="54"/>
      <c r="N696" s="15"/>
      <c r="O696" s="54"/>
      <c r="P696" s="15"/>
      <c r="Q696" s="54"/>
      <c r="R696" s="15"/>
      <c r="S696" s="54"/>
      <c r="T696" s="15"/>
      <c r="U696" s="16">
        <f>COUNT(G696,I696,K696,M696,O696,Q696)</f>
        <v>1</v>
      </c>
      <c r="V696" s="16">
        <f>IF(OR(F696="FBI",F696="FBE",F696="FSI",F696="FSE"),100/AVERAGE(G696,I696,K696,M696,O696,Q696),AVERAGE(G696,I696,K696,M696,O696,Q696,X696,Y696,Z696,AA696,AB696,AC696))</f>
        <v>22</v>
      </c>
      <c r="X696" s="16" t="str">
        <f>IF(OR($F696="NEX",$F696="NIN",$F696="NNO"),G696*60+H696,"")</f>
        <v/>
      </c>
      <c r="Y696" s="16" t="str">
        <f>IF(OR($F696="NEX",$F696="NIN",$F696="NNO"),I696*60+J696,"")</f>
        <v/>
      </c>
      <c r="Z696" s="16" t="str">
        <f>IF(OR($F696="NEX",$F696="NIN",$F696="NNO"),K696*60+L696,"")</f>
        <v/>
      </c>
      <c r="AA696" s="16" t="str">
        <f>IF(OR($F696="NEX",$F696="NIN",$F696="NNO"),M696*60+N696,"")</f>
        <v/>
      </c>
      <c r="AB696" s="16" t="str">
        <f>IF(OR($F696="NEX",$F696="NIN",$F696="NNO"),O696*60+P696,"")</f>
        <v/>
      </c>
      <c r="AC696" s="16" t="str">
        <f>IF(OR($F696="NEX",$F696="NIN",$F696="NNO"),Q696*60+R696,"")</f>
        <v/>
      </c>
    </row>
    <row r="697" spans="1:29" ht="20.100000000000001" customHeight="1">
      <c r="A697" s="7"/>
      <c r="B697" s="28" t="s">
        <v>774</v>
      </c>
      <c r="C697" s="28" t="s">
        <v>771</v>
      </c>
      <c r="D697" s="28" t="s">
        <v>83</v>
      </c>
      <c r="E697" s="28" t="s">
        <v>19</v>
      </c>
      <c r="F697" s="28" t="s">
        <v>20</v>
      </c>
      <c r="G697" s="10"/>
      <c r="H697" s="11"/>
      <c r="I697" s="20"/>
      <c r="J697" s="6"/>
      <c r="K697" s="51">
        <v>33.25</v>
      </c>
      <c r="L697" s="6"/>
      <c r="M697" s="52"/>
      <c r="N697" s="13"/>
      <c r="O697" s="52"/>
      <c r="P697" s="13"/>
      <c r="Q697" s="52"/>
      <c r="R697" s="13"/>
      <c r="S697" s="52"/>
      <c r="T697" s="13"/>
      <c r="U697" s="16">
        <f>COUNT(G697,I697,K697,M697,O697,Q697)</f>
        <v>1</v>
      </c>
      <c r="V697" s="16">
        <f>IF(OR(F697="FBI",F697="FBE",F697="FSI",F697="FSE"),100/AVERAGE(G697,I697,K697,M697,O697,Q697),AVERAGE(G697,I697,K697,M697,O697,Q697,X697,Y697,Z697,AA697,AB697,AC697))</f>
        <v>33.25</v>
      </c>
      <c r="X697" s="16" t="str">
        <f>IF(OR($F697="NEX",$F697="NIN",$F697="NNO"),G697*60+H697,"")</f>
        <v/>
      </c>
      <c r="Y697" s="16" t="str">
        <f>IF(OR($F697="NEX",$F697="NIN",$F697="NNO"),I697*60+J697,"")</f>
        <v/>
      </c>
      <c r="Z697" s="16" t="str">
        <f>IF(OR($F697="NEX",$F697="NIN",$F697="NNO"),K697*60+L697,"")</f>
        <v/>
      </c>
      <c r="AA697" s="16" t="str">
        <f>IF(OR($F697="NEX",$F697="NIN",$F697="NNO"),M697*60+N697,"")</f>
        <v/>
      </c>
      <c r="AB697" s="16" t="str">
        <f>IF(OR($F697="NEX",$F697="NIN",$F697="NNO"),O697*60+P697,"")</f>
        <v/>
      </c>
      <c r="AC697" s="16" t="str">
        <f>IF(OR($F697="NEX",$F697="NIN",$F697="NNO"),Q697*60+R697,"")</f>
        <v/>
      </c>
    </row>
    <row r="698" spans="1:29" ht="20.100000000000001" customHeight="1">
      <c r="A698" s="7"/>
      <c r="B698" s="28" t="s">
        <v>775</v>
      </c>
      <c r="C698" s="28" t="s">
        <v>771</v>
      </c>
      <c r="D698" s="28" t="s">
        <v>83</v>
      </c>
      <c r="E698" s="28" t="s">
        <v>22</v>
      </c>
      <c r="F698" s="28" t="s">
        <v>23</v>
      </c>
      <c r="G698" s="10"/>
      <c r="H698" s="11"/>
      <c r="I698" s="12"/>
      <c r="J698" s="13"/>
      <c r="K698" s="52"/>
      <c r="L698" s="13"/>
      <c r="M698" s="51"/>
      <c r="N698" s="6"/>
      <c r="O698" s="51"/>
      <c r="P698" s="6"/>
      <c r="Q698" s="51"/>
      <c r="R698" s="6"/>
      <c r="S698" s="51"/>
      <c r="T698" s="6"/>
      <c r="U698" s="16">
        <f>COUNT(G698,I698,K698,M698,O698,Q698)</f>
        <v>0</v>
      </c>
      <c r="V698" s="16" t="e">
        <f>IF(OR(F698="FBI",F698="FBE",F698="FSI",F698="FSE"),100/AVERAGE(G698,I698,K698,M698,O698,Q698),AVERAGE(G698,I698,K698,M698,O698,Q698,X698,Y698,Z698,AA698,AB698,AC698))</f>
        <v>#DIV/0!</v>
      </c>
      <c r="X698" s="16" t="str">
        <f>IF(OR($F698="NEX",$F698="NIN",$F698="NNO"),G698*60+H698,"")</f>
        <v/>
      </c>
      <c r="Y698" s="16" t="str">
        <f>IF(OR($F698="NEX",$F698="NIN",$F698="NNO"),I698*60+J698,"")</f>
        <v/>
      </c>
      <c r="Z698" s="16" t="str">
        <f>IF(OR($F698="NEX",$F698="NIN",$F698="NNO"),K698*60+L698,"")</f>
        <v/>
      </c>
      <c r="AA698" s="16" t="str">
        <f>IF(OR($F698="NEX",$F698="NIN",$F698="NNO"),M698*60+N698,"")</f>
        <v/>
      </c>
      <c r="AB698" s="16" t="str">
        <f>IF(OR($F698="NEX",$F698="NIN",$F698="NNO"),O698*60+P698,"")</f>
        <v/>
      </c>
      <c r="AC698" s="16" t="str">
        <f>IF(OR($F698="NEX",$F698="NIN",$F698="NNO"),Q698*60+R698,"")</f>
        <v/>
      </c>
    </row>
    <row r="699" spans="1:29" ht="20.100000000000001" customHeight="1">
      <c r="A699" s="7"/>
      <c r="B699" s="28" t="s">
        <v>776</v>
      </c>
      <c r="C699" s="28" t="s">
        <v>771</v>
      </c>
      <c r="D699" s="28" t="s">
        <v>83</v>
      </c>
      <c r="E699" s="28" t="s">
        <v>19</v>
      </c>
      <c r="F699" s="9" t="s">
        <v>45</v>
      </c>
      <c r="G699" s="10"/>
      <c r="H699" s="11"/>
      <c r="I699" s="12"/>
      <c r="J699" s="13"/>
      <c r="K699" s="52">
        <v>26.03</v>
      </c>
      <c r="L699" s="13"/>
      <c r="M699" s="52"/>
      <c r="N699" s="13"/>
      <c r="O699" s="52"/>
      <c r="P699" s="13"/>
      <c r="Q699" s="52"/>
      <c r="R699" s="13"/>
      <c r="S699" s="58"/>
      <c r="T699" s="13"/>
      <c r="U699" s="16">
        <f>COUNT(G699,I699,K699,M699,O699,Q699)</f>
        <v>1</v>
      </c>
      <c r="V699" s="16">
        <f>IF(OR(F699="FBI",F699="FBE",F699="FSI",F699="FSE"),100/AVERAGE(G699,I699,K699,M699,O699,Q699),AVERAGE(G699,I699,K699,M699,O699,Q699,X699,Y699,Z699,AA699,AB699,AC699))</f>
        <v>26.03</v>
      </c>
      <c r="X699" s="16" t="str">
        <f>IF(OR($F699="NEX",$F699="NIN",$F699="NNO"),G699*60+H699,"")</f>
        <v/>
      </c>
      <c r="Y699" s="16" t="str">
        <f>IF(OR($F699="NEX",$F699="NIN",$F699="NNO"),I699*60+J699,"")</f>
        <v/>
      </c>
      <c r="Z699" s="16" t="str">
        <f>IF(OR($F699="NEX",$F699="NIN",$F699="NNO"),K699*60+L699,"")</f>
        <v/>
      </c>
      <c r="AA699" s="16" t="str">
        <f>IF(OR($F699="NEX",$F699="NIN",$F699="NNO"),M699*60+N699,"")</f>
        <v/>
      </c>
      <c r="AB699" s="16" t="str">
        <f>IF(OR($F699="NEX",$F699="NIN",$F699="NNO"),O699*60+P699,"")</f>
        <v/>
      </c>
      <c r="AC699" s="16" t="str">
        <f>IF(OR($F699="NEX",$F699="NIN",$F699="NNO"),Q699*60+R699,"")</f>
        <v/>
      </c>
    </row>
    <row r="700" spans="1:29" ht="20.100000000000001" customHeight="1">
      <c r="A700" s="7"/>
      <c r="B700" s="28" t="s">
        <v>777</v>
      </c>
      <c r="C700" s="28" t="s">
        <v>771</v>
      </c>
      <c r="D700" s="28" t="s">
        <v>83</v>
      </c>
      <c r="E700" s="28" t="s">
        <v>19</v>
      </c>
      <c r="F700" s="9" t="s">
        <v>41</v>
      </c>
      <c r="G700" s="10"/>
      <c r="H700" s="11"/>
      <c r="I700" s="20"/>
      <c r="J700" s="6"/>
      <c r="K700" s="51"/>
      <c r="L700" s="6"/>
      <c r="M700" s="52"/>
      <c r="N700" s="13"/>
      <c r="O700" s="52"/>
      <c r="P700" s="13"/>
      <c r="Q700" s="52"/>
      <c r="R700" s="13"/>
      <c r="S700" s="52"/>
      <c r="T700" s="13"/>
      <c r="U700" s="16">
        <f>COUNT(G700,I700,K700,M700,O700,Q700)</f>
        <v>0</v>
      </c>
      <c r="V700" s="16">
        <f>IF(OR(F700="FBI",F700="FBE",F700="FSI",F700="FSE"),100/AVERAGE(G700,I700,K700,M700,O700,Q700),AVERAGE(G700,I700,K700,M700,O700,Q700,X700,Y700,Z700,AA700,AB700,AC700))</f>
        <v>0</v>
      </c>
      <c r="X700" s="16">
        <f>IF(OR($F700="NEX",$F700="NIN",$F700="NNO"),G700*60+H700,"")</f>
        <v>0</v>
      </c>
      <c r="Y700" s="16">
        <f>IF(OR($F700="NEX",$F700="NIN",$F700="NNO"),I700*60+J700,"")</f>
        <v>0</v>
      </c>
      <c r="Z700" s="16">
        <f>IF(OR($F700="NEX",$F700="NIN",$F700="NNO"),K700*60+L700,"")</f>
        <v>0</v>
      </c>
      <c r="AA700" s="16">
        <f>IF(OR($F700="NEX",$F700="NIN",$F700="NNO"),M700*60+N700,"")</f>
        <v>0</v>
      </c>
      <c r="AB700" s="16">
        <f>IF(OR($F700="NEX",$F700="NIN",$F700="NNO"),O700*60+P700,"")</f>
        <v>0</v>
      </c>
      <c r="AC700" s="16">
        <f>IF(OR($F700="NEX",$F700="NIN",$F700="NNO"),Q700*60+R700,"")</f>
        <v>0</v>
      </c>
    </row>
    <row r="701" spans="1:29" ht="20.100000000000001" customHeight="1">
      <c r="A701" s="7"/>
      <c r="B701" s="28" t="s">
        <v>778</v>
      </c>
      <c r="C701" s="28" t="s">
        <v>771</v>
      </c>
      <c r="D701" s="28" t="s">
        <v>83</v>
      </c>
      <c r="E701" s="28" t="s">
        <v>22</v>
      </c>
      <c r="F701" s="28" t="s">
        <v>23</v>
      </c>
      <c r="G701" s="10"/>
      <c r="H701" s="11"/>
      <c r="I701" s="12"/>
      <c r="J701" s="13"/>
      <c r="K701" s="52">
        <v>35.28</v>
      </c>
      <c r="L701" s="13"/>
      <c r="M701" s="52"/>
      <c r="N701" s="13"/>
      <c r="O701" s="52"/>
      <c r="P701" s="13"/>
      <c r="Q701" s="52"/>
      <c r="R701" s="13"/>
      <c r="S701" s="52"/>
      <c r="T701" s="13"/>
      <c r="U701" s="16">
        <f>COUNT(G701,I701,K701,M701,O701,Q701)</f>
        <v>1</v>
      </c>
      <c r="V701" s="16">
        <f>IF(OR(F701="FBI",F701="FBE",F701="FSI",F701="FSE"),100/AVERAGE(G701,I701,K701,M701,O701,Q701),AVERAGE(G701,I701,K701,M701,O701,Q701,X701,Y701,Z701,AA701,AB701,AC701))</f>
        <v>35.28</v>
      </c>
      <c r="X701" s="16" t="str">
        <f>IF(OR($F701="NEX",$F701="NIN",$F701="NNO"),G701*60+H701,"")</f>
        <v/>
      </c>
      <c r="Y701" s="16" t="str">
        <f>IF(OR($F701="NEX",$F701="NIN",$F701="NNO"),I701*60+J701,"")</f>
        <v/>
      </c>
      <c r="Z701" s="16" t="str">
        <f>IF(OR($F701="NEX",$F701="NIN",$F701="NNO"),K701*60+L701,"")</f>
        <v/>
      </c>
      <c r="AA701" s="16" t="str">
        <f>IF(OR($F701="NEX",$F701="NIN",$F701="NNO"),M701*60+N701,"")</f>
        <v/>
      </c>
      <c r="AB701" s="16" t="str">
        <f>IF(OR($F701="NEX",$F701="NIN",$F701="NNO"),O701*60+P701,"")</f>
        <v/>
      </c>
      <c r="AC701" s="16" t="str">
        <f>IF(OR($F701="NEX",$F701="NIN",$F701="NNO"),Q701*60+R701,"")</f>
        <v/>
      </c>
    </row>
    <row r="702" spans="1:29" ht="20.100000000000001" customHeight="1">
      <c r="A702" s="7"/>
      <c r="B702" s="28" t="s">
        <v>779</v>
      </c>
      <c r="C702" s="28" t="s">
        <v>771</v>
      </c>
      <c r="D702" s="28" t="s">
        <v>83</v>
      </c>
      <c r="E702" s="28" t="s">
        <v>22</v>
      </c>
      <c r="F702" s="28" t="s">
        <v>20</v>
      </c>
      <c r="G702" s="10"/>
      <c r="H702" s="11"/>
      <c r="I702" s="20"/>
      <c r="J702" s="6"/>
      <c r="K702" s="51"/>
      <c r="L702" s="6"/>
      <c r="M702" s="51"/>
      <c r="N702" s="6"/>
      <c r="O702" s="51"/>
      <c r="P702" s="6"/>
      <c r="Q702" s="51"/>
      <c r="R702" s="6"/>
      <c r="S702" s="51"/>
      <c r="T702" s="6"/>
      <c r="U702" s="16">
        <f>COUNT(G702,I702,K702,M702,O702,Q702)</f>
        <v>0</v>
      </c>
      <c r="V702" s="16" t="e">
        <f>IF(OR(F702="FBI",F702="FBE",F702="FSI",F702="FSE"),100/AVERAGE(G702,I702,K702,M702,O702,Q702),AVERAGE(G702,I702,K702,M702,O702,Q702,X702,Y702,Z702,AA702,AB702,AC702))</f>
        <v>#DIV/0!</v>
      </c>
      <c r="X702" s="16" t="str">
        <f>IF(OR($F702="NEX",$F702="NIN",$F702="NNO"),G702*60+H702,"")</f>
        <v/>
      </c>
      <c r="Y702" s="16" t="str">
        <f>IF(OR($F702="NEX",$F702="NIN",$F702="NNO"),I702*60+J702,"")</f>
        <v/>
      </c>
      <c r="Z702" s="16" t="str">
        <f>IF(OR($F702="NEX",$F702="NIN",$F702="NNO"),K702*60+L702,"")</f>
        <v/>
      </c>
      <c r="AA702" s="16" t="str">
        <f>IF(OR($F702="NEX",$F702="NIN",$F702="NNO"),M702*60+N702,"")</f>
        <v/>
      </c>
      <c r="AB702" s="16" t="str">
        <f>IF(OR($F702="NEX",$F702="NIN",$F702="NNO"),O702*60+P702,"")</f>
        <v/>
      </c>
      <c r="AC702" s="16" t="str">
        <f>IF(OR($F702="NEX",$F702="NIN",$F702="NNO"),Q702*60+R702,"")</f>
        <v/>
      </c>
    </row>
    <row r="703" spans="1:29" ht="20.100000000000001" customHeight="1">
      <c r="A703" s="7"/>
      <c r="B703" s="28" t="s">
        <v>780</v>
      </c>
      <c r="C703" s="28" t="s">
        <v>771</v>
      </c>
      <c r="D703" s="28" t="s">
        <v>83</v>
      </c>
      <c r="E703" s="28" t="s">
        <v>19</v>
      </c>
      <c r="F703" s="28" t="s">
        <v>20</v>
      </c>
      <c r="G703" s="10"/>
      <c r="H703" s="11"/>
      <c r="I703" s="12"/>
      <c r="J703" s="13"/>
      <c r="K703" s="52">
        <v>29.1</v>
      </c>
      <c r="L703" s="13"/>
      <c r="M703" s="52"/>
      <c r="N703" s="13"/>
      <c r="O703" s="52"/>
      <c r="P703" s="13"/>
      <c r="Q703" s="52"/>
      <c r="R703" s="13"/>
      <c r="S703" s="58"/>
      <c r="T703" s="13"/>
      <c r="U703" s="16">
        <f>COUNT(G703,I703,K703,M703,O703,Q703)</f>
        <v>1</v>
      </c>
      <c r="V703" s="16">
        <f>IF(OR(F703="FBI",F703="FBE",F703="FSI",F703="FSE"),100/AVERAGE(G703,I703,K703,M703,O703,Q703),AVERAGE(G703,I703,K703,M703,O703,Q703,X703,Y703,Z703,AA703,AB703,AC703))</f>
        <v>29.1</v>
      </c>
      <c r="X703" s="16" t="str">
        <f>IF(OR($F703="NEX",$F703="NIN",$F703="NNO"),G703*60+H703,"")</f>
        <v/>
      </c>
      <c r="Y703" s="16" t="str">
        <f>IF(OR($F703="NEX",$F703="NIN",$F703="NNO"),I703*60+J703,"")</f>
        <v/>
      </c>
      <c r="Z703" s="16" t="str">
        <f>IF(OR($F703="NEX",$F703="NIN",$F703="NNO"),K703*60+L703,"")</f>
        <v/>
      </c>
      <c r="AA703" s="16" t="str">
        <f>IF(OR($F703="NEX",$F703="NIN",$F703="NNO"),M703*60+N703,"")</f>
        <v/>
      </c>
      <c r="AB703" s="16" t="str">
        <f>IF(OR($F703="NEX",$F703="NIN",$F703="NNO"),O703*60+P703,"")</f>
        <v/>
      </c>
      <c r="AC703" s="16" t="str">
        <f>IF(OR($F703="NEX",$F703="NIN",$F703="NNO"),Q703*60+R703,"")</f>
        <v/>
      </c>
    </row>
    <row r="704" spans="1:29" ht="20.100000000000001" customHeight="1">
      <c r="A704" s="7"/>
      <c r="B704" s="28" t="s">
        <v>781</v>
      </c>
      <c r="C704" s="28" t="s">
        <v>771</v>
      </c>
      <c r="D704" s="28" t="s">
        <v>83</v>
      </c>
      <c r="E704" s="28" t="s">
        <v>19</v>
      </c>
      <c r="F704" s="28" t="s">
        <v>31</v>
      </c>
      <c r="G704" s="10"/>
      <c r="H704" s="11"/>
      <c r="I704" s="12"/>
      <c r="J704" s="6"/>
      <c r="K704" s="51"/>
      <c r="L704" s="6"/>
      <c r="M704" s="51"/>
      <c r="N704" s="6"/>
      <c r="O704" s="51"/>
      <c r="P704" s="6"/>
      <c r="Q704" s="51"/>
      <c r="R704" s="6"/>
      <c r="S704" s="51"/>
      <c r="T704" s="6"/>
      <c r="U704" s="16">
        <f>COUNT(G704,I704,K704,M704,O704,Q704)</f>
        <v>0</v>
      </c>
      <c r="V704" s="16" t="e">
        <f>IF(OR(F704="FBI",F704="FBE",F704="FSI",F704="FSE"),100/AVERAGE(G704,I704,K704,M704,O704,Q704),AVERAGE(G704,I704,K704,M704,O704,Q704,X704,Y704,Z704,AA704,AB704,AC704))</f>
        <v>#DIV/0!</v>
      </c>
      <c r="X704" s="16" t="str">
        <f>IF(OR($F704="NEX",$F704="NIN",$F704="NNO"),G704*60+H704,"")</f>
        <v/>
      </c>
      <c r="Y704" s="16" t="str">
        <f>IF(OR($F704="NEX",$F704="NIN",$F704="NNO"),I704*60+J704,"")</f>
        <v/>
      </c>
      <c r="Z704" s="16" t="str">
        <f>IF(OR($F704="NEX",$F704="NIN",$F704="NNO"),K704*60+L704,"")</f>
        <v/>
      </c>
      <c r="AA704" s="16" t="str">
        <f>IF(OR($F704="NEX",$F704="NIN",$F704="NNO"),M704*60+N704,"")</f>
        <v/>
      </c>
      <c r="AB704" s="16" t="str">
        <f>IF(OR($F704="NEX",$F704="NIN",$F704="NNO"),O704*60+P704,"")</f>
        <v/>
      </c>
      <c r="AC704" s="16" t="str">
        <f>IF(OR($F704="NEX",$F704="NIN",$F704="NNO"),Q704*60+R704,"")</f>
        <v/>
      </c>
    </row>
    <row r="705" spans="1:29" ht="20.100000000000001" customHeight="1">
      <c r="A705" s="7"/>
      <c r="B705" s="28" t="s">
        <v>782</v>
      </c>
      <c r="C705" s="28" t="s">
        <v>771</v>
      </c>
      <c r="D705" s="28" t="s">
        <v>83</v>
      </c>
      <c r="E705" s="28" t="s">
        <v>19</v>
      </c>
      <c r="F705" s="28" t="s">
        <v>27</v>
      </c>
      <c r="G705" s="10"/>
      <c r="H705" s="11"/>
      <c r="I705" s="20"/>
      <c r="J705" s="6"/>
      <c r="K705" s="51">
        <v>39.840000000000003</v>
      </c>
      <c r="L705" s="6"/>
      <c r="M705" s="51"/>
      <c r="N705" s="6"/>
      <c r="O705" s="51"/>
      <c r="P705" s="6"/>
      <c r="Q705" s="51"/>
      <c r="R705" s="6"/>
      <c r="S705" s="51"/>
      <c r="T705" s="6"/>
      <c r="U705" s="16">
        <f>COUNT(G705,I705,K705,M705,O705,Q705)</f>
        <v>1</v>
      </c>
      <c r="V705" s="16">
        <f>IF(OR(F705="FBI",F705="FBE",F705="FSI",F705="FSE"),100/AVERAGE(G705,I705,K705,M705,O705,Q705),AVERAGE(G705,I705,K705,M705,O705,Q705,X705,Y705,Z705,AA705,AB705,AC705))</f>
        <v>39.840000000000003</v>
      </c>
      <c r="X705" s="16" t="str">
        <f>IF(OR($F705="NEX",$F705="NIN",$F705="NNO"),G705*60+H705,"")</f>
        <v/>
      </c>
      <c r="Y705" s="16" t="str">
        <f>IF(OR($F705="NEX",$F705="NIN",$F705="NNO"),I705*60+J705,"")</f>
        <v/>
      </c>
      <c r="Z705" s="16" t="str">
        <f>IF(OR($F705="NEX",$F705="NIN",$F705="NNO"),K705*60+L705,"")</f>
        <v/>
      </c>
      <c r="AA705" s="16" t="str">
        <f>IF(OR($F705="NEX",$F705="NIN",$F705="NNO"),M705*60+N705,"")</f>
        <v/>
      </c>
      <c r="AB705" s="16" t="str">
        <f>IF(OR($F705="NEX",$F705="NIN",$F705="NNO"),O705*60+P705,"")</f>
        <v/>
      </c>
      <c r="AC705" s="16" t="str">
        <f>IF(OR($F705="NEX",$F705="NIN",$F705="NNO"),Q705*60+R705,"")</f>
        <v/>
      </c>
    </row>
    <row r="706" spans="1:29" ht="20.100000000000001" customHeight="1">
      <c r="A706" s="7"/>
      <c r="B706" s="28" t="s">
        <v>782</v>
      </c>
      <c r="C706" s="28" t="s">
        <v>771</v>
      </c>
      <c r="D706" s="28" t="s">
        <v>83</v>
      </c>
      <c r="E706" s="28" t="s">
        <v>19</v>
      </c>
      <c r="F706" s="28" t="s">
        <v>35</v>
      </c>
      <c r="G706" s="10"/>
      <c r="H706" s="11"/>
      <c r="I706" s="20"/>
      <c r="J706" s="6"/>
      <c r="K706" s="52">
        <v>14</v>
      </c>
      <c r="L706" s="6"/>
      <c r="M706" s="51"/>
      <c r="N706" s="6"/>
      <c r="O706" s="51"/>
      <c r="P706" s="6"/>
      <c r="Q706" s="51"/>
      <c r="R706" s="6"/>
      <c r="S706" s="51"/>
      <c r="T706" s="6"/>
      <c r="U706" s="16">
        <f>COUNT(G706,I706,K706,M706,O706,Q706)</f>
        <v>1</v>
      </c>
      <c r="V706" s="16">
        <f>IF(OR(F706="FBI",F706="FBE",F706="FSI",F706="FSE"),100/AVERAGE(G706,I706,K706,M706,O706,Q706),AVERAGE(G706,I706,K706,M706,O706,Q706,X706,Y706,Z706,AA706,AB706,AC706))</f>
        <v>7.1428571428571432</v>
      </c>
      <c r="X706" s="16" t="str">
        <f>IF(OR($F706="NEX",$F706="NIN",$F706="NNO"),G706*60+H706,"")</f>
        <v/>
      </c>
      <c r="Y706" s="16" t="str">
        <f>IF(OR($F706="NEX",$F706="NIN",$F706="NNO"),I706*60+J706,"")</f>
        <v/>
      </c>
      <c r="Z706" s="16" t="str">
        <f>IF(OR($F706="NEX",$F706="NIN",$F706="NNO"),K706*60+L706,"")</f>
        <v/>
      </c>
      <c r="AA706" s="16" t="str">
        <f>IF(OR($F706="NEX",$F706="NIN",$F706="NNO"),M706*60+N706,"")</f>
        <v/>
      </c>
      <c r="AB706" s="16" t="str">
        <f>IF(OR($F706="NEX",$F706="NIN",$F706="NNO"),O706*60+P706,"")</f>
        <v/>
      </c>
      <c r="AC706" s="16" t="str">
        <f>IF(OR($F706="NEX",$F706="NIN",$F706="NNO"),Q706*60+R706,"")</f>
        <v/>
      </c>
    </row>
    <row r="707" spans="1:29" ht="20.100000000000001" customHeight="1">
      <c r="A707" s="7"/>
      <c r="B707" s="28" t="s">
        <v>783</v>
      </c>
      <c r="C707" s="28" t="s">
        <v>771</v>
      </c>
      <c r="D707" s="28" t="s">
        <v>83</v>
      </c>
      <c r="E707" s="28" t="s">
        <v>19</v>
      </c>
      <c r="F707" s="28" t="s">
        <v>23</v>
      </c>
      <c r="G707" s="10"/>
      <c r="H707" s="11"/>
      <c r="I707" s="20"/>
      <c r="J707" s="6"/>
      <c r="K707" s="51"/>
      <c r="L707" s="6"/>
      <c r="M707" s="52"/>
      <c r="N707" s="13"/>
      <c r="O707" s="52"/>
      <c r="P707" s="13"/>
      <c r="Q707" s="52"/>
      <c r="R707" s="13"/>
      <c r="S707" s="52"/>
      <c r="T707" s="13"/>
      <c r="U707" s="16">
        <f>COUNT(G707,I707,K707,M707,O707,Q707)</f>
        <v>0</v>
      </c>
      <c r="V707" s="16" t="e">
        <f>IF(OR(F707="FBI",F707="FBE",F707="FSI",F707="FSE"),100/AVERAGE(G707,I707,K707,M707,O707,Q707),AVERAGE(G707,I707,K707,M707,O707,Q707,X707,Y707,Z707,AA707,AB707,AC707))</f>
        <v>#DIV/0!</v>
      </c>
      <c r="X707" s="16" t="str">
        <f>IF(OR($F707="NEX",$F707="NIN",$F707="NNO"),G707*60+H707,"")</f>
        <v/>
      </c>
      <c r="Y707" s="16" t="str">
        <f>IF(OR($F707="NEX",$F707="NIN",$F707="NNO"),I707*60+J707,"")</f>
        <v/>
      </c>
      <c r="Z707" s="16" t="str">
        <f>IF(OR($F707="NEX",$F707="NIN",$F707="NNO"),K707*60+L707,"")</f>
        <v/>
      </c>
      <c r="AA707" s="16" t="str">
        <f>IF(OR($F707="NEX",$F707="NIN",$F707="NNO"),M707*60+N707,"")</f>
        <v/>
      </c>
      <c r="AB707" s="16" t="str">
        <f>IF(OR($F707="NEX",$F707="NIN",$F707="NNO"),O707*60+P707,"")</f>
        <v/>
      </c>
      <c r="AC707" s="16" t="str">
        <f>IF(OR($F707="NEX",$F707="NIN",$F707="NNO"),Q707*60+R707,"")</f>
        <v/>
      </c>
    </row>
    <row r="708" spans="1:29" ht="20.100000000000001" customHeight="1">
      <c r="A708" s="7"/>
      <c r="B708" s="28" t="s">
        <v>784</v>
      </c>
      <c r="C708" s="28" t="s">
        <v>771</v>
      </c>
      <c r="D708" s="28" t="s">
        <v>83</v>
      </c>
      <c r="E708" s="28" t="s">
        <v>19</v>
      </c>
      <c r="F708" s="28" t="s">
        <v>31</v>
      </c>
      <c r="G708" s="10"/>
      <c r="H708" s="11"/>
      <c r="I708" s="12"/>
      <c r="J708" s="13"/>
      <c r="K708" s="52"/>
      <c r="L708" s="13"/>
      <c r="M708" s="51"/>
      <c r="N708" s="6"/>
      <c r="O708" s="51"/>
      <c r="P708" s="6"/>
      <c r="Q708" s="51"/>
      <c r="R708" s="6"/>
      <c r="S708" s="51"/>
      <c r="T708" s="6"/>
      <c r="U708" s="16">
        <f>COUNT(G708,I708,K708,M708,O708,Q708)</f>
        <v>0</v>
      </c>
      <c r="V708" s="16" t="e">
        <f>IF(OR(F708="FBI",F708="FBE",F708="FSI",F708="FSE"),100/AVERAGE(G708,I708,K708,M708,O708,Q708),AVERAGE(G708,I708,K708,M708,O708,Q708,X708,Y708,Z708,AA708,AB708,AC708))</f>
        <v>#DIV/0!</v>
      </c>
      <c r="X708" s="16" t="str">
        <f>IF(OR($F708="NEX",$F708="NIN",$F708="NNO"),G708*60+H708,"")</f>
        <v/>
      </c>
      <c r="Y708" s="16" t="str">
        <f>IF(OR($F708="NEX",$F708="NIN",$F708="NNO"),I708*60+J708,"")</f>
        <v/>
      </c>
      <c r="Z708" s="16" t="str">
        <f>IF(OR($F708="NEX",$F708="NIN",$F708="NNO"),K708*60+L708,"")</f>
        <v/>
      </c>
      <c r="AA708" s="16" t="str">
        <f>IF(OR($F708="NEX",$F708="NIN",$F708="NNO"),M708*60+N708,"")</f>
        <v/>
      </c>
      <c r="AB708" s="16" t="str">
        <f>IF(OR($F708="NEX",$F708="NIN",$F708="NNO"),O708*60+P708,"")</f>
        <v/>
      </c>
      <c r="AC708" s="16" t="str">
        <f>IF(OR($F708="NEX",$F708="NIN",$F708="NNO"),Q708*60+R708,"")</f>
        <v/>
      </c>
    </row>
    <row r="709" spans="1:29" ht="20.100000000000001" customHeight="1">
      <c r="A709" s="7"/>
      <c r="B709" s="28" t="s">
        <v>785</v>
      </c>
      <c r="C709" s="28" t="s">
        <v>771</v>
      </c>
      <c r="D709" s="28" t="s">
        <v>83</v>
      </c>
      <c r="E709" s="28" t="s">
        <v>19</v>
      </c>
      <c r="F709" s="28" t="s">
        <v>27</v>
      </c>
      <c r="G709" s="10"/>
      <c r="H709" s="11"/>
      <c r="I709" s="14"/>
      <c r="J709" s="15"/>
      <c r="K709" s="54">
        <v>999</v>
      </c>
      <c r="L709" s="15"/>
      <c r="M709" s="51"/>
      <c r="N709" s="6"/>
      <c r="O709" s="51"/>
      <c r="P709" s="6"/>
      <c r="Q709" s="51"/>
      <c r="R709" s="6"/>
      <c r="S709" s="51"/>
      <c r="T709" s="6"/>
      <c r="U709" s="16">
        <f>COUNT(G709,I709,K709,M709,O709,Q709)</f>
        <v>1</v>
      </c>
      <c r="V709" s="16">
        <f>IF(OR(F709="FBI",F709="FBE",F709="FSI",F709="FSE"),100/AVERAGE(G709,I709,K709,M709,O709,Q709),AVERAGE(G709,I709,K709,M709,O709,Q709,X709,Y709,Z709,AA709,AB709,AC709))</f>
        <v>999</v>
      </c>
      <c r="X709" s="16" t="str">
        <f>IF(OR($F709="NEX",$F709="NIN",$F709="NNO"),G709*60+H709,"")</f>
        <v/>
      </c>
      <c r="Y709" s="16" t="str">
        <f>IF(OR($F709="NEX",$F709="NIN",$F709="NNO"),I709*60+J709,"")</f>
        <v/>
      </c>
      <c r="Z709" s="16" t="str">
        <f>IF(OR($F709="NEX",$F709="NIN",$F709="NNO"),K709*60+L709,"")</f>
        <v/>
      </c>
      <c r="AA709" s="16" t="str">
        <f>IF(OR($F709="NEX",$F709="NIN",$F709="NNO"),M709*60+N709,"")</f>
        <v/>
      </c>
      <c r="AB709" s="16" t="str">
        <f>IF(OR($F709="NEX",$F709="NIN",$F709="NNO"),O709*60+P709,"")</f>
        <v/>
      </c>
      <c r="AC709" s="16" t="str">
        <f>IF(OR($F709="NEX",$F709="NIN",$F709="NNO"),Q709*60+R709,"")</f>
        <v/>
      </c>
    </row>
    <row r="710" spans="1:29" ht="20.100000000000001" customHeight="1">
      <c r="A710" s="7"/>
      <c r="B710" s="28" t="s">
        <v>786</v>
      </c>
      <c r="C710" s="28" t="s">
        <v>771</v>
      </c>
      <c r="D710" s="28" t="s">
        <v>83</v>
      </c>
      <c r="E710" s="28" t="s">
        <v>22</v>
      </c>
      <c r="F710" s="28" t="s">
        <v>20</v>
      </c>
      <c r="G710" s="10"/>
      <c r="H710" s="11"/>
      <c r="I710" s="12"/>
      <c r="J710" s="13"/>
      <c r="K710" s="52"/>
      <c r="L710" s="13"/>
      <c r="M710" s="51"/>
      <c r="N710" s="6"/>
      <c r="O710" s="51"/>
      <c r="P710" s="6"/>
      <c r="Q710" s="51"/>
      <c r="R710" s="6"/>
      <c r="S710" s="51"/>
      <c r="T710" s="6"/>
      <c r="U710" s="16">
        <f>COUNT(G710,I710,K710,M710,O710,Q710)</f>
        <v>0</v>
      </c>
      <c r="V710" s="16" t="e">
        <f>IF(OR(F710="FBI",F710="FBE",F710="FSI",F710="FSE"),100/AVERAGE(G710,I710,K710,M710,O710,Q710),AVERAGE(G710,I710,K710,M710,O710,Q710,X710,Y710,Z710,AA710,AB710,AC710))</f>
        <v>#DIV/0!</v>
      </c>
      <c r="X710" s="16" t="str">
        <f>IF(OR($F710="NEX",$F710="NIN",$F710="NNO"),G710*60+H710,"")</f>
        <v/>
      </c>
      <c r="Y710" s="16" t="str">
        <f>IF(OR($F710="NEX",$F710="NIN",$F710="NNO"),I710*60+J710,"")</f>
        <v/>
      </c>
      <c r="Z710" s="16" t="str">
        <f>IF(OR($F710="NEX",$F710="NIN",$F710="NNO"),K710*60+L710,"")</f>
        <v/>
      </c>
      <c r="AA710" s="16" t="str">
        <f>IF(OR($F710="NEX",$F710="NIN",$F710="NNO"),M710*60+N710,"")</f>
        <v/>
      </c>
      <c r="AB710" s="16" t="str">
        <f>IF(OR($F710="NEX",$F710="NIN",$F710="NNO"),O710*60+P710,"")</f>
        <v/>
      </c>
      <c r="AC710" s="16" t="str">
        <f>IF(OR($F710="NEX",$F710="NIN",$F710="NNO"),Q710*60+R710,"")</f>
        <v/>
      </c>
    </row>
    <row r="711" spans="1:29" ht="20.100000000000001" customHeight="1">
      <c r="A711" s="7"/>
      <c r="B711" s="28" t="s">
        <v>786</v>
      </c>
      <c r="C711" s="28" t="s">
        <v>771</v>
      </c>
      <c r="D711" s="28" t="s">
        <v>83</v>
      </c>
      <c r="E711" s="28" t="s">
        <v>22</v>
      </c>
      <c r="F711" s="28" t="s">
        <v>41</v>
      </c>
      <c r="G711" s="10"/>
      <c r="H711" s="11"/>
      <c r="I711" s="12"/>
      <c r="J711" s="13"/>
      <c r="K711" s="52"/>
      <c r="L711" s="13"/>
      <c r="M711" s="54"/>
      <c r="N711" s="15"/>
      <c r="O711" s="54"/>
      <c r="P711" s="15"/>
      <c r="Q711" s="54"/>
      <c r="R711" s="15"/>
      <c r="S711" s="54"/>
      <c r="T711" s="15"/>
      <c r="U711" s="16">
        <f>COUNT(G711,I711,K711,M711,O711,Q711)</f>
        <v>0</v>
      </c>
      <c r="V711" s="16">
        <f>IF(OR(F711="FBI",F711="FBE",F711="FSI",F711="FSE"),100/AVERAGE(G711,I711,K711,M711,O711,Q711),AVERAGE(G711,I711,K711,M711,O711,Q711,X711,Y711,Z711,AA711,AB711,AC711))</f>
        <v>0</v>
      </c>
      <c r="X711" s="16">
        <f>IF(OR($F711="NEX",$F711="NIN",$F711="NNO"),G711*60+H711,"")</f>
        <v>0</v>
      </c>
      <c r="Y711" s="16">
        <f>IF(OR($F711="NEX",$F711="NIN",$F711="NNO"),I711*60+J711,"")</f>
        <v>0</v>
      </c>
      <c r="Z711" s="16">
        <f>IF(OR($F711="NEX",$F711="NIN",$F711="NNO"),K711*60+L711,"")</f>
        <v>0</v>
      </c>
      <c r="AA711" s="16">
        <f>IF(OR($F711="NEX",$F711="NIN",$F711="NNO"),M711*60+N711,"")</f>
        <v>0</v>
      </c>
      <c r="AB711" s="16">
        <f>IF(OR($F711="NEX",$F711="NIN",$F711="NNO"),O711*60+P711,"")</f>
        <v>0</v>
      </c>
      <c r="AC711" s="16">
        <f>IF(OR($F711="NEX",$F711="NIN",$F711="NNO"),Q711*60+R711,"")</f>
        <v>0</v>
      </c>
    </row>
    <row r="712" spans="1:29" ht="20.100000000000001" customHeight="1">
      <c r="A712" s="7"/>
      <c r="B712" s="9" t="s">
        <v>400</v>
      </c>
      <c r="C712" s="9" t="s">
        <v>401</v>
      </c>
      <c r="D712" s="9" t="s">
        <v>83</v>
      </c>
      <c r="E712" s="9" t="s">
        <v>19</v>
      </c>
      <c r="F712" s="9" t="s">
        <v>27</v>
      </c>
      <c r="G712" s="21"/>
      <c r="H712" s="22"/>
      <c r="I712" s="12"/>
      <c r="J712" s="13"/>
      <c r="K712" s="52">
        <v>55.66</v>
      </c>
      <c r="L712" s="13"/>
      <c r="M712" s="51"/>
      <c r="N712" s="6"/>
      <c r="O712" s="51"/>
      <c r="P712" s="6"/>
      <c r="Q712" s="51"/>
      <c r="R712" s="6"/>
      <c r="S712" s="52"/>
      <c r="T712" s="6"/>
      <c r="U712" s="16">
        <f>COUNT(G712,I712,K712,M712,O712,Q712)</f>
        <v>1</v>
      </c>
      <c r="V712" s="16">
        <f>IF(OR(F712="FBI",F712="FBE",F712="FSI",F712="FSE"),100/AVERAGE(G712,I712,K712,M712,O712,Q712),AVERAGE(G712,I712,K712,M712,O712,Q712,X712,Y712,Z712,AA712,AB712,AC712))</f>
        <v>55.66</v>
      </c>
      <c r="X712" s="16" t="str">
        <f>IF(OR($F712="NEX",$F712="NIN",$F712="NNO"),G712*60+H712,"")</f>
        <v/>
      </c>
      <c r="Y712" s="16" t="str">
        <f>IF(OR($F712="NEX",$F712="NIN",$F712="NNO"),I712*60+J712,"")</f>
        <v/>
      </c>
      <c r="Z712" s="16" t="str">
        <f>IF(OR($F712="NEX",$F712="NIN",$F712="NNO"),K712*60+L712,"")</f>
        <v/>
      </c>
      <c r="AA712" s="16" t="str">
        <f>IF(OR($F712="NEX",$F712="NIN",$F712="NNO"),M712*60+N712,"")</f>
        <v/>
      </c>
      <c r="AB712" s="16" t="str">
        <f>IF(OR($F712="NEX",$F712="NIN",$F712="NNO"),O712*60+P712,"")</f>
        <v/>
      </c>
      <c r="AC712" s="16" t="str">
        <f>IF(OR($F712="NEX",$F712="NIN",$F712="NNO"),Q712*60+R712,"")</f>
        <v/>
      </c>
    </row>
    <row r="713" spans="1:29" ht="20.100000000000001" customHeight="1">
      <c r="A713" s="7"/>
      <c r="B713" s="9" t="s">
        <v>402</v>
      </c>
      <c r="C713" s="9" t="s">
        <v>401</v>
      </c>
      <c r="D713" s="9" t="s">
        <v>83</v>
      </c>
      <c r="E713" s="9" t="s">
        <v>19</v>
      </c>
      <c r="F713" s="9" t="s">
        <v>23</v>
      </c>
      <c r="G713" s="21"/>
      <c r="H713" s="22"/>
      <c r="I713" s="14"/>
      <c r="J713" s="15"/>
      <c r="K713" s="54">
        <v>54</v>
      </c>
      <c r="L713" s="15"/>
      <c r="M713" s="52"/>
      <c r="N713" s="13"/>
      <c r="O713" s="52"/>
      <c r="P713" s="13"/>
      <c r="Q713" s="52"/>
      <c r="R713" s="13"/>
      <c r="S713" s="52"/>
      <c r="T713" s="13"/>
      <c r="U713" s="16">
        <f>COUNT(G713,I713,K713,M713,O713,Q713)</f>
        <v>1</v>
      </c>
      <c r="V713" s="16">
        <f>IF(OR(F713="FBI",F713="FBE",F713="FSI",F713="FSE"),100/AVERAGE(G713,I713,K713,M713,O713,Q713),AVERAGE(G713,I713,K713,M713,O713,Q713,X713,Y713,Z713,AA713,AB713,AC713))</f>
        <v>54</v>
      </c>
      <c r="X713" s="16" t="str">
        <f>IF(OR($F713="NEX",$F713="NIN",$F713="NNO"),G713*60+H713,"")</f>
        <v/>
      </c>
      <c r="Y713" s="16" t="str">
        <f>IF(OR($F713="NEX",$F713="NIN",$F713="NNO"),I713*60+J713,"")</f>
        <v/>
      </c>
      <c r="Z713" s="16" t="str">
        <f>IF(OR($F713="NEX",$F713="NIN",$F713="NNO"),K713*60+L713,"")</f>
        <v/>
      </c>
      <c r="AA713" s="16" t="str">
        <f>IF(OR($F713="NEX",$F713="NIN",$F713="NNO"),M713*60+N713,"")</f>
        <v/>
      </c>
      <c r="AB713" s="16" t="str">
        <f>IF(OR($F713="NEX",$F713="NIN",$F713="NNO"),O713*60+P713,"")</f>
        <v/>
      </c>
      <c r="AC713" s="16" t="str">
        <f>IF(OR($F713="NEX",$F713="NIN",$F713="NNO"),Q713*60+R713,"")</f>
        <v/>
      </c>
    </row>
    <row r="714" spans="1:29" ht="20.100000000000001" customHeight="1">
      <c r="A714" s="7"/>
      <c r="B714" s="9" t="s">
        <v>403</v>
      </c>
      <c r="C714" s="9" t="s">
        <v>401</v>
      </c>
      <c r="D714" s="9" t="s">
        <v>83</v>
      </c>
      <c r="E714" s="9" t="s">
        <v>22</v>
      </c>
      <c r="F714" s="9" t="s">
        <v>23</v>
      </c>
      <c r="G714" s="10"/>
      <c r="H714" s="11"/>
      <c r="I714" s="20"/>
      <c r="J714" s="6"/>
      <c r="K714" s="51">
        <v>78.38</v>
      </c>
      <c r="L714" s="6"/>
      <c r="M714" s="52"/>
      <c r="N714" s="13"/>
      <c r="O714" s="52"/>
      <c r="P714" s="13"/>
      <c r="Q714" s="52"/>
      <c r="R714" s="13"/>
      <c r="S714" s="52"/>
      <c r="T714" s="13"/>
      <c r="U714" s="16">
        <f>COUNT(G714,I714,K714,M714,O714,Q714)</f>
        <v>1</v>
      </c>
      <c r="V714" s="16">
        <f>IF(OR(F714="FBI",F714="FBE",F714="FSI",F714="FSE"),100/AVERAGE(G714,I714,K714,M714,O714,Q714),AVERAGE(G714,I714,K714,M714,O714,Q714,X714,Y714,Z714,AA714,AB714,AC714))</f>
        <v>78.38</v>
      </c>
      <c r="X714" s="16" t="str">
        <f>IF(OR($F714="NEX",$F714="NIN",$F714="NNO"),G714*60+H714,"")</f>
        <v/>
      </c>
      <c r="Y714" s="16" t="str">
        <f>IF(OR($F714="NEX",$F714="NIN",$F714="NNO"),I714*60+J714,"")</f>
        <v/>
      </c>
      <c r="Z714" s="16" t="str">
        <f>IF(OR($F714="NEX",$F714="NIN",$F714="NNO"),K714*60+L714,"")</f>
        <v/>
      </c>
      <c r="AA714" s="16" t="str">
        <f>IF(OR($F714="NEX",$F714="NIN",$F714="NNO"),M714*60+N714,"")</f>
        <v/>
      </c>
      <c r="AB714" s="16" t="str">
        <f>IF(OR($F714="NEX",$F714="NIN",$F714="NNO"),O714*60+P714,"")</f>
        <v/>
      </c>
      <c r="AC714" s="16" t="str">
        <f>IF(OR($F714="NEX",$F714="NIN",$F714="NNO"),Q714*60+R714,"")</f>
        <v/>
      </c>
    </row>
    <row r="715" spans="1:29" ht="20.100000000000001" customHeight="1">
      <c r="A715" s="7"/>
      <c r="B715" s="9" t="s">
        <v>404</v>
      </c>
      <c r="C715" s="9" t="s">
        <v>401</v>
      </c>
      <c r="D715" s="9" t="s">
        <v>83</v>
      </c>
      <c r="E715" s="9" t="s">
        <v>22</v>
      </c>
      <c r="F715" s="9" t="s">
        <v>31</v>
      </c>
      <c r="G715" s="10"/>
      <c r="H715" s="11"/>
      <c r="I715" s="12"/>
      <c r="J715" s="13"/>
      <c r="K715" s="52"/>
      <c r="L715" s="13"/>
      <c r="M715" s="54"/>
      <c r="N715" s="15"/>
      <c r="O715" s="54"/>
      <c r="P715" s="15"/>
      <c r="Q715" s="54"/>
      <c r="R715" s="15"/>
      <c r="S715" s="54"/>
      <c r="T715" s="15"/>
      <c r="U715" s="16">
        <f>COUNT(G715,I715,K715,M715,O715,Q715)</f>
        <v>0</v>
      </c>
      <c r="V715" s="16" t="e">
        <f>IF(OR(F715="FBI",F715="FBE",F715="FSI",F715="FSE"),100/AVERAGE(G715,I715,K715,M715,O715,Q715),AVERAGE(G715,I715,K715,M715,O715,Q715,X715,Y715,Z715,AA715,AB715,AC715))</f>
        <v>#DIV/0!</v>
      </c>
      <c r="X715" s="16" t="str">
        <f>IF(OR($F715="NEX",$F715="NIN",$F715="NNO"),G715*60+H715,"")</f>
        <v/>
      </c>
      <c r="Y715" s="16" t="str">
        <f>IF(OR($F715="NEX",$F715="NIN",$F715="NNO"),I715*60+J715,"")</f>
        <v/>
      </c>
      <c r="Z715" s="16" t="str">
        <f>IF(OR($F715="NEX",$F715="NIN",$F715="NNO"),K715*60+L715,"")</f>
        <v/>
      </c>
      <c r="AA715" s="16" t="str">
        <f>IF(OR($F715="NEX",$F715="NIN",$F715="NNO"),M715*60+N715,"")</f>
        <v/>
      </c>
      <c r="AB715" s="16" t="str">
        <f>IF(OR($F715="NEX",$F715="NIN",$F715="NNO"),O715*60+P715,"")</f>
        <v/>
      </c>
      <c r="AC715" s="16" t="str">
        <f>IF(OR($F715="NEX",$F715="NIN",$F715="NNO"),Q715*60+R715,"")</f>
        <v/>
      </c>
    </row>
    <row r="716" spans="1:29" ht="20.100000000000001" customHeight="1">
      <c r="A716" s="7"/>
      <c r="B716" s="9" t="s">
        <v>405</v>
      </c>
      <c r="C716" s="9" t="s">
        <v>401</v>
      </c>
      <c r="D716" s="9" t="s">
        <v>83</v>
      </c>
      <c r="E716" s="9" t="s">
        <v>22</v>
      </c>
      <c r="F716" s="9" t="s">
        <v>23</v>
      </c>
      <c r="G716" s="10"/>
      <c r="H716" s="11"/>
      <c r="I716" s="12"/>
      <c r="J716" s="13"/>
      <c r="K716" s="52"/>
      <c r="L716" s="13"/>
      <c r="M716" s="51"/>
      <c r="N716" s="6"/>
      <c r="O716" s="51"/>
      <c r="P716" s="6"/>
      <c r="Q716" s="51"/>
      <c r="R716" s="6"/>
      <c r="S716" s="51"/>
      <c r="T716" s="6"/>
      <c r="U716" s="16">
        <f>COUNT(G716,I716,K716,M716,O716,Q716)</f>
        <v>0</v>
      </c>
      <c r="V716" s="16" t="e">
        <f>IF(OR(F716="FBI",F716="FBE",F716="FSI",F716="FSE"),100/AVERAGE(G716,I716,K716,M716,O716,Q716),AVERAGE(G716,I716,K716,M716,O716,Q716,X716,Y716,Z716,AA716,AB716,AC716))</f>
        <v>#DIV/0!</v>
      </c>
      <c r="X716" s="16" t="str">
        <f>IF(OR($F716="NEX",$F716="NIN",$F716="NNO"),G716*60+H716,"")</f>
        <v/>
      </c>
      <c r="Y716" s="16" t="str">
        <f>IF(OR($F716="NEX",$F716="NIN",$F716="NNO"),I716*60+J716,"")</f>
        <v/>
      </c>
      <c r="Z716" s="16" t="str">
        <f>IF(OR($F716="NEX",$F716="NIN",$F716="NNO"),K716*60+L716,"")</f>
        <v/>
      </c>
      <c r="AA716" s="16" t="str">
        <f>IF(OR($F716="NEX",$F716="NIN",$F716="NNO"),M716*60+N716,"")</f>
        <v/>
      </c>
      <c r="AB716" s="16" t="str">
        <f>IF(OR($F716="NEX",$F716="NIN",$F716="NNO"),O716*60+P716,"")</f>
        <v/>
      </c>
      <c r="AC716" s="16" t="str">
        <f>IF(OR($F716="NEX",$F716="NIN",$F716="NNO"),Q716*60+R716,"")</f>
        <v/>
      </c>
    </row>
    <row r="717" spans="1:29" ht="20.100000000000001" customHeight="1">
      <c r="A717" s="7"/>
      <c r="B717" s="9" t="s">
        <v>406</v>
      </c>
      <c r="C717" s="9" t="s">
        <v>401</v>
      </c>
      <c r="D717" s="9" t="s">
        <v>83</v>
      </c>
      <c r="E717" s="9" t="s">
        <v>22</v>
      </c>
      <c r="F717" s="9" t="s">
        <v>23</v>
      </c>
      <c r="G717" s="10"/>
      <c r="H717" s="11"/>
      <c r="I717" s="12"/>
      <c r="J717" s="13"/>
      <c r="K717" s="52"/>
      <c r="L717" s="13"/>
      <c r="M717" s="51"/>
      <c r="N717" s="6"/>
      <c r="O717" s="51"/>
      <c r="P717" s="6"/>
      <c r="Q717" s="51"/>
      <c r="R717" s="6"/>
      <c r="S717" s="51"/>
      <c r="T717" s="6"/>
      <c r="U717" s="16">
        <f>COUNT(G717,I717,K717,M717,O717,Q717)</f>
        <v>0</v>
      </c>
      <c r="V717" s="16" t="e">
        <f>IF(OR(F717="FBI",F717="FBE",F717="FSI",F717="FSE"),100/AVERAGE(G717,I717,K717,M717,O717,Q717),AVERAGE(G717,I717,K717,M717,O717,Q717,X717,Y717,Z717,AA717,AB717,AC717))</f>
        <v>#DIV/0!</v>
      </c>
      <c r="X717" s="16" t="str">
        <f>IF(OR($F717="NEX",$F717="NIN",$F717="NNO"),G717*60+H717,"")</f>
        <v/>
      </c>
      <c r="Y717" s="16" t="str">
        <f>IF(OR($F717="NEX",$F717="NIN",$F717="NNO"),I717*60+J717,"")</f>
        <v/>
      </c>
      <c r="Z717" s="16" t="str">
        <f>IF(OR($F717="NEX",$F717="NIN",$F717="NNO"),K717*60+L717,"")</f>
        <v/>
      </c>
      <c r="AA717" s="16" t="str">
        <f>IF(OR($F717="NEX",$F717="NIN",$F717="NNO"),M717*60+N717,"")</f>
        <v/>
      </c>
      <c r="AB717" s="16" t="str">
        <f>IF(OR($F717="NEX",$F717="NIN",$F717="NNO"),O717*60+P717,"")</f>
        <v/>
      </c>
      <c r="AC717" s="16" t="str">
        <f>IF(OR($F717="NEX",$F717="NIN",$F717="NNO"),Q717*60+R717,"")</f>
        <v/>
      </c>
    </row>
    <row r="718" spans="1:29" ht="20.100000000000001" customHeight="1">
      <c r="A718" s="7"/>
      <c r="B718" s="9" t="s">
        <v>407</v>
      </c>
      <c r="C718" s="9" t="s">
        <v>401</v>
      </c>
      <c r="D718" s="9" t="s">
        <v>83</v>
      </c>
      <c r="E718" s="9" t="s">
        <v>19</v>
      </c>
      <c r="F718" s="9" t="s">
        <v>27</v>
      </c>
      <c r="G718" s="10"/>
      <c r="H718" s="11"/>
      <c r="I718" s="14"/>
      <c r="J718" s="15"/>
      <c r="K718" s="54">
        <v>41.44</v>
      </c>
      <c r="L718" s="15"/>
      <c r="M718" s="51"/>
      <c r="N718" s="6"/>
      <c r="O718" s="51"/>
      <c r="P718" s="6"/>
      <c r="Q718" s="51"/>
      <c r="R718" s="6"/>
      <c r="S718" s="51"/>
      <c r="T718" s="6"/>
      <c r="U718" s="16">
        <f>COUNT(G718,I718,K718,M718,O718,Q718)</f>
        <v>1</v>
      </c>
      <c r="V718" s="16">
        <f>IF(OR(F718="FBI",F718="FBE",F718="FSI",F718="FSE"),100/AVERAGE(G718,I718,K718,M718,O718,Q718),AVERAGE(G718,I718,K718,M718,O718,Q718,X718,Y718,Z718,AA718,AB718,AC718))</f>
        <v>41.44</v>
      </c>
      <c r="X718" s="16" t="str">
        <f>IF(OR($F718="NEX",$F718="NIN",$F718="NNO"),G718*60+H718,"")</f>
        <v/>
      </c>
      <c r="Y718" s="16" t="str">
        <f>IF(OR($F718="NEX",$F718="NIN",$F718="NNO"),I718*60+J718,"")</f>
        <v/>
      </c>
      <c r="Z718" s="16" t="str">
        <f>IF(OR($F718="NEX",$F718="NIN",$F718="NNO"),K718*60+L718,"")</f>
        <v/>
      </c>
      <c r="AA718" s="16" t="str">
        <f>IF(OR($F718="NEX",$F718="NIN",$F718="NNO"),M718*60+N718,"")</f>
        <v/>
      </c>
      <c r="AB718" s="16" t="str">
        <f>IF(OR($F718="NEX",$F718="NIN",$F718="NNO"),O718*60+P718,"")</f>
        <v/>
      </c>
      <c r="AC718" s="16" t="str">
        <f>IF(OR($F718="NEX",$F718="NIN",$F718="NNO"),Q718*60+R718,"")</f>
        <v/>
      </c>
    </row>
    <row r="719" spans="1:29" ht="20.100000000000001" customHeight="1">
      <c r="A719" s="7"/>
      <c r="B719" s="9" t="s">
        <v>408</v>
      </c>
      <c r="C719" s="9" t="s">
        <v>401</v>
      </c>
      <c r="D719" s="9" t="s">
        <v>83</v>
      </c>
      <c r="E719" s="9" t="s">
        <v>19</v>
      </c>
      <c r="F719" s="9" t="s">
        <v>23</v>
      </c>
      <c r="G719" s="10"/>
      <c r="H719" s="11"/>
      <c r="I719" s="20"/>
      <c r="J719" s="6"/>
      <c r="K719" s="51"/>
      <c r="L719" s="6"/>
      <c r="M719" s="51"/>
      <c r="N719" s="6"/>
      <c r="O719" s="51"/>
      <c r="P719" s="6"/>
      <c r="Q719" s="51"/>
      <c r="R719" s="6"/>
      <c r="S719" s="51"/>
      <c r="T719" s="6"/>
      <c r="U719" s="16">
        <f>COUNT(G719,I719,K719,M719,O719,Q719)</f>
        <v>0</v>
      </c>
      <c r="V719" s="16" t="e">
        <f>IF(OR(F719="FBI",F719="FBE",F719="FSI",F719="FSE"),100/AVERAGE(G719,I719,K719,M719,O719,Q719),AVERAGE(G719,I719,K719,M719,O719,Q719,X719,Y719,Z719,AA719,AB719,AC719))</f>
        <v>#DIV/0!</v>
      </c>
      <c r="X719" s="16" t="str">
        <f>IF(OR($F719="NEX",$F719="NIN",$F719="NNO"),G719*60+H719,"")</f>
        <v/>
      </c>
      <c r="Y719" s="16" t="str">
        <f>IF(OR($F719="NEX",$F719="NIN",$F719="NNO"),I719*60+J719,"")</f>
        <v/>
      </c>
      <c r="Z719" s="16" t="str">
        <f>IF(OR($F719="NEX",$F719="NIN",$F719="NNO"),K719*60+L719,"")</f>
        <v/>
      </c>
      <c r="AA719" s="16" t="str">
        <f>IF(OR($F719="NEX",$F719="NIN",$F719="NNO"),M719*60+N719,"")</f>
        <v/>
      </c>
      <c r="AB719" s="16" t="str">
        <f>IF(OR($F719="NEX",$F719="NIN",$F719="NNO"),O719*60+P719,"")</f>
        <v/>
      </c>
      <c r="AC719" s="16" t="str">
        <f>IF(OR($F719="NEX",$F719="NIN",$F719="NNO"),Q719*60+R719,"")</f>
        <v/>
      </c>
    </row>
    <row r="720" spans="1:29" ht="20.100000000000001" customHeight="1">
      <c r="A720" s="7"/>
      <c r="B720" s="9" t="s">
        <v>409</v>
      </c>
      <c r="C720" s="9" t="s">
        <v>401</v>
      </c>
      <c r="D720" s="9" t="s">
        <v>83</v>
      </c>
      <c r="E720" s="9" t="s">
        <v>22</v>
      </c>
      <c r="F720" s="9" t="s">
        <v>27</v>
      </c>
      <c r="G720" s="21"/>
      <c r="H720" s="22"/>
      <c r="I720" s="20"/>
      <c r="J720" s="6"/>
      <c r="K720" s="52">
        <v>40.5</v>
      </c>
      <c r="L720" s="6"/>
      <c r="M720" s="54"/>
      <c r="N720" s="15"/>
      <c r="O720" s="54"/>
      <c r="P720" s="15"/>
      <c r="Q720" s="54"/>
      <c r="R720" s="15"/>
      <c r="S720" s="54"/>
      <c r="T720" s="15"/>
      <c r="U720" s="16">
        <f>COUNT(G720,I720,K720,M720,O720,Q720)</f>
        <v>1</v>
      </c>
      <c r="V720" s="16">
        <f>IF(OR(F720="FBI",F720="FBE",F720="FSI",F720="FSE"),100/AVERAGE(G720,I720,K720,M720,O720,Q720),AVERAGE(G720,I720,K720,M720,O720,Q720,X720,Y720,Z720,AA720,AB720,AC720))</f>
        <v>40.5</v>
      </c>
      <c r="X720" s="16" t="str">
        <f>IF(OR($F720="NEX",$F720="NIN",$F720="NNO"),G720*60+H720,"")</f>
        <v/>
      </c>
      <c r="Y720" s="16" t="str">
        <f>IF(OR($F720="NEX",$F720="NIN",$F720="NNO"),I720*60+J720,"")</f>
        <v/>
      </c>
      <c r="Z720" s="16" t="str">
        <f>IF(OR($F720="NEX",$F720="NIN",$F720="NNO"),K720*60+L720,"")</f>
        <v/>
      </c>
      <c r="AA720" s="16" t="str">
        <f>IF(OR($F720="NEX",$F720="NIN",$F720="NNO"),M720*60+N720,"")</f>
        <v/>
      </c>
      <c r="AB720" s="16" t="str">
        <f>IF(OR($F720="NEX",$F720="NIN",$F720="NNO"),O720*60+P720,"")</f>
        <v/>
      </c>
      <c r="AC720" s="16" t="str">
        <f>IF(OR($F720="NEX",$F720="NIN",$F720="NNO"),Q720*60+R720,"")</f>
        <v/>
      </c>
    </row>
    <row r="721" spans="1:29" ht="20.100000000000001" customHeight="1">
      <c r="A721" s="7"/>
      <c r="B721" s="9" t="s">
        <v>410</v>
      </c>
      <c r="C721" s="9" t="s">
        <v>401</v>
      </c>
      <c r="D721" s="9" t="s">
        <v>83</v>
      </c>
      <c r="E721" s="9" t="s">
        <v>22</v>
      </c>
      <c r="F721" s="9" t="s">
        <v>31</v>
      </c>
      <c r="G721" s="21"/>
      <c r="H721" s="22"/>
      <c r="I721" s="24"/>
      <c r="J721" s="25"/>
      <c r="K721" s="55"/>
      <c r="L721" s="25"/>
      <c r="M721" s="51"/>
      <c r="N721" s="6"/>
      <c r="O721" s="51"/>
      <c r="P721" s="6"/>
      <c r="Q721" s="51"/>
      <c r="R721" s="6"/>
      <c r="S721" s="51"/>
      <c r="T721" s="6"/>
      <c r="U721" s="16">
        <f>COUNT(G721,I721,K721,M721,O721,Q721)</f>
        <v>0</v>
      </c>
      <c r="V721" s="16" t="e">
        <f>IF(OR(F721="FBI",F721="FBE",F721="FSI",F721="FSE"),100/AVERAGE(G721,I721,K721,M721,O721,Q721),AVERAGE(G721,I721,K721,M721,O721,Q721,X721,Y721,Z721,AA721,AB721,AC721))</f>
        <v>#DIV/0!</v>
      </c>
      <c r="X721" s="16" t="str">
        <f>IF(OR($F721="NEX",$F721="NIN",$F721="NNO"),G721*60+H721,"")</f>
        <v/>
      </c>
      <c r="Y721" s="16" t="str">
        <f>IF(OR($F721="NEX",$F721="NIN",$F721="NNO"),I721*60+J721,"")</f>
        <v/>
      </c>
      <c r="Z721" s="16" t="str">
        <f>IF(OR($F721="NEX",$F721="NIN",$F721="NNO"),K721*60+L721,"")</f>
        <v/>
      </c>
      <c r="AA721" s="16" t="str">
        <f>IF(OR($F721="NEX",$F721="NIN",$F721="NNO"),M721*60+N721,"")</f>
        <v/>
      </c>
      <c r="AB721" s="16" t="str">
        <f>IF(OR($F721="NEX",$F721="NIN",$F721="NNO"),O721*60+P721,"")</f>
        <v/>
      </c>
      <c r="AC721" s="16" t="str">
        <f>IF(OR($F721="NEX",$F721="NIN",$F721="NNO"),Q721*60+R721,"")</f>
        <v/>
      </c>
    </row>
    <row r="722" spans="1:29" ht="20.100000000000001" customHeight="1">
      <c r="A722" s="7"/>
      <c r="B722" s="9" t="s">
        <v>411</v>
      </c>
      <c r="C722" s="9" t="s">
        <v>401</v>
      </c>
      <c r="D722" s="9" t="s">
        <v>83</v>
      </c>
      <c r="E722" s="9" t="s">
        <v>19</v>
      </c>
      <c r="F722" s="9" t="s">
        <v>20</v>
      </c>
      <c r="G722" s="10"/>
      <c r="H722" s="11"/>
      <c r="I722" s="12"/>
      <c r="J722" s="13"/>
      <c r="K722" s="52"/>
      <c r="L722" s="13"/>
      <c r="M722" s="52"/>
      <c r="N722" s="13"/>
      <c r="O722" s="52"/>
      <c r="P722" s="13"/>
      <c r="Q722" s="52"/>
      <c r="R722" s="13"/>
      <c r="S722" s="52"/>
      <c r="T722" s="13"/>
      <c r="U722" s="16">
        <f>COUNT(G722,I722,K722,M722,O722,Q722)</f>
        <v>0</v>
      </c>
      <c r="V722" s="16" t="e">
        <f>IF(OR(F722="FBI",F722="FBE",F722="FSI",F722="FSE"),100/AVERAGE(G722,I722,K722,M722,O722,Q722),AVERAGE(G722,I722,K722,M722,O722,Q722,X722,Y722,Z722,AA722,AB722,AC722))</f>
        <v>#DIV/0!</v>
      </c>
      <c r="X722" s="16" t="str">
        <f>IF(OR($F722="NEX",$F722="NIN",$F722="NNO"),G722*60+H722,"")</f>
        <v/>
      </c>
      <c r="Y722" s="16" t="str">
        <f>IF(OR($F722="NEX",$F722="NIN",$F722="NNO"),I722*60+J722,"")</f>
        <v/>
      </c>
      <c r="Z722" s="16" t="str">
        <f>IF(OR($F722="NEX",$F722="NIN",$F722="NNO"),K722*60+L722,"")</f>
        <v/>
      </c>
      <c r="AA722" s="16" t="str">
        <f>IF(OR($F722="NEX",$F722="NIN",$F722="NNO"),M722*60+N722,"")</f>
        <v/>
      </c>
      <c r="AB722" s="16" t="str">
        <f>IF(OR($F722="NEX",$F722="NIN",$F722="NNO"),O722*60+P722,"")</f>
        <v/>
      </c>
      <c r="AC722" s="16" t="str">
        <f>IF(OR($F722="NEX",$F722="NIN",$F722="NNO"),Q722*60+R722,"")</f>
        <v/>
      </c>
    </row>
    <row r="723" spans="1:29" ht="20.100000000000001" customHeight="1">
      <c r="A723" s="7"/>
      <c r="B723" s="9" t="s">
        <v>412</v>
      </c>
      <c r="C723" s="9" t="s">
        <v>401</v>
      </c>
      <c r="D723" s="9" t="s">
        <v>83</v>
      </c>
      <c r="E723" s="9" t="s">
        <v>22</v>
      </c>
      <c r="F723" s="9" t="s">
        <v>23</v>
      </c>
      <c r="G723" s="10"/>
      <c r="H723" s="11"/>
      <c r="I723" s="14"/>
      <c r="J723" s="15"/>
      <c r="K723" s="54">
        <v>32.72</v>
      </c>
      <c r="L723" s="15"/>
      <c r="M723" s="51"/>
      <c r="N723" s="6"/>
      <c r="O723" s="51"/>
      <c r="P723" s="6"/>
      <c r="Q723" s="51"/>
      <c r="R723" s="6"/>
      <c r="S723" s="51"/>
      <c r="T723" s="6"/>
      <c r="U723" s="16">
        <f>COUNT(G723,I723,K723,M723,O723,Q723)</f>
        <v>1</v>
      </c>
      <c r="V723" s="16">
        <f>IF(OR(F723="FBI",F723="FBE",F723="FSI",F723="FSE"),100/AVERAGE(G723,I723,K723,M723,O723,Q723),AVERAGE(G723,I723,K723,M723,O723,Q723,X723,Y723,Z723,AA723,AB723,AC723))</f>
        <v>32.72</v>
      </c>
      <c r="X723" s="16" t="str">
        <f>IF(OR($F723="NEX",$F723="NIN",$F723="NNO"),G723*60+H723,"")</f>
        <v/>
      </c>
      <c r="Y723" s="16" t="str">
        <f>IF(OR($F723="NEX",$F723="NIN",$F723="NNO"),I723*60+J723,"")</f>
        <v/>
      </c>
      <c r="Z723" s="16" t="str">
        <f>IF(OR($F723="NEX",$F723="NIN",$F723="NNO"),K723*60+L723,"")</f>
        <v/>
      </c>
      <c r="AA723" s="16" t="str">
        <f>IF(OR($F723="NEX",$F723="NIN",$F723="NNO"),M723*60+N723,"")</f>
        <v/>
      </c>
      <c r="AB723" s="16" t="str">
        <f>IF(OR($F723="NEX",$F723="NIN",$F723="NNO"),O723*60+P723,"")</f>
        <v/>
      </c>
      <c r="AC723" s="16" t="str">
        <f>IF(OR($F723="NEX",$F723="NIN",$F723="NNO"),Q723*60+R723,"")</f>
        <v/>
      </c>
    </row>
    <row r="724" spans="1:29" ht="20.100000000000001" customHeight="1">
      <c r="A724" s="7"/>
      <c r="B724" s="9" t="s">
        <v>413</v>
      </c>
      <c r="C724" s="9" t="s">
        <v>401</v>
      </c>
      <c r="D724" s="9" t="s">
        <v>83</v>
      </c>
      <c r="E724" s="9" t="s">
        <v>19</v>
      </c>
      <c r="F724" s="9" t="s">
        <v>20</v>
      </c>
      <c r="G724" s="21"/>
      <c r="H724" s="22"/>
      <c r="I724" s="14"/>
      <c r="J724" s="15"/>
      <c r="K724" s="54">
        <v>22.6</v>
      </c>
      <c r="L724" s="15"/>
      <c r="M724" s="54"/>
      <c r="N724" s="15"/>
      <c r="O724" s="54"/>
      <c r="P724" s="15"/>
      <c r="Q724" s="54"/>
      <c r="R724" s="15"/>
      <c r="S724" s="54"/>
      <c r="T724" s="15"/>
      <c r="U724" s="16">
        <f>COUNT(G724,I724,K724,M724,O724,Q724)</f>
        <v>1</v>
      </c>
      <c r="V724" s="16">
        <f>IF(OR(F724="FBI",F724="FBE",F724="FSI",F724="FSE"),100/AVERAGE(G724,I724,K724,M724,O724,Q724),AVERAGE(G724,I724,K724,M724,O724,Q724,X724,Y724,Z724,AA724,AB724,AC724))</f>
        <v>22.6</v>
      </c>
      <c r="X724" s="16" t="str">
        <f>IF(OR($F724="NEX",$F724="NIN",$F724="NNO"),G724*60+H724,"")</f>
        <v/>
      </c>
      <c r="Y724" s="16" t="str">
        <f>IF(OR($F724="NEX",$F724="NIN",$F724="NNO"),I724*60+J724,"")</f>
        <v/>
      </c>
      <c r="Z724" s="16" t="str">
        <f>IF(OR($F724="NEX",$F724="NIN",$F724="NNO"),K724*60+L724,"")</f>
        <v/>
      </c>
      <c r="AA724" s="16" t="str">
        <f>IF(OR($F724="NEX",$F724="NIN",$F724="NNO"),M724*60+N724,"")</f>
        <v/>
      </c>
      <c r="AB724" s="16" t="str">
        <f>IF(OR($F724="NEX",$F724="NIN",$F724="NNO"),O724*60+P724,"")</f>
        <v/>
      </c>
      <c r="AC724" s="16" t="str">
        <f>IF(OR($F724="NEX",$F724="NIN",$F724="NNO"),Q724*60+R724,"")</f>
        <v/>
      </c>
    </row>
    <row r="725" spans="1:29" ht="20.100000000000001" customHeight="1">
      <c r="A725" s="7"/>
      <c r="B725" s="9" t="s">
        <v>697</v>
      </c>
      <c r="C725" s="9" t="s">
        <v>696</v>
      </c>
      <c r="D725" s="28" t="s">
        <v>83</v>
      </c>
      <c r="E725" s="9" t="s">
        <v>22</v>
      </c>
      <c r="F725" s="9" t="s">
        <v>41</v>
      </c>
      <c r="G725" s="10"/>
      <c r="H725" s="11"/>
      <c r="I725" s="20"/>
      <c r="J725" s="6"/>
      <c r="K725" s="51"/>
      <c r="L725" s="6"/>
      <c r="M725" s="51"/>
      <c r="N725" s="6"/>
      <c r="O725" s="51"/>
      <c r="P725" s="6"/>
      <c r="Q725" s="51"/>
      <c r="R725" s="6"/>
      <c r="S725" s="51"/>
      <c r="T725" s="6"/>
      <c r="U725" s="16">
        <f>COUNT(G725,I725,K725,M725,O725,Q725)</f>
        <v>0</v>
      </c>
      <c r="V725" s="16" t="e">
        <f>IF(OR(#REF!="FBI",#REF!="FBE",#REF!="FSI",#REF!="FSE"),100/AVERAGE(G725,I725,K725,M725,O725,Q725),AVERAGE(G725,I725,K725,M725,O725,Q725,X725,Y725,Z725,AA725,AB725,AC725))</f>
        <v>#REF!</v>
      </c>
      <c r="X725" s="16" t="e">
        <f>IF(OR(#REF!="NEX",#REF!="NIN",#REF!="NNO"),G725*60+H725,"")</f>
        <v>#REF!</v>
      </c>
      <c r="Y725" s="16" t="e">
        <f>IF(OR(#REF!="NEX",#REF!="NIN",#REF!="NNO"),I725*60+J725,"")</f>
        <v>#REF!</v>
      </c>
      <c r="Z725" s="16" t="e">
        <f>IF(OR(#REF!="NEX",#REF!="NIN",#REF!="NNO"),K725*60+L725,"")</f>
        <v>#REF!</v>
      </c>
      <c r="AA725" s="16" t="e">
        <f>IF(OR(#REF!="NEX",#REF!="NIN",#REF!="NNO"),M725*60+N725,"")</f>
        <v>#REF!</v>
      </c>
      <c r="AB725" s="16" t="e">
        <f>IF(OR(#REF!="NEX",#REF!="NIN",#REF!="NNO"),O725*60+P725,"")</f>
        <v>#REF!</v>
      </c>
      <c r="AC725" s="16" t="e">
        <f>IF(OR(#REF!="NEX",#REF!="NIN",#REF!="NNO"),Q725*60+R725,"")</f>
        <v>#REF!</v>
      </c>
    </row>
    <row r="726" spans="1:29" ht="20.100000000000001" customHeight="1">
      <c r="A726" s="7"/>
      <c r="B726" s="9" t="s">
        <v>697</v>
      </c>
      <c r="C726" s="9" t="s">
        <v>696</v>
      </c>
      <c r="D726" s="28" t="s">
        <v>83</v>
      </c>
      <c r="E726" s="9" t="s">
        <v>22</v>
      </c>
      <c r="F726" s="9" t="s">
        <v>45</v>
      </c>
      <c r="G726" s="10"/>
      <c r="H726" s="11"/>
      <c r="I726" s="12"/>
      <c r="J726" s="13"/>
      <c r="K726" s="52"/>
      <c r="L726" s="13"/>
      <c r="M726" s="52"/>
      <c r="N726" s="13"/>
      <c r="O726" s="52"/>
      <c r="P726" s="13"/>
      <c r="Q726" s="52"/>
      <c r="R726" s="13"/>
      <c r="S726" s="52"/>
      <c r="T726" s="13"/>
      <c r="U726" s="16">
        <f>COUNT(G726,I726,K726,M726,O726,Q726)</f>
        <v>0</v>
      </c>
      <c r="V726" s="16" t="e">
        <f>IF(OR(#REF!="FBI",#REF!="FBE",#REF!="FSI",#REF!="FSE"),100/AVERAGE(G726,I726,K726,M726,O726,Q726),AVERAGE(G726,I726,K726,M726,O726,Q726,X726,Y726,Z726,AA726,AB726,AC726))</f>
        <v>#REF!</v>
      </c>
      <c r="X726" s="16" t="e">
        <f>IF(OR(#REF!="NEX",#REF!="NIN",#REF!="NNO"),G726*60+H726,"")</f>
        <v>#REF!</v>
      </c>
      <c r="Y726" s="16" t="e">
        <f>IF(OR(#REF!="NEX",#REF!="NIN",#REF!="NNO"),I726*60+J726,"")</f>
        <v>#REF!</v>
      </c>
      <c r="Z726" s="16" t="e">
        <f>IF(OR(#REF!="NEX",#REF!="NIN",#REF!="NNO"),K726*60+L726,"")</f>
        <v>#REF!</v>
      </c>
      <c r="AA726" s="16" t="e">
        <f>IF(OR(#REF!="NEX",#REF!="NIN",#REF!="NNO"),M726*60+N726,"")</f>
        <v>#REF!</v>
      </c>
      <c r="AB726" s="16" t="e">
        <f>IF(OR(#REF!="NEX",#REF!="NIN",#REF!="NNO"),O726*60+P726,"")</f>
        <v>#REF!</v>
      </c>
      <c r="AC726" s="16" t="e">
        <f>IF(OR(#REF!="NEX",#REF!="NIN",#REF!="NNO"),Q726*60+R726,"")</f>
        <v>#REF!</v>
      </c>
    </row>
    <row r="727" spans="1:29" ht="20.100000000000001" customHeight="1">
      <c r="A727" s="7"/>
      <c r="B727" s="9" t="s">
        <v>682</v>
      </c>
      <c r="C727" s="9" t="s">
        <v>696</v>
      </c>
      <c r="D727" s="28" t="s">
        <v>83</v>
      </c>
      <c r="E727" s="9" t="s">
        <v>19</v>
      </c>
      <c r="F727" s="9" t="s">
        <v>51</v>
      </c>
      <c r="G727" s="10"/>
      <c r="H727" s="11"/>
      <c r="I727" s="20"/>
      <c r="J727" s="6"/>
      <c r="K727" s="51">
        <v>32.44</v>
      </c>
      <c r="L727" s="6"/>
      <c r="M727" s="52"/>
      <c r="N727" s="13"/>
      <c r="O727" s="52"/>
      <c r="P727" s="13"/>
      <c r="Q727" s="52"/>
      <c r="R727" s="13"/>
      <c r="S727" s="52"/>
      <c r="T727" s="13"/>
      <c r="U727" s="16">
        <f>COUNT(G727,I727,K727,M727,O727,Q727)</f>
        <v>1</v>
      </c>
      <c r="V727" s="16" t="e">
        <f>IF(OR(#REF!="FBI",#REF!="FBE",#REF!="FSI",#REF!="FSE"),100/AVERAGE(G727,I727,K727,M727,O727,Q727),AVERAGE(G727,I727,K727,M727,O727,Q727,X727,Y727,Z727,AA727,AB727,AC727))</f>
        <v>#REF!</v>
      </c>
      <c r="X727" s="16" t="e">
        <f>IF(OR(#REF!="NEX",#REF!="NIN",#REF!="NNO"),G727*60+H727,"")</f>
        <v>#REF!</v>
      </c>
      <c r="Y727" s="16" t="e">
        <f>IF(OR(#REF!="NEX",#REF!="NIN",#REF!="NNO"),I727*60+J727,"")</f>
        <v>#REF!</v>
      </c>
      <c r="Z727" s="16" t="e">
        <f>IF(OR(#REF!="NEX",#REF!="NIN",#REF!="NNO"),K727*60+L727,"")</f>
        <v>#REF!</v>
      </c>
      <c r="AA727" s="16" t="e">
        <f>IF(OR(#REF!="NEX",#REF!="NIN",#REF!="NNO"),M727*60+N727,"")</f>
        <v>#REF!</v>
      </c>
      <c r="AB727" s="16" t="e">
        <f>IF(OR(#REF!="NEX",#REF!="NIN",#REF!="NNO"),O727*60+P727,"")</f>
        <v>#REF!</v>
      </c>
      <c r="AC727" s="16" t="e">
        <f>IF(OR(#REF!="NEX",#REF!="NIN",#REF!="NNO"),Q727*60+R727,"")</f>
        <v>#REF!</v>
      </c>
    </row>
    <row r="728" spans="1:29" ht="20.100000000000001" customHeight="1">
      <c r="A728" s="7"/>
      <c r="B728" s="9" t="s">
        <v>683</v>
      </c>
      <c r="C728" s="9" t="s">
        <v>696</v>
      </c>
      <c r="D728" s="28" t="s">
        <v>83</v>
      </c>
      <c r="E728" s="9" t="s">
        <v>19</v>
      </c>
      <c r="F728" s="9" t="s">
        <v>23</v>
      </c>
      <c r="G728" s="10"/>
      <c r="H728" s="11"/>
      <c r="I728" s="14"/>
      <c r="J728" s="15"/>
      <c r="K728" s="54">
        <v>26.97</v>
      </c>
      <c r="L728" s="15"/>
      <c r="M728" s="54"/>
      <c r="N728" s="15"/>
      <c r="O728" s="54"/>
      <c r="P728" s="15"/>
      <c r="Q728" s="54"/>
      <c r="R728" s="15"/>
      <c r="S728" s="54"/>
      <c r="T728" s="15"/>
      <c r="U728" s="16">
        <f>COUNT(G728,I728,K728,M728,O728,Q728)</f>
        <v>1</v>
      </c>
      <c r="V728" s="16" t="e">
        <f>IF(OR(#REF!="FBI",#REF!="FBE",#REF!="FSI",#REF!="FSE"),100/AVERAGE(G728,I728,K728,M728,O728,Q728),AVERAGE(G728,I728,K728,M728,O728,Q728,X728,Y728,Z728,AA728,AB728,AC728))</f>
        <v>#REF!</v>
      </c>
      <c r="X728" s="16" t="e">
        <f>IF(OR(#REF!="NEX",#REF!="NIN",#REF!="NNO"),G728*60+H728,"")</f>
        <v>#REF!</v>
      </c>
      <c r="Y728" s="16" t="e">
        <f>IF(OR(#REF!="NEX",#REF!="NIN",#REF!="NNO"),I728*60+J728,"")</f>
        <v>#REF!</v>
      </c>
      <c r="Z728" s="16" t="e">
        <f>IF(OR(#REF!="NEX",#REF!="NIN",#REF!="NNO"),K728*60+L728,"")</f>
        <v>#REF!</v>
      </c>
      <c r="AA728" s="16" t="e">
        <f>IF(OR(#REF!="NEX",#REF!="NIN",#REF!="NNO"),M728*60+N728,"")</f>
        <v>#REF!</v>
      </c>
      <c r="AB728" s="16" t="e">
        <f>IF(OR(#REF!="NEX",#REF!="NIN",#REF!="NNO"),O728*60+P728,"")</f>
        <v>#REF!</v>
      </c>
      <c r="AC728" s="16" t="e">
        <f>IF(OR(#REF!="NEX",#REF!="NIN",#REF!="NNO"),Q728*60+R728,"")</f>
        <v>#REF!</v>
      </c>
    </row>
    <row r="729" spans="1:29" ht="20.100000000000001" customHeight="1">
      <c r="A729" s="7"/>
      <c r="B729" s="9" t="s">
        <v>684</v>
      </c>
      <c r="C729" s="9" t="s">
        <v>696</v>
      </c>
      <c r="D729" s="28" t="s">
        <v>83</v>
      </c>
      <c r="E729" s="9" t="s">
        <v>22</v>
      </c>
      <c r="F729" s="9" t="s">
        <v>23</v>
      </c>
      <c r="G729" s="10"/>
      <c r="H729" s="11"/>
      <c r="I729" s="12"/>
      <c r="J729" s="13"/>
      <c r="K729" s="52">
        <v>36.22</v>
      </c>
      <c r="L729" s="13"/>
      <c r="M729" s="51"/>
      <c r="N729" s="6"/>
      <c r="O729" s="51"/>
      <c r="P729" s="6"/>
      <c r="Q729" s="51"/>
      <c r="R729" s="6"/>
      <c r="S729" s="51"/>
      <c r="T729" s="6"/>
      <c r="U729" s="16">
        <f>COUNT(G729,I729,K729,M729,O729,Q729)</f>
        <v>1</v>
      </c>
      <c r="V729" s="16" t="e">
        <f>IF(OR(#REF!="FBI",#REF!="FBE",#REF!="FSI",#REF!="FSE"),100/AVERAGE(G729,I729,K729,M729,O729,Q729),AVERAGE(G729,I729,K729,M729,O729,Q729,X729,Y729,Z729,AA729,AB729,AC729))</f>
        <v>#REF!</v>
      </c>
      <c r="X729" s="16" t="e">
        <f>IF(OR(#REF!="NEX",#REF!="NIN",#REF!="NNO"),G729*60+H729,"")</f>
        <v>#REF!</v>
      </c>
      <c r="Y729" s="16" t="e">
        <f>IF(OR(#REF!="NEX",#REF!="NIN",#REF!="NNO"),I729*60+J729,"")</f>
        <v>#REF!</v>
      </c>
      <c r="Z729" s="16" t="e">
        <f>IF(OR(#REF!="NEX",#REF!="NIN",#REF!="NNO"),K729*60+L729,"")</f>
        <v>#REF!</v>
      </c>
      <c r="AA729" s="16" t="e">
        <f>IF(OR(#REF!="NEX",#REF!="NIN",#REF!="NNO"),M729*60+N729,"")</f>
        <v>#REF!</v>
      </c>
      <c r="AB729" s="16" t="e">
        <f>IF(OR(#REF!="NEX",#REF!="NIN",#REF!="NNO"),O729*60+P729,"")</f>
        <v>#REF!</v>
      </c>
      <c r="AC729" s="16" t="e">
        <f>IF(OR(#REF!="NEX",#REF!="NIN",#REF!="NNO"),Q729*60+R729,"")</f>
        <v>#REF!</v>
      </c>
    </row>
    <row r="730" spans="1:29" ht="20.100000000000001" customHeight="1">
      <c r="A730" s="7"/>
      <c r="B730" s="9" t="s">
        <v>684</v>
      </c>
      <c r="C730" s="9" t="s">
        <v>696</v>
      </c>
      <c r="D730" s="28" t="s">
        <v>83</v>
      </c>
      <c r="E730" s="9" t="s">
        <v>22</v>
      </c>
      <c r="F730" s="9" t="s">
        <v>41</v>
      </c>
      <c r="G730" s="10"/>
      <c r="H730" s="11"/>
      <c r="I730" s="12"/>
      <c r="J730" s="13"/>
      <c r="K730" s="53">
        <v>11</v>
      </c>
      <c r="L730" s="3">
        <v>33</v>
      </c>
      <c r="M730" s="54"/>
      <c r="N730" s="15"/>
      <c r="O730" s="54"/>
      <c r="P730" s="15"/>
      <c r="Q730" s="54"/>
      <c r="R730" s="15"/>
      <c r="S730" s="54"/>
      <c r="T730" s="15"/>
      <c r="U730" s="16">
        <f>COUNT(G730,I730,K730,M730,O730,Q730)</f>
        <v>1</v>
      </c>
      <c r="V730" s="16" t="e">
        <f>IF(OR(#REF!="FBI",#REF!="FBE",#REF!="FSI",#REF!="FSE"),100/AVERAGE(G730,I730,K730,M730,O730,Q730),AVERAGE(G730,I730,K730,M730,O730,Q730,X730,Y730,Z730,AA730,AB730,AC730))</f>
        <v>#REF!</v>
      </c>
      <c r="X730" s="16" t="e">
        <f>IF(OR(#REF!="NEX",#REF!="NIN",#REF!="NNO"),G730*60+H730,"")</f>
        <v>#REF!</v>
      </c>
      <c r="Y730" s="16" t="e">
        <f>IF(OR(#REF!="NEX",#REF!="NIN",#REF!="NNO"),I730*60+J730,"")</f>
        <v>#REF!</v>
      </c>
      <c r="Z730" s="16" t="e">
        <f>IF(OR(#REF!="NEX",#REF!="NIN",#REF!="NNO"),K730*60+L730,"")</f>
        <v>#REF!</v>
      </c>
      <c r="AA730" s="16" t="e">
        <f>IF(OR(#REF!="NEX",#REF!="NIN",#REF!="NNO"),M730*60+N730,"")</f>
        <v>#REF!</v>
      </c>
      <c r="AB730" s="16" t="e">
        <f>IF(OR(#REF!="NEX",#REF!="NIN",#REF!="NNO"),O730*60+P730,"")</f>
        <v>#REF!</v>
      </c>
      <c r="AC730" s="16" t="e">
        <f>IF(OR(#REF!="NEX",#REF!="NIN",#REF!="NNO"),Q730*60+R730,"")</f>
        <v>#REF!</v>
      </c>
    </row>
    <row r="731" spans="1:29" ht="20.100000000000001" customHeight="1">
      <c r="A731" s="7"/>
      <c r="B731" s="9" t="s">
        <v>685</v>
      </c>
      <c r="C731" s="9" t="s">
        <v>696</v>
      </c>
      <c r="D731" s="28" t="s">
        <v>83</v>
      </c>
      <c r="E731" s="9" t="s">
        <v>22</v>
      </c>
      <c r="F731" s="9" t="s">
        <v>31</v>
      </c>
      <c r="G731" s="10"/>
      <c r="H731" s="11"/>
      <c r="I731" s="20"/>
      <c r="J731" s="6"/>
      <c r="K731" s="51"/>
      <c r="L731" s="6"/>
      <c r="M731" s="52"/>
      <c r="N731" s="13"/>
      <c r="O731" s="52"/>
      <c r="P731" s="13"/>
      <c r="Q731" s="52"/>
      <c r="R731" s="13"/>
      <c r="S731" s="52"/>
      <c r="T731" s="13"/>
      <c r="U731" s="16">
        <f>COUNT(G731,I731,K731,M731,O731,Q731)</f>
        <v>0</v>
      </c>
      <c r="V731" s="16" t="e">
        <f>IF(OR(#REF!="FBI",#REF!="FBE",#REF!="FSI",#REF!="FSE"),100/AVERAGE(G731,I731,K731,M731,O731,Q731),AVERAGE(G731,I731,K731,M731,O731,Q731,X731,Y731,Z731,AA731,AB731,AC731))</f>
        <v>#REF!</v>
      </c>
      <c r="X731" s="16" t="e">
        <f>IF(OR(#REF!="NEX",#REF!="NIN",#REF!="NNO"),G731*60+H731,"")</f>
        <v>#REF!</v>
      </c>
      <c r="Y731" s="16" t="e">
        <f>IF(OR(#REF!="NEX",#REF!="NIN",#REF!="NNO"),I731*60+J731,"")</f>
        <v>#REF!</v>
      </c>
      <c r="Z731" s="16" t="e">
        <f>IF(OR(#REF!="NEX",#REF!="NIN",#REF!="NNO"),K731*60+L731,"")</f>
        <v>#REF!</v>
      </c>
      <c r="AA731" s="16" t="e">
        <f>IF(OR(#REF!="NEX",#REF!="NIN",#REF!="NNO"),M731*60+N731,"")</f>
        <v>#REF!</v>
      </c>
      <c r="AB731" s="16" t="e">
        <f>IF(OR(#REF!="NEX",#REF!="NIN",#REF!="NNO"),O731*60+P731,"")</f>
        <v>#REF!</v>
      </c>
      <c r="AC731" s="16" t="e">
        <f>IF(OR(#REF!="NEX",#REF!="NIN",#REF!="NNO"),Q731*60+R731,"")</f>
        <v>#REF!</v>
      </c>
    </row>
    <row r="732" spans="1:29" ht="20.100000000000001" customHeight="1">
      <c r="A732" s="7"/>
      <c r="B732" s="9" t="s">
        <v>685</v>
      </c>
      <c r="C732" s="9" t="s">
        <v>696</v>
      </c>
      <c r="D732" s="28" t="s">
        <v>83</v>
      </c>
      <c r="E732" s="9" t="s">
        <v>22</v>
      </c>
      <c r="F732" s="9" t="s">
        <v>41</v>
      </c>
      <c r="G732" s="23"/>
      <c r="H732" s="1"/>
      <c r="I732" s="18"/>
      <c r="J732" s="3"/>
      <c r="K732" s="53"/>
      <c r="L732" s="3"/>
      <c r="M732" s="56"/>
      <c r="N732" s="4"/>
      <c r="O732" s="56"/>
      <c r="P732" s="4"/>
      <c r="Q732" s="56"/>
      <c r="R732" s="4"/>
      <c r="S732" s="55"/>
      <c r="T732" s="25"/>
      <c r="U732" s="16">
        <f>COUNT(G732,I732,K732,M732,O732,Q732)</f>
        <v>0</v>
      </c>
      <c r="V732" s="16" t="e">
        <f>IF(OR(#REF!="FBI",#REF!="FBE",#REF!="FSI",#REF!="FSE"),100/AVERAGE(G732,I732,K732,M732,O732,Q732),AVERAGE(G732,I732,K732,M732,O732,Q732,X732,Y732,Z732,AA732,AB732,AC732))</f>
        <v>#REF!</v>
      </c>
      <c r="X732" s="16" t="e">
        <f>IF(OR(#REF!="NEX",#REF!="NIN",#REF!="NNO"),G732*60+H732,"")</f>
        <v>#REF!</v>
      </c>
      <c r="Y732" s="16" t="e">
        <f>IF(OR(#REF!="NEX",#REF!="NIN",#REF!="NNO"),I732*60+J732,"")</f>
        <v>#REF!</v>
      </c>
      <c r="Z732" s="16" t="e">
        <f>IF(OR(#REF!="NEX",#REF!="NIN",#REF!="NNO"),K732*60+L732,"")</f>
        <v>#REF!</v>
      </c>
      <c r="AA732" s="16" t="e">
        <f>IF(OR(#REF!="NEX",#REF!="NIN",#REF!="NNO"),M732*60+N732,"")</f>
        <v>#REF!</v>
      </c>
      <c r="AB732" s="16" t="e">
        <f>IF(OR(#REF!="NEX",#REF!="NIN",#REF!="NNO"),O732*60+P732,"")</f>
        <v>#REF!</v>
      </c>
      <c r="AC732" s="16" t="e">
        <f>IF(OR(#REF!="NEX",#REF!="NIN",#REF!="NNO"),Q732*60+R732,"")</f>
        <v>#REF!</v>
      </c>
    </row>
    <row r="733" spans="1:29" ht="20.100000000000001" customHeight="1">
      <c r="A733" s="7"/>
      <c r="B733" s="9" t="s">
        <v>686</v>
      </c>
      <c r="C733" s="9" t="s">
        <v>696</v>
      </c>
      <c r="D733" s="28" t="s">
        <v>83</v>
      </c>
      <c r="E733" s="9" t="s">
        <v>19</v>
      </c>
      <c r="F733" s="9" t="s">
        <v>51</v>
      </c>
      <c r="G733" s="10"/>
      <c r="H733" s="11"/>
      <c r="I733" s="12"/>
      <c r="J733" s="13"/>
      <c r="K733" s="52"/>
      <c r="L733" s="13"/>
      <c r="M733" s="54"/>
      <c r="N733" s="15"/>
      <c r="O733" s="54"/>
      <c r="P733" s="15"/>
      <c r="Q733" s="54"/>
      <c r="R733" s="15"/>
      <c r="S733" s="54"/>
      <c r="T733" s="15"/>
      <c r="U733" s="16">
        <f>COUNT(G733,I733,K733,M733,O733,Q733)</f>
        <v>0</v>
      </c>
      <c r="V733" s="16" t="e">
        <f>IF(OR(#REF!="FBI",#REF!="FBE",#REF!="FSI",#REF!="FSE"),100/AVERAGE(G733,I733,K733,M733,O733,Q733),AVERAGE(G733,I733,K733,M733,O733,Q733,X733,Y733,Z733,AA733,AB733,AC733))</f>
        <v>#REF!</v>
      </c>
      <c r="X733" s="16" t="e">
        <f>IF(OR(#REF!="NEX",#REF!="NIN",#REF!="NNO"),G733*60+H733,"")</f>
        <v>#REF!</v>
      </c>
      <c r="Y733" s="16" t="e">
        <f>IF(OR(#REF!="NEX",#REF!="NIN",#REF!="NNO"),I733*60+J733,"")</f>
        <v>#REF!</v>
      </c>
      <c r="Z733" s="16" t="e">
        <f>IF(OR(#REF!="NEX",#REF!="NIN",#REF!="NNO"),K733*60+L733,"")</f>
        <v>#REF!</v>
      </c>
      <c r="AA733" s="16" t="e">
        <f>IF(OR(#REF!="NEX",#REF!="NIN",#REF!="NNO"),M733*60+N733,"")</f>
        <v>#REF!</v>
      </c>
      <c r="AB733" s="16" t="e">
        <f>IF(OR(#REF!="NEX",#REF!="NIN",#REF!="NNO"),O733*60+P733,"")</f>
        <v>#REF!</v>
      </c>
      <c r="AC733" s="16" t="e">
        <f>IF(OR(#REF!="NEX",#REF!="NIN",#REF!="NNO"),Q733*60+R733,"")</f>
        <v>#REF!</v>
      </c>
    </row>
    <row r="734" spans="1:29" ht="20.100000000000001" customHeight="1">
      <c r="A734" s="7"/>
      <c r="B734" s="9" t="s">
        <v>795</v>
      </c>
      <c r="C734" s="9" t="s">
        <v>696</v>
      </c>
      <c r="D734" s="34" t="s">
        <v>83</v>
      </c>
      <c r="E734" s="9" t="s">
        <v>22</v>
      </c>
      <c r="F734" s="9" t="s">
        <v>31</v>
      </c>
      <c r="G734" s="26"/>
      <c r="H734" s="27"/>
      <c r="I734" s="20"/>
      <c r="J734" s="6"/>
      <c r="K734" s="52">
        <v>35.5</v>
      </c>
      <c r="L734" s="6"/>
      <c r="M734" s="51"/>
      <c r="N734" s="6"/>
      <c r="O734" s="51"/>
      <c r="P734" s="6"/>
      <c r="Q734" s="51"/>
      <c r="R734" s="6"/>
      <c r="S734" s="51"/>
      <c r="T734" s="6"/>
    </row>
    <row r="735" spans="1:29" ht="20.100000000000001" customHeight="1">
      <c r="A735" s="7"/>
      <c r="B735" s="9" t="s">
        <v>698</v>
      </c>
      <c r="C735" s="9" t="s">
        <v>696</v>
      </c>
      <c r="D735" s="28" t="s">
        <v>83</v>
      </c>
      <c r="E735" s="9" t="s">
        <v>22</v>
      </c>
      <c r="F735" s="9" t="s">
        <v>31</v>
      </c>
      <c r="G735" s="10"/>
      <c r="H735" s="11"/>
      <c r="I735" s="14"/>
      <c r="J735" s="15"/>
      <c r="K735" s="54">
        <v>43.72</v>
      </c>
      <c r="L735" s="15"/>
      <c r="M735" s="52"/>
      <c r="N735" s="13"/>
      <c r="O735" s="52"/>
      <c r="P735" s="13"/>
      <c r="Q735" s="52"/>
      <c r="R735" s="13"/>
      <c r="S735" s="52"/>
      <c r="T735" s="13"/>
      <c r="U735" s="16">
        <f>COUNT(G735,I735,K735,M735,O735,Q735)</f>
        <v>1</v>
      </c>
      <c r="V735" s="16" t="e">
        <f>IF(OR(#REF!="FBI",#REF!="FBE",#REF!="FSI",#REF!="FSE"),100/AVERAGE(G735,I735,K735,M735,O735,Q735),AVERAGE(G735,I735,K735,M735,O735,Q735,X735,Y735,Z735,AA735,AB735,AC735))</f>
        <v>#REF!</v>
      </c>
      <c r="X735" s="16" t="e">
        <f>IF(OR(#REF!="NEX",#REF!="NIN",#REF!="NNO"),G735*60+H735,"")</f>
        <v>#REF!</v>
      </c>
      <c r="Y735" s="16" t="e">
        <f>IF(OR(#REF!="NEX",#REF!="NIN",#REF!="NNO"),I735*60+J735,"")</f>
        <v>#REF!</v>
      </c>
      <c r="Z735" s="16" t="e">
        <f>IF(OR(#REF!="NEX",#REF!="NIN",#REF!="NNO"),K735*60+L735,"")</f>
        <v>#REF!</v>
      </c>
      <c r="AA735" s="16" t="e">
        <f>IF(OR(#REF!="NEX",#REF!="NIN",#REF!="NNO"),M735*60+N735,"")</f>
        <v>#REF!</v>
      </c>
      <c r="AB735" s="16" t="e">
        <f>IF(OR(#REF!="NEX",#REF!="NIN",#REF!="NNO"),O735*60+P735,"")</f>
        <v>#REF!</v>
      </c>
      <c r="AC735" s="16" t="e">
        <f>IF(OR(#REF!="NEX",#REF!="NIN",#REF!="NNO"),Q735*60+R735,"")</f>
        <v>#REF!</v>
      </c>
    </row>
    <row r="736" spans="1:29" ht="20.100000000000001" customHeight="1">
      <c r="A736" s="7"/>
      <c r="B736" s="9" t="s">
        <v>698</v>
      </c>
      <c r="C736" s="9" t="s">
        <v>696</v>
      </c>
      <c r="D736" s="28" t="s">
        <v>83</v>
      </c>
      <c r="E736" s="9" t="s">
        <v>22</v>
      </c>
      <c r="F736" s="9" t="s">
        <v>45</v>
      </c>
      <c r="G736" s="26"/>
      <c r="H736" s="27"/>
      <c r="I736" s="20"/>
      <c r="J736" s="6"/>
      <c r="K736" s="51"/>
      <c r="L736" s="6"/>
      <c r="M736" s="51"/>
      <c r="N736" s="6"/>
      <c r="O736" s="52"/>
      <c r="P736" s="6"/>
      <c r="Q736" s="51"/>
      <c r="R736" s="6"/>
      <c r="S736" s="51"/>
      <c r="T736" s="6"/>
      <c r="U736" s="16">
        <f>COUNT(G736,I736,K736,M736,O736,Q736)</f>
        <v>0</v>
      </c>
      <c r="V736" s="16" t="e">
        <f>IF(OR(#REF!="FBI",#REF!="FBE",#REF!="FSI",#REF!="FSE"),100/AVERAGE(G736,I736,K736,M736,O736,Q736),AVERAGE(G736,I736,K736,M736,O736,Q736,X736,Y736,Z736,AA736,AB736,AC736))</f>
        <v>#REF!</v>
      </c>
      <c r="X736" s="16" t="e">
        <f>IF(OR(#REF!="NEX",#REF!="NIN",#REF!="NNO"),G736*60+H736,"")</f>
        <v>#REF!</v>
      </c>
      <c r="Y736" s="16" t="e">
        <f>IF(OR(#REF!="NEX",#REF!="NIN",#REF!="NNO"),I736*60+J736,"")</f>
        <v>#REF!</v>
      </c>
      <c r="Z736" s="16" t="e">
        <f>IF(OR(#REF!="NEX",#REF!="NIN",#REF!="NNO"),K736*60+L736,"")</f>
        <v>#REF!</v>
      </c>
      <c r="AA736" s="16" t="e">
        <f>IF(OR(#REF!="NEX",#REF!="NIN",#REF!="NNO"),M736*60+N736,"")</f>
        <v>#REF!</v>
      </c>
      <c r="AB736" s="16" t="e">
        <f>IF(OR(#REF!="NEX",#REF!="NIN",#REF!="NNO"),O736*60+P736,"")</f>
        <v>#REF!</v>
      </c>
      <c r="AC736" s="16" t="e">
        <f>IF(OR(#REF!="NEX",#REF!="NIN",#REF!="NNO"),Q736*60+R736,"")</f>
        <v>#REF!</v>
      </c>
    </row>
    <row r="737" spans="1:29" ht="20.100000000000001" customHeight="1">
      <c r="A737" s="7"/>
      <c r="B737" s="9" t="s">
        <v>687</v>
      </c>
      <c r="C737" s="9" t="s">
        <v>696</v>
      </c>
      <c r="D737" s="28" t="s">
        <v>83</v>
      </c>
      <c r="E737" s="9" t="s">
        <v>19</v>
      </c>
      <c r="F737" s="9" t="s">
        <v>45</v>
      </c>
      <c r="G737" s="10"/>
      <c r="H737" s="11"/>
      <c r="I737" s="12"/>
      <c r="J737" s="13"/>
      <c r="K737" s="52"/>
      <c r="L737" s="13"/>
      <c r="M737" s="52"/>
      <c r="N737" s="13"/>
      <c r="O737" s="52"/>
      <c r="P737" s="13"/>
      <c r="Q737" s="52"/>
      <c r="R737" s="13"/>
      <c r="S737" s="52"/>
      <c r="T737" s="13"/>
      <c r="U737" s="16">
        <f>COUNT(G737,I737,K737,M737,O737,Q737)</f>
        <v>0</v>
      </c>
      <c r="V737" s="16" t="e">
        <f>IF(OR(#REF!="FBI",#REF!="FBE",#REF!="FSI",#REF!="FSE"),100/AVERAGE(G737,I737,K737,M737,O737,Q737),AVERAGE(G737,I737,K737,M737,O737,Q737,X737,Y737,Z737,AA737,AB737,AC737))</f>
        <v>#REF!</v>
      </c>
      <c r="X737" s="16" t="e">
        <f>IF(OR(#REF!="NEX",#REF!="NIN",#REF!="NNO"),G737*60+H737,"")</f>
        <v>#REF!</v>
      </c>
      <c r="Y737" s="16" t="e">
        <f>IF(OR(#REF!="NEX",#REF!="NIN",#REF!="NNO"),I737*60+J737,"")</f>
        <v>#REF!</v>
      </c>
      <c r="Z737" s="16" t="e">
        <f>IF(OR(#REF!="NEX",#REF!="NIN",#REF!="NNO"),K737*60+L737,"")</f>
        <v>#REF!</v>
      </c>
      <c r="AA737" s="16" t="e">
        <f>IF(OR(#REF!="NEX",#REF!="NIN",#REF!="NNO"),M737*60+N737,"")</f>
        <v>#REF!</v>
      </c>
      <c r="AB737" s="16" t="e">
        <f>IF(OR(#REF!="NEX",#REF!="NIN",#REF!="NNO"),O737*60+P737,"")</f>
        <v>#REF!</v>
      </c>
      <c r="AC737" s="16" t="e">
        <f>IF(OR(#REF!="NEX",#REF!="NIN",#REF!="NNO"),Q737*60+R737,"")</f>
        <v>#REF!</v>
      </c>
    </row>
    <row r="738" spans="1:29" ht="20.100000000000001" customHeight="1">
      <c r="A738" s="7"/>
      <c r="B738" s="9" t="s">
        <v>688</v>
      </c>
      <c r="C738" s="9" t="s">
        <v>696</v>
      </c>
      <c r="D738" s="28" t="s">
        <v>83</v>
      </c>
      <c r="E738" s="9" t="s">
        <v>19</v>
      </c>
      <c r="F738" s="9" t="s">
        <v>45</v>
      </c>
      <c r="G738" s="10"/>
      <c r="H738" s="11"/>
      <c r="I738" s="12"/>
      <c r="J738" s="13"/>
      <c r="K738" s="52">
        <v>23.82</v>
      </c>
      <c r="L738" s="13"/>
      <c r="M738" s="54"/>
      <c r="N738" s="15"/>
      <c r="O738" s="54"/>
      <c r="P738" s="15"/>
      <c r="Q738" s="54"/>
      <c r="R738" s="15"/>
      <c r="S738" s="54"/>
      <c r="T738" s="15"/>
      <c r="U738" s="16">
        <f>COUNT(G738,I738,K738,M738,O738,Q738)</f>
        <v>1</v>
      </c>
      <c r="V738" s="16" t="e">
        <f>IF(OR(#REF!="FBI",#REF!="FBE",#REF!="FSI",#REF!="FSE"),100/AVERAGE(G738,I738,K738,M738,O738,Q738),AVERAGE(G738,I738,K738,M738,O738,Q738,X738,Y738,Z738,AA738,AB738,AC738))</f>
        <v>#REF!</v>
      </c>
      <c r="X738" s="16" t="e">
        <f>IF(OR(#REF!="NEX",#REF!="NIN",#REF!="NNO"),G738*60+H738,"")</f>
        <v>#REF!</v>
      </c>
      <c r="Y738" s="16" t="e">
        <f>IF(OR(#REF!="NEX",#REF!="NIN",#REF!="NNO"),I738*60+J738,"")</f>
        <v>#REF!</v>
      </c>
      <c r="Z738" s="16" t="e">
        <f>IF(OR(#REF!="NEX",#REF!="NIN",#REF!="NNO"),K738*60+L738,"")</f>
        <v>#REF!</v>
      </c>
      <c r="AA738" s="16" t="e">
        <f>IF(OR(#REF!="NEX",#REF!="NIN",#REF!="NNO"),M738*60+N738,"")</f>
        <v>#REF!</v>
      </c>
      <c r="AB738" s="16" t="e">
        <f>IF(OR(#REF!="NEX",#REF!="NIN",#REF!="NNO"),O738*60+P738,"")</f>
        <v>#REF!</v>
      </c>
      <c r="AC738" s="16" t="e">
        <f>IF(OR(#REF!="NEX",#REF!="NIN",#REF!="NNO"),Q738*60+R738,"")</f>
        <v>#REF!</v>
      </c>
    </row>
    <row r="739" spans="1:29" ht="20.100000000000001" customHeight="1">
      <c r="A739" s="7"/>
      <c r="B739" s="9" t="s">
        <v>689</v>
      </c>
      <c r="C739" s="9" t="s">
        <v>696</v>
      </c>
      <c r="D739" s="28" t="s">
        <v>83</v>
      </c>
      <c r="E739" s="9" t="s">
        <v>22</v>
      </c>
      <c r="F739" s="9" t="s">
        <v>23</v>
      </c>
      <c r="G739" s="10"/>
      <c r="H739" s="11"/>
      <c r="I739" s="14"/>
      <c r="J739" s="15"/>
      <c r="K739" s="54"/>
      <c r="L739" s="15"/>
      <c r="M739" s="51"/>
      <c r="N739" s="6"/>
      <c r="O739" s="51"/>
      <c r="P739" s="6"/>
      <c r="Q739" s="51"/>
      <c r="R739" s="6"/>
      <c r="S739" s="51"/>
      <c r="T739" s="6"/>
      <c r="U739" s="16">
        <f>COUNT(G739,I739,K739,M739,O739,Q739)</f>
        <v>0</v>
      </c>
      <c r="V739" s="16" t="e">
        <f>IF(OR(#REF!="FBI",#REF!="FBE",#REF!="FSI",#REF!="FSE"),100/AVERAGE(G739,I739,K739,M739,O739,Q739),AVERAGE(G739,I739,K739,M739,O739,Q739,X739,Y739,Z739,AA739,AB739,AC739))</f>
        <v>#REF!</v>
      </c>
      <c r="X739" s="16" t="e">
        <f>IF(OR(#REF!="NEX",#REF!="NIN",#REF!="NNO"),G739*60+H739,"")</f>
        <v>#REF!</v>
      </c>
      <c r="Y739" s="16" t="e">
        <f>IF(OR(#REF!="NEX",#REF!="NIN",#REF!="NNO"),I739*60+J739,"")</f>
        <v>#REF!</v>
      </c>
      <c r="Z739" s="16" t="e">
        <f>IF(OR(#REF!="NEX",#REF!="NIN",#REF!="NNO"),K739*60+L739,"")</f>
        <v>#REF!</v>
      </c>
      <c r="AA739" s="16" t="e">
        <f>IF(OR(#REF!="NEX",#REF!="NIN",#REF!="NNO"),M739*60+N739,"")</f>
        <v>#REF!</v>
      </c>
      <c r="AB739" s="16" t="e">
        <f>IF(OR(#REF!="NEX",#REF!="NIN",#REF!="NNO"),O739*60+P739,"")</f>
        <v>#REF!</v>
      </c>
      <c r="AC739" s="16" t="e">
        <f>IF(OR(#REF!="NEX",#REF!="NIN",#REF!="NNO"),Q739*60+R739,"")</f>
        <v>#REF!</v>
      </c>
    </row>
    <row r="740" spans="1:29" ht="20.100000000000001" customHeight="1">
      <c r="A740" s="7"/>
      <c r="B740" s="9" t="s">
        <v>689</v>
      </c>
      <c r="C740" s="9" t="s">
        <v>696</v>
      </c>
      <c r="D740" s="28" t="s">
        <v>83</v>
      </c>
      <c r="E740" s="9" t="s">
        <v>22</v>
      </c>
      <c r="F740" s="9" t="s">
        <v>35</v>
      </c>
      <c r="G740" s="26"/>
      <c r="H740" s="27"/>
      <c r="I740" s="20"/>
      <c r="J740" s="6"/>
      <c r="K740" s="62"/>
      <c r="L740" s="42"/>
      <c r="M740" s="51"/>
      <c r="N740" s="6"/>
      <c r="O740" s="51"/>
      <c r="P740" s="6"/>
      <c r="Q740" s="51"/>
      <c r="R740" s="6"/>
      <c r="S740" s="51"/>
      <c r="T740" s="6"/>
      <c r="U740" s="16">
        <f>COUNT(G740,I740,K740,M740,O740,Q740)</f>
        <v>0</v>
      </c>
      <c r="V740" s="16" t="e">
        <f>IF(OR(#REF!="FBI",#REF!="FBE",#REF!="FSI",#REF!="FSE"),100/AVERAGE(G740,I740,K740,M740,O740,Q740),AVERAGE(G740,I740,K740,M740,O740,Q740,X740,Y740,Z740,AA740,AB740,AC740))</f>
        <v>#REF!</v>
      </c>
      <c r="X740" s="16" t="e">
        <f>IF(OR(#REF!="NEX",#REF!="NIN",#REF!="NNO"),G740*60+H740,"")</f>
        <v>#REF!</v>
      </c>
      <c r="Y740" s="16" t="e">
        <f>IF(OR(#REF!="NEX",#REF!="NIN",#REF!="NNO"),I740*60+J740,"")</f>
        <v>#REF!</v>
      </c>
      <c r="Z740" s="16" t="e">
        <f>IF(OR(#REF!="NEX",#REF!="NIN",#REF!="NNO"),K740*60+L740,"")</f>
        <v>#REF!</v>
      </c>
      <c r="AA740" s="16" t="e">
        <f>IF(OR(#REF!="NEX",#REF!="NIN",#REF!="NNO"),M740*60+N740,"")</f>
        <v>#REF!</v>
      </c>
      <c r="AB740" s="16" t="e">
        <f>IF(OR(#REF!="NEX",#REF!="NIN",#REF!="NNO"),O740*60+P740,"")</f>
        <v>#REF!</v>
      </c>
      <c r="AC740" s="16" t="e">
        <f>IF(OR(#REF!="NEX",#REF!="NIN",#REF!="NNO"),Q740*60+R740,"")</f>
        <v>#REF!</v>
      </c>
    </row>
    <row r="741" spans="1:29" ht="20.100000000000001" customHeight="1">
      <c r="A741" s="7"/>
      <c r="B741" s="9" t="s">
        <v>690</v>
      </c>
      <c r="C741" s="9" t="s">
        <v>696</v>
      </c>
      <c r="D741" s="28" t="s">
        <v>83</v>
      </c>
      <c r="E741" s="9" t="s">
        <v>19</v>
      </c>
      <c r="F741" s="9" t="s">
        <v>45</v>
      </c>
      <c r="G741" s="10"/>
      <c r="H741" s="11"/>
      <c r="I741" s="12"/>
      <c r="J741" s="13"/>
      <c r="K741" s="52">
        <v>44</v>
      </c>
      <c r="L741" s="13"/>
      <c r="M741" s="52"/>
      <c r="N741" s="13"/>
      <c r="O741" s="52"/>
      <c r="P741" s="13"/>
      <c r="Q741" s="52"/>
      <c r="R741" s="13"/>
      <c r="S741" s="52"/>
      <c r="T741" s="13"/>
      <c r="U741" s="16">
        <f>COUNT(G741,I741,K741,M741,O741,Q741)</f>
        <v>1</v>
      </c>
      <c r="V741" s="16" t="e">
        <f>IF(OR(#REF!="FBI",#REF!="FBE",#REF!="FSI",#REF!="FSE"),100/AVERAGE(G741,I741,K741,M741,O741,Q741),AVERAGE(G741,I741,K741,M741,O741,Q741,X741,Y741,Z741,AA741,AB741,AC741))</f>
        <v>#REF!</v>
      </c>
      <c r="X741" s="16" t="e">
        <f>IF(OR(#REF!="NEX",#REF!="NIN",#REF!="NNO"),G741*60+H741,"")</f>
        <v>#REF!</v>
      </c>
      <c r="Y741" s="16" t="e">
        <f>IF(OR(#REF!="NEX",#REF!="NIN",#REF!="NNO"),I741*60+J741,"")</f>
        <v>#REF!</v>
      </c>
      <c r="Z741" s="16" t="e">
        <f>IF(OR(#REF!="NEX",#REF!="NIN",#REF!="NNO"),K741*60+L741,"")</f>
        <v>#REF!</v>
      </c>
      <c r="AA741" s="16" t="e">
        <f>IF(OR(#REF!="NEX",#REF!="NIN",#REF!="NNO"),M741*60+N741,"")</f>
        <v>#REF!</v>
      </c>
      <c r="AB741" s="16" t="e">
        <f>IF(OR(#REF!="NEX",#REF!="NIN",#REF!="NNO"),O741*60+P741,"")</f>
        <v>#REF!</v>
      </c>
      <c r="AC741" s="16" t="e">
        <f>IF(OR(#REF!="NEX",#REF!="NIN",#REF!="NNO"),Q741*60+R741,"")</f>
        <v>#REF!</v>
      </c>
    </row>
    <row r="742" spans="1:29" ht="20.100000000000001" customHeight="1">
      <c r="A742" s="7"/>
      <c r="B742" s="9" t="s">
        <v>690</v>
      </c>
      <c r="C742" s="9" t="s">
        <v>696</v>
      </c>
      <c r="D742" s="28" t="s">
        <v>83</v>
      </c>
      <c r="E742" s="9" t="s">
        <v>19</v>
      </c>
      <c r="F742" s="9" t="s">
        <v>20</v>
      </c>
      <c r="G742" s="10"/>
      <c r="H742" s="11"/>
      <c r="I742" s="12"/>
      <c r="J742" s="13"/>
      <c r="K742" s="52"/>
      <c r="L742" s="13"/>
      <c r="M742" s="51"/>
      <c r="N742" s="6"/>
      <c r="O742" s="51"/>
      <c r="P742" s="6"/>
      <c r="Q742" s="51"/>
      <c r="R742" s="6"/>
      <c r="S742" s="51"/>
      <c r="T742" s="6"/>
      <c r="U742" s="16">
        <f>COUNT(G742,I742,K742,M742,O742,Q742)</f>
        <v>0</v>
      </c>
      <c r="V742" s="16" t="e">
        <f>IF(OR(#REF!="FBI",#REF!="FBE",#REF!="FSI",#REF!="FSE"),100/AVERAGE(G742,I742,K742,M742,O742,Q742),AVERAGE(G742,I742,K742,M742,O742,Q742,X742,Y742,Z742,AA742,AB742,AC742))</f>
        <v>#REF!</v>
      </c>
      <c r="X742" s="16" t="e">
        <f>IF(OR(#REF!="NEX",#REF!="NIN",#REF!="NNO"),G742*60+H742,"")</f>
        <v>#REF!</v>
      </c>
      <c r="Y742" s="16" t="e">
        <f>IF(OR(#REF!="NEX",#REF!="NIN",#REF!="NNO"),I742*60+J742,"")</f>
        <v>#REF!</v>
      </c>
      <c r="Z742" s="16" t="e">
        <f>IF(OR(#REF!="NEX",#REF!="NIN",#REF!="NNO"),K742*60+L742,"")</f>
        <v>#REF!</v>
      </c>
      <c r="AA742" s="16" t="e">
        <f>IF(OR(#REF!="NEX",#REF!="NIN",#REF!="NNO"),M742*60+N742,"")</f>
        <v>#REF!</v>
      </c>
      <c r="AB742" s="16" t="e">
        <f>IF(OR(#REF!="NEX",#REF!="NIN",#REF!="NNO"),O742*60+P742,"")</f>
        <v>#REF!</v>
      </c>
      <c r="AC742" s="16" t="e">
        <f>IF(OR(#REF!="NEX",#REF!="NIN",#REF!="NNO"),Q742*60+R742,"")</f>
        <v>#REF!</v>
      </c>
    </row>
    <row r="743" spans="1:29" ht="20.100000000000001" customHeight="1">
      <c r="A743" s="7"/>
      <c r="B743" s="9" t="s">
        <v>691</v>
      </c>
      <c r="C743" s="9" t="s">
        <v>696</v>
      </c>
      <c r="D743" s="28" t="s">
        <v>83</v>
      </c>
      <c r="E743" s="9" t="s">
        <v>19</v>
      </c>
      <c r="F743" s="9" t="s">
        <v>23</v>
      </c>
      <c r="G743" s="26"/>
      <c r="H743" s="27"/>
      <c r="I743" s="20"/>
      <c r="J743" s="6"/>
      <c r="K743" s="51"/>
      <c r="L743" s="6"/>
      <c r="M743" s="51"/>
      <c r="N743" s="6"/>
      <c r="O743" s="51"/>
      <c r="P743" s="6"/>
      <c r="Q743" s="51"/>
      <c r="R743" s="6"/>
      <c r="S743" s="51"/>
      <c r="T743" s="6"/>
      <c r="U743" s="16">
        <f>COUNT(G743,I743,K743,M743,O743,Q743)</f>
        <v>0</v>
      </c>
      <c r="V743" s="16" t="e">
        <f>IF(OR(#REF!="FBI",#REF!="FBE",#REF!="FSI",#REF!="FSE"),100/AVERAGE(G743,I743,K743,M743,O743,Q743),AVERAGE(G743,I743,K743,M743,O743,Q743,X743,Y743,Z743,AA743,AB743,AC743))</f>
        <v>#REF!</v>
      </c>
      <c r="X743" s="16" t="e">
        <f>IF(OR(#REF!="NEX",#REF!="NIN",#REF!="NNO"),G743*60+H743,"")</f>
        <v>#REF!</v>
      </c>
      <c r="Y743" s="16" t="e">
        <f>IF(OR(#REF!="NEX",#REF!="NIN",#REF!="NNO"),I743*60+J743,"")</f>
        <v>#REF!</v>
      </c>
      <c r="Z743" s="16" t="e">
        <f>IF(OR(#REF!="NEX",#REF!="NIN",#REF!="NNO"),K743*60+L743,"")</f>
        <v>#REF!</v>
      </c>
      <c r="AA743" s="16" t="e">
        <f>IF(OR(#REF!="NEX",#REF!="NIN",#REF!="NNO"),M743*60+N743,"")</f>
        <v>#REF!</v>
      </c>
      <c r="AB743" s="16" t="e">
        <f>IF(OR(#REF!="NEX",#REF!="NIN",#REF!="NNO"),O743*60+P743,"")</f>
        <v>#REF!</v>
      </c>
      <c r="AC743" s="16" t="e">
        <f>IF(OR(#REF!="NEX",#REF!="NIN",#REF!="NNO"),Q743*60+R743,"")</f>
        <v>#REF!</v>
      </c>
    </row>
    <row r="744" spans="1:29" ht="20.100000000000001" customHeight="1">
      <c r="A744" s="7"/>
      <c r="B744" s="9" t="s">
        <v>691</v>
      </c>
      <c r="C744" s="9" t="s">
        <v>696</v>
      </c>
      <c r="D744" s="28" t="s">
        <v>83</v>
      </c>
      <c r="E744" s="9" t="s">
        <v>19</v>
      </c>
      <c r="F744" s="9" t="s">
        <v>35</v>
      </c>
      <c r="G744" s="10"/>
      <c r="H744" s="11"/>
      <c r="I744" s="12"/>
      <c r="J744" s="13"/>
      <c r="K744" s="52"/>
      <c r="L744" s="13"/>
      <c r="M744" s="54"/>
      <c r="N744" s="15"/>
      <c r="O744" s="54"/>
      <c r="P744" s="15"/>
      <c r="Q744" s="54"/>
      <c r="R744" s="15"/>
      <c r="S744" s="54"/>
      <c r="T744" s="15"/>
      <c r="U744" s="16">
        <f>COUNT(G744,I744,K744,M744,O744,Q744)</f>
        <v>0</v>
      </c>
      <c r="V744" s="16" t="e">
        <f>IF(OR(#REF!="FBI",#REF!="FBE",#REF!="FSI",#REF!="FSE"),100/AVERAGE(G744,I744,K744,M744,O744,Q744),AVERAGE(G744,I744,K744,M744,O744,Q744,X744,Y744,Z744,AA744,AB744,AC744))</f>
        <v>#REF!</v>
      </c>
      <c r="X744" s="16" t="e">
        <f>IF(OR(#REF!="NEX",#REF!="NIN",#REF!="NNO"),G744*60+H744,"")</f>
        <v>#REF!</v>
      </c>
      <c r="Y744" s="16" t="e">
        <f>IF(OR(#REF!="NEX",#REF!="NIN",#REF!="NNO"),I744*60+J744,"")</f>
        <v>#REF!</v>
      </c>
      <c r="Z744" s="16" t="e">
        <f>IF(OR(#REF!="NEX",#REF!="NIN",#REF!="NNO"),K744*60+L744,"")</f>
        <v>#REF!</v>
      </c>
      <c r="AA744" s="16" t="e">
        <f>IF(OR(#REF!="NEX",#REF!="NIN",#REF!="NNO"),M744*60+N744,"")</f>
        <v>#REF!</v>
      </c>
      <c r="AB744" s="16" t="e">
        <f>IF(OR(#REF!="NEX",#REF!="NIN",#REF!="NNO"),O744*60+P744,"")</f>
        <v>#REF!</v>
      </c>
      <c r="AC744" s="16" t="e">
        <f>IF(OR(#REF!="NEX",#REF!="NIN",#REF!="NNO"),Q744*60+R744,"")</f>
        <v>#REF!</v>
      </c>
    </row>
    <row r="745" spans="1:29" ht="20.100000000000001" customHeight="1">
      <c r="A745" s="7"/>
      <c r="B745" s="9" t="s">
        <v>692</v>
      </c>
      <c r="C745" s="9" t="s">
        <v>696</v>
      </c>
      <c r="D745" s="28" t="s">
        <v>83</v>
      </c>
      <c r="E745" s="9" t="s">
        <v>22</v>
      </c>
      <c r="F745" s="9" t="s">
        <v>51</v>
      </c>
      <c r="G745" s="26"/>
      <c r="H745" s="27"/>
      <c r="I745" s="20"/>
      <c r="J745" s="6"/>
      <c r="K745" s="51">
        <v>39.840000000000003</v>
      </c>
      <c r="L745" s="6"/>
      <c r="M745" s="51"/>
      <c r="N745" s="6"/>
      <c r="O745" s="51"/>
      <c r="P745" s="6"/>
      <c r="Q745" s="51"/>
      <c r="R745" s="6"/>
      <c r="S745" s="51"/>
      <c r="T745" s="6"/>
      <c r="U745" s="16">
        <f>COUNT(G745,I745,K745,M745,O745,Q745)</f>
        <v>1</v>
      </c>
      <c r="V745" s="16" t="e">
        <f>IF(OR(#REF!="FBI",#REF!="FBE",#REF!="FSI",#REF!="FSE"),100/AVERAGE(G745,I745,K745,M745,O745,Q745),AVERAGE(G745,I745,K745,M745,O745,Q745,X745,Y745,Z745,AA745,AB745,AC745))</f>
        <v>#REF!</v>
      </c>
      <c r="X745" s="16" t="e">
        <f>IF(OR(#REF!="NEX",#REF!="NIN",#REF!="NNO"),G745*60+H745,"")</f>
        <v>#REF!</v>
      </c>
      <c r="Y745" s="16" t="e">
        <f>IF(OR(#REF!="NEX",#REF!="NIN",#REF!="NNO"),I745*60+J745,"")</f>
        <v>#REF!</v>
      </c>
      <c r="Z745" s="16" t="e">
        <f>IF(OR(#REF!="NEX",#REF!="NIN",#REF!="NNO"),K745*60+L745,"")</f>
        <v>#REF!</v>
      </c>
      <c r="AA745" s="16" t="e">
        <f>IF(OR(#REF!="NEX",#REF!="NIN",#REF!="NNO"),M745*60+N745,"")</f>
        <v>#REF!</v>
      </c>
      <c r="AB745" s="16" t="e">
        <f>IF(OR(#REF!="NEX",#REF!="NIN",#REF!="NNO"),O745*60+P745,"")</f>
        <v>#REF!</v>
      </c>
      <c r="AC745" s="16" t="e">
        <f>IF(OR(#REF!="NEX",#REF!="NIN",#REF!="NNO"),Q745*60+R745,"")</f>
        <v>#REF!</v>
      </c>
    </row>
    <row r="746" spans="1:29" ht="20.100000000000001" customHeight="1">
      <c r="A746" s="7"/>
      <c r="B746" s="9" t="s">
        <v>692</v>
      </c>
      <c r="C746" s="9" t="s">
        <v>696</v>
      </c>
      <c r="D746" s="28" t="s">
        <v>83</v>
      </c>
      <c r="E746" s="9" t="s">
        <v>22</v>
      </c>
      <c r="F746" s="9" t="s">
        <v>41</v>
      </c>
      <c r="G746" s="10"/>
      <c r="H746" s="11"/>
      <c r="I746" s="12"/>
      <c r="J746" s="13"/>
      <c r="K746" s="52"/>
      <c r="L746" s="13"/>
      <c r="M746" s="52"/>
      <c r="N746" s="13"/>
      <c r="O746" s="52"/>
      <c r="P746" s="13"/>
      <c r="Q746" s="52"/>
      <c r="R746" s="13"/>
      <c r="S746" s="52"/>
      <c r="T746" s="13"/>
      <c r="U746" s="16">
        <f>COUNT(G746,I746,K746,M746,O746,Q746)</f>
        <v>0</v>
      </c>
      <c r="V746" s="16" t="e">
        <f>IF(OR(#REF!="FBI",#REF!="FBE",#REF!="FSI",#REF!="FSE"),100/AVERAGE(G746,I746,K746,M746,O746,Q746),AVERAGE(G746,I746,K746,M746,O746,Q746,X746,Y746,Z746,AA746,AB746,AC746))</f>
        <v>#REF!</v>
      </c>
      <c r="X746" s="16" t="e">
        <f>IF(OR(#REF!="NEX",#REF!="NIN",#REF!="NNO"),G746*60+H746,"")</f>
        <v>#REF!</v>
      </c>
      <c r="Y746" s="16" t="e">
        <f>IF(OR(#REF!="NEX",#REF!="NIN",#REF!="NNO"),I746*60+J746,"")</f>
        <v>#REF!</v>
      </c>
      <c r="Z746" s="16" t="e">
        <f>IF(OR(#REF!="NEX",#REF!="NIN",#REF!="NNO"),K746*60+L746,"")</f>
        <v>#REF!</v>
      </c>
      <c r="AA746" s="16" t="e">
        <f>IF(OR(#REF!="NEX",#REF!="NIN",#REF!="NNO"),M746*60+N746,"")</f>
        <v>#REF!</v>
      </c>
      <c r="AB746" s="16" t="e">
        <f>IF(OR(#REF!="NEX",#REF!="NIN",#REF!="NNO"),O746*60+P746,"")</f>
        <v>#REF!</v>
      </c>
      <c r="AC746" s="16" t="e">
        <f>IF(OR(#REF!="NEX",#REF!="NIN",#REF!="NNO"),Q746*60+R746,"")</f>
        <v>#REF!</v>
      </c>
    </row>
    <row r="747" spans="1:29" ht="20.100000000000001" customHeight="1">
      <c r="A747" s="7"/>
      <c r="B747" s="9" t="s">
        <v>692</v>
      </c>
      <c r="C747" s="9" t="s">
        <v>696</v>
      </c>
      <c r="D747" s="28" t="s">
        <v>83</v>
      </c>
      <c r="E747" s="9" t="s">
        <v>22</v>
      </c>
      <c r="F747" s="9" t="s">
        <v>20</v>
      </c>
      <c r="G747" s="10"/>
      <c r="H747" s="11"/>
      <c r="I747" s="14"/>
      <c r="J747" s="15"/>
      <c r="K747" s="54">
        <v>63.1</v>
      </c>
      <c r="L747" s="15"/>
      <c r="M747" s="52"/>
      <c r="N747" s="13"/>
      <c r="O747" s="52"/>
      <c r="P747" s="13"/>
      <c r="Q747" s="52"/>
      <c r="R747" s="13"/>
      <c r="S747" s="52"/>
      <c r="T747" s="13"/>
      <c r="U747" s="16">
        <f>COUNT(G747,I747,K747,M747,O747,Q747)</f>
        <v>1</v>
      </c>
      <c r="V747" s="16" t="e">
        <f>IF(OR(#REF!="FBI",#REF!="FBE",#REF!="FSI",#REF!="FSE"),100/AVERAGE(G747,I747,K747,M747,O747,Q747),AVERAGE(G747,I747,K747,M747,O747,Q747,X747,Y747,Z747,AA747,AB747,AC747))</f>
        <v>#REF!</v>
      </c>
      <c r="X747" s="16" t="e">
        <f>IF(OR(#REF!="NEX",#REF!="NIN",#REF!="NNO"),G747*60+H747,"")</f>
        <v>#REF!</v>
      </c>
      <c r="Y747" s="16" t="e">
        <f>IF(OR(#REF!="NEX",#REF!="NIN",#REF!="NNO"),I747*60+J747,"")</f>
        <v>#REF!</v>
      </c>
      <c r="Z747" s="16" t="e">
        <f>IF(OR(#REF!="NEX",#REF!="NIN",#REF!="NNO"),K747*60+L747,"")</f>
        <v>#REF!</v>
      </c>
      <c r="AA747" s="16" t="e">
        <f>IF(OR(#REF!="NEX",#REF!="NIN",#REF!="NNO"),M747*60+N747,"")</f>
        <v>#REF!</v>
      </c>
      <c r="AB747" s="16" t="e">
        <f>IF(OR(#REF!="NEX",#REF!="NIN",#REF!="NNO"),O747*60+P747,"")</f>
        <v>#REF!</v>
      </c>
      <c r="AC747" s="16" t="e">
        <f>IF(OR(#REF!="NEX",#REF!="NIN",#REF!="NNO"),Q747*60+R747,"")</f>
        <v>#REF!</v>
      </c>
    </row>
    <row r="748" spans="1:29" ht="20.100000000000001" customHeight="1">
      <c r="A748" s="7"/>
      <c r="B748" s="9" t="s">
        <v>692</v>
      </c>
      <c r="C748" s="9" t="s">
        <v>696</v>
      </c>
      <c r="D748" s="28" t="s">
        <v>83</v>
      </c>
      <c r="E748" s="9" t="s">
        <v>22</v>
      </c>
      <c r="F748" s="9" t="s">
        <v>28</v>
      </c>
      <c r="G748" s="10"/>
      <c r="H748" s="11"/>
      <c r="I748" s="20"/>
      <c r="J748" s="6"/>
      <c r="K748" s="52">
        <v>10.5</v>
      </c>
      <c r="L748" s="6"/>
      <c r="M748" s="51"/>
      <c r="N748" s="6"/>
      <c r="O748" s="51"/>
      <c r="P748" s="6"/>
      <c r="Q748" s="51"/>
      <c r="R748" s="6"/>
      <c r="S748" s="51"/>
      <c r="T748" s="6"/>
      <c r="U748" s="16">
        <f>COUNT(G748,I748,K748,M748,O748,Q748)</f>
        <v>1</v>
      </c>
      <c r="V748" s="16" t="e">
        <f>IF(OR(#REF!="FBI",#REF!="FBE",#REF!="FSI",#REF!="FSE"),100/AVERAGE(G748,I748,K748,M748,O748,Q748),AVERAGE(G748,I748,K748,M748,O748,Q748,X748,Y748,Z748,AA748,AB748,AC748))</f>
        <v>#REF!</v>
      </c>
      <c r="X748" s="16" t="e">
        <f>IF(OR(#REF!="NEX",#REF!="NIN",#REF!="NNO"),G748*60+H748,"")</f>
        <v>#REF!</v>
      </c>
      <c r="Y748" s="16" t="e">
        <f>IF(OR(#REF!="NEX",#REF!="NIN",#REF!="NNO"),I748*60+J748,"")</f>
        <v>#REF!</v>
      </c>
      <c r="Z748" s="16" t="e">
        <f>IF(OR(#REF!="NEX",#REF!="NIN",#REF!="NNO"),K748*60+L748,"")</f>
        <v>#REF!</v>
      </c>
      <c r="AA748" s="16" t="e">
        <f>IF(OR(#REF!="NEX",#REF!="NIN",#REF!="NNO"),M748*60+N748,"")</f>
        <v>#REF!</v>
      </c>
      <c r="AB748" s="16" t="e">
        <f>IF(OR(#REF!="NEX",#REF!="NIN",#REF!="NNO"),O748*60+P748,"")</f>
        <v>#REF!</v>
      </c>
      <c r="AC748" s="16" t="e">
        <f>IF(OR(#REF!="NEX",#REF!="NIN",#REF!="NNO"),Q748*60+R748,"")</f>
        <v>#REF!</v>
      </c>
    </row>
    <row r="749" spans="1:29" ht="20.100000000000001" customHeight="1">
      <c r="A749" s="7"/>
      <c r="B749" s="9" t="s">
        <v>693</v>
      </c>
      <c r="C749" s="9" t="s">
        <v>696</v>
      </c>
      <c r="D749" s="28" t="s">
        <v>83</v>
      </c>
      <c r="E749" s="9" t="s">
        <v>19</v>
      </c>
      <c r="F749" s="9" t="s">
        <v>41</v>
      </c>
      <c r="G749" s="10"/>
      <c r="H749" s="11"/>
      <c r="I749" s="24"/>
      <c r="J749" s="25"/>
      <c r="K749" s="55">
        <v>7</v>
      </c>
      <c r="L749" s="25">
        <v>3</v>
      </c>
      <c r="M749" s="52"/>
      <c r="N749" s="13"/>
      <c r="O749" s="52"/>
      <c r="P749" s="13"/>
      <c r="Q749" s="52"/>
      <c r="R749" s="13"/>
      <c r="S749" s="52"/>
      <c r="T749" s="13"/>
      <c r="U749" s="16">
        <f>COUNT(G749,I749,K749,M749,O749,Q749)</f>
        <v>1</v>
      </c>
      <c r="V749" s="16" t="e">
        <f>IF(OR(#REF!="FBI",#REF!="FBE",#REF!="FSI",#REF!="FSE"),100/AVERAGE(G749,I749,K749,M749,O749,Q749),AVERAGE(G749,I749,K749,M749,O749,Q749,X749,Y749,Z749,AA749,AB749,AC749))</f>
        <v>#REF!</v>
      </c>
      <c r="X749" s="16" t="e">
        <f>IF(OR(#REF!="NEX",#REF!="NIN",#REF!="NNO"),G749*60+H749,"")</f>
        <v>#REF!</v>
      </c>
      <c r="Y749" s="16" t="e">
        <f>IF(OR(#REF!="NEX",#REF!="NIN",#REF!="NNO"),I749*60+J749,"")</f>
        <v>#REF!</v>
      </c>
      <c r="Z749" s="16" t="e">
        <f>IF(OR(#REF!="NEX",#REF!="NIN",#REF!="NNO"),K749*60+L749,"")</f>
        <v>#REF!</v>
      </c>
      <c r="AA749" s="16" t="e">
        <f>IF(OR(#REF!="NEX",#REF!="NIN",#REF!="NNO"),M749*60+N749,"")</f>
        <v>#REF!</v>
      </c>
      <c r="AB749" s="16" t="e">
        <f>IF(OR(#REF!="NEX",#REF!="NIN",#REF!="NNO"),O749*60+P749,"")</f>
        <v>#REF!</v>
      </c>
      <c r="AC749" s="16" t="e">
        <f>IF(OR(#REF!="NEX",#REF!="NIN",#REF!="NNO"),Q749*60+R749,"")</f>
        <v>#REF!</v>
      </c>
    </row>
    <row r="750" spans="1:29" ht="20.100000000000001" customHeight="1">
      <c r="A750" s="7"/>
      <c r="B750" s="9" t="s">
        <v>693</v>
      </c>
      <c r="C750" s="9" t="s">
        <v>696</v>
      </c>
      <c r="D750" s="28" t="s">
        <v>83</v>
      </c>
      <c r="E750" s="9" t="s">
        <v>19</v>
      </c>
      <c r="F750" s="9" t="s">
        <v>23</v>
      </c>
      <c r="G750" s="23"/>
      <c r="H750" s="1"/>
      <c r="I750" s="18"/>
      <c r="J750" s="3"/>
      <c r="K750" s="53">
        <v>24.94</v>
      </c>
      <c r="L750" s="3"/>
      <c r="M750" s="53"/>
      <c r="N750" s="3"/>
      <c r="O750" s="53"/>
      <c r="P750" s="3"/>
      <c r="Q750" s="53"/>
      <c r="R750" s="3"/>
      <c r="S750" s="52"/>
      <c r="T750" s="13"/>
      <c r="U750" s="16">
        <f>COUNT(G750,I750,K750,M750,O750,Q750)</f>
        <v>1</v>
      </c>
      <c r="V750" s="16" t="e">
        <f>IF(OR(#REF!="FBI",#REF!="FBE",#REF!="FSI",#REF!="FSE"),100/AVERAGE(G750,I750,K750,M750,O750,Q750),AVERAGE(G750,I750,K750,M750,O750,Q750,X750,Y750,Z750,AA750,AB750,AC750))</f>
        <v>#REF!</v>
      </c>
      <c r="X750" s="16" t="e">
        <f>IF(OR(#REF!="NEX",#REF!="NIN",#REF!="NNO"),G750*60+H750,"")</f>
        <v>#REF!</v>
      </c>
      <c r="Y750" s="16" t="e">
        <f>IF(OR(#REF!="NEX",#REF!="NIN",#REF!="NNO"),I750*60+J750,"")</f>
        <v>#REF!</v>
      </c>
      <c r="Z750" s="16" t="e">
        <f>IF(OR(#REF!="NEX",#REF!="NIN",#REF!="NNO"),K750*60+L750,"")</f>
        <v>#REF!</v>
      </c>
      <c r="AA750" s="16" t="e">
        <f>IF(OR(#REF!="NEX",#REF!="NIN",#REF!="NNO"),M750*60+N750,"")</f>
        <v>#REF!</v>
      </c>
      <c r="AB750" s="16" t="e">
        <f>IF(OR(#REF!="NEX",#REF!="NIN",#REF!="NNO"),O750*60+P750,"")</f>
        <v>#REF!</v>
      </c>
      <c r="AC750" s="16" t="e">
        <f>IF(OR(#REF!="NEX",#REF!="NIN",#REF!="NNO"),Q750*60+R750,"")</f>
        <v>#REF!</v>
      </c>
    </row>
    <row r="751" spans="1:29" ht="20.100000000000001" customHeight="1">
      <c r="A751" s="7"/>
      <c r="B751" s="9" t="s">
        <v>694</v>
      </c>
      <c r="C751" s="9" t="s">
        <v>696</v>
      </c>
      <c r="D751" s="28" t="s">
        <v>83</v>
      </c>
      <c r="E751" s="9" t="s">
        <v>22</v>
      </c>
      <c r="F751" s="9" t="s">
        <v>162</v>
      </c>
      <c r="G751" s="26"/>
      <c r="H751" s="27"/>
      <c r="I751" s="20"/>
      <c r="J751" s="6"/>
      <c r="K751" s="51"/>
      <c r="L751" s="6"/>
      <c r="M751" s="51"/>
      <c r="N751" s="6"/>
      <c r="O751" s="51"/>
      <c r="P751" s="6"/>
      <c r="Q751" s="51"/>
      <c r="R751" s="6"/>
      <c r="S751" s="51"/>
      <c r="T751" s="6"/>
      <c r="U751" s="16">
        <f>COUNT(G751,I751,K751,M751,O751,Q751)</f>
        <v>0</v>
      </c>
      <c r="V751" s="16" t="e">
        <f>IF(OR(#REF!="FBI",#REF!="FBE",#REF!="FSI",#REF!="FSE"),100/AVERAGE(G751,I751,K751,M751,O751,Q751),AVERAGE(G751,I751,K751,M751,O751,Q751,X751,Y751,Z751,AA751,AB751,AC751))</f>
        <v>#REF!</v>
      </c>
      <c r="X751" s="16" t="e">
        <f>IF(OR(#REF!="NEX",#REF!="NIN",#REF!="NNO"),G751*60+H751,"")</f>
        <v>#REF!</v>
      </c>
      <c r="Y751" s="16" t="e">
        <f>IF(OR(#REF!="NEX",#REF!="NIN",#REF!="NNO"),I751*60+J751,"")</f>
        <v>#REF!</v>
      </c>
      <c r="Z751" s="16" t="e">
        <f>IF(OR(#REF!="NEX",#REF!="NIN",#REF!="NNO"),K751*60+L751,"")</f>
        <v>#REF!</v>
      </c>
      <c r="AA751" s="16" t="e">
        <f>IF(OR(#REF!="NEX",#REF!="NIN",#REF!="NNO"),M751*60+N751,"")</f>
        <v>#REF!</v>
      </c>
      <c r="AB751" s="16" t="e">
        <f>IF(OR(#REF!="NEX",#REF!="NIN",#REF!="NNO"),O751*60+P751,"")</f>
        <v>#REF!</v>
      </c>
      <c r="AC751" s="16" t="e">
        <f>IF(OR(#REF!="NEX",#REF!="NIN",#REF!="NNO"),Q751*60+R751,"")</f>
        <v>#REF!</v>
      </c>
    </row>
    <row r="752" spans="1:29" ht="20.100000000000001" customHeight="1">
      <c r="A752" s="7"/>
      <c r="B752" s="9" t="s">
        <v>694</v>
      </c>
      <c r="C752" s="9" t="s">
        <v>696</v>
      </c>
      <c r="D752" s="28" t="s">
        <v>83</v>
      </c>
      <c r="E752" s="9" t="s">
        <v>22</v>
      </c>
      <c r="F752" s="9" t="s">
        <v>20</v>
      </c>
      <c r="G752" s="21"/>
      <c r="H752" s="22"/>
      <c r="I752" s="12"/>
      <c r="J752" s="13"/>
      <c r="K752" s="52"/>
      <c r="L752" s="13"/>
      <c r="M752" s="51"/>
      <c r="N752" s="6"/>
      <c r="O752" s="51"/>
      <c r="P752" s="6"/>
      <c r="Q752" s="51"/>
      <c r="R752" s="6"/>
      <c r="S752" s="51"/>
      <c r="T752" s="6"/>
      <c r="U752" s="16">
        <f>COUNT(G752,I752,K752,M752,O752,Q752)</f>
        <v>0</v>
      </c>
      <c r="V752" s="16" t="e">
        <f>IF(OR(#REF!="FBI",#REF!="FBE",#REF!="FSI",#REF!="FSE"),100/AVERAGE(G752,I752,K752,M752,O752,Q752),AVERAGE(G752,I752,K752,M752,O752,Q752,X752,Y752,Z752,AA752,AB752,AC752))</f>
        <v>#REF!</v>
      </c>
      <c r="X752" s="16" t="e">
        <f>IF(OR(#REF!="NEX",#REF!="NIN",#REF!="NNO"),G752*60+H752,"")</f>
        <v>#REF!</v>
      </c>
      <c r="Y752" s="16" t="e">
        <f>IF(OR(#REF!="NEX",#REF!="NIN",#REF!="NNO"),I752*60+J752,"")</f>
        <v>#REF!</v>
      </c>
      <c r="Z752" s="16" t="e">
        <f>IF(OR(#REF!="NEX",#REF!="NIN",#REF!="NNO"),K752*60+L752,"")</f>
        <v>#REF!</v>
      </c>
      <c r="AA752" s="16" t="e">
        <f>IF(OR(#REF!="NEX",#REF!="NIN",#REF!="NNO"),M752*60+N752,"")</f>
        <v>#REF!</v>
      </c>
      <c r="AB752" s="16" t="e">
        <f>IF(OR(#REF!="NEX",#REF!="NIN",#REF!="NNO"),O752*60+P752,"")</f>
        <v>#REF!</v>
      </c>
      <c r="AC752" s="16" t="e">
        <f>IF(OR(#REF!="NEX",#REF!="NIN",#REF!="NNO"),Q752*60+R752,"")</f>
        <v>#REF!</v>
      </c>
    </row>
    <row r="753" spans="1:29" ht="20.100000000000001" customHeight="1">
      <c r="A753" s="7"/>
      <c r="B753" s="9" t="s">
        <v>695</v>
      </c>
      <c r="C753" s="9" t="s">
        <v>696</v>
      </c>
      <c r="D753" s="28" t="s">
        <v>83</v>
      </c>
      <c r="E753" s="9" t="s">
        <v>22</v>
      </c>
      <c r="F753" s="9" t="s">
        <v>27</v>
      </c>
      <c r="G753" s="21"/>
      <c r="H753" s="22"/>
      <c r="I753" s="12"/>
      <c r="J753" s="13"/>
      <c r="K753" s="52"/>
      <c r="L753" s="13"/>
      <c r="M753" s="51"/>
      <c r="N753" s="6"/>
      <c r="O753" s="51"/>
      <c r="P753" s="6"/>
      <c r="Q753" s="51"/>
      <c r="R753" s="6"/>
      <c r="S753" s="51"/>
      <c r="T753" s="6"/>
      <c r="U753" s="16">
        <f>COUNT(G753,I753,K753,M753,O753,Q753)</f>
        <v>0</v>
      </c>
      <c r="V753" s="16" t="e">
        <f>IF(OR(#REF!="FBI",#REF!="FBE",#REF!="FSI",#REF!="FSE"),100/AVERAGE(G753,I753,K753,M753,O753,Q753),AVERAGE(G753,I753,K753,M753,O753,Q753,X753,Y753,Z753,AA753,AB753,AC753))</f>
        <v>#REF!</v>
      </c>
      <c r="X753" s="16" t="e">
        <f>IF(OR(#REF!="NEX",#REF!="NIN",#REF!="NNO"),G753*60+H753,"")</f>
        <v>#REF!</v>
      </c>
      <c r="Y753" s="16" t="e">
        <f>IF(OR(#REF!="NEX",#REF!="NIN",#REF!="NNO"),I753*60+J753,"")</f>
        <v>#REF!</v>
      </c>
      <c r="Z753" s="16" t="e">
        <f>IF(OR(#REF!="NEX",#REF!="NIN",#REF!="NNO"),K753*60+L753,"")</f>
        <v>#REF!</v>
      </c>
      <c r="AA753" s="16" t="e">
        <f>IF(OR(#REF!="NEX",#REF!="NIN",#REF!="NNO"),M753*60+N753,"")</f>
        <v>#REF!</v>
      </c>
      <c r="AB753" s="16" t="e">
        <f>IF(OR(#REF!="NEX",#REF!="NIN",#REF!="NNO"),O753*60+P753,"")</f>
        <v>#REF!</v>
      </c>
      <c r="AC753" s="16" t="e">
        <f>IF(OR(#REF!="NEX",#REF!="NIN",#REF!="NNO"),Q753*60+R753,"")</f>
        <v>#REF!</v>
      </c>
    </row>
    <row r="754" spans="1:29" ht="20.100000000000001" customHeight="1">
      <c r="A754" s="7"/>
      <c r="B754" s="9" t="s">
        <v>695</v>
      </c>
      <c r="C754" s="9" t="s">
        <v>696</v>
      </c>
      <c r="D754" s="28" t="s">
        <v>83</v>
      </c>
      <c r="E754" s="9" t="s">
        <v>22</v>
      </c>
      <c r="F754" s="9" t="s">
        <v>31</v>
      </c>
      <c r="G754" s="26"/>
      <c r="H754" s="27"/>
      <c r="I754" s="20"/>
      <c r="J754" s="6"/>
      <c r="K754" s="51"/>
      <c r="L754" s="6"/>
      <c r="M754" s="51"/>
      <c r="N754" s="6"/>
      <c r="O754" s="51"/>
      <c r="P754" s="6"/>
      <c r="Q754" s="51"/>
      <c r="R754" s="6"/>
      <c r="S754" s="51"/>
      <c r="T754" s="6"/>
    </row>
    <row r="755" spans="1:29" ht="20.100000000000001" customHeight="1">
      <c r="A755" s="7"/>
      <c r="B755" s="28" t="s">
        <v>414</v>
      </c>
      <c r="C755" s="28" t="s">
        <v>415</v>
      </c>
      <c r="D755" s="28" t="s">
        <v>83</v>
      </c>
      <c r="E755" s="28" t="s">
        <v>22</v>
      </c>
      <c r="F755" s="28" t="s">
        <v>23</v>
      </c>
      <c r="G755" s="10"/>
      <c r="H755" s="11"/>
      <c r="I755" s="12"/>
      <c r="J755" s="13"/>
      <c r="K755" s="52"/>
      <c r="L755" s="13"/>
      <c r="M755" s="55"/>
      <c r="N755" s="25"/>
      <c r="O755" s="55"/>
      <c r="P755" s="25"/>
      <c r="Q755" s="55"/>
      <c r="R755" s="25"/>
      <c r="S755" s="55"/>
      <c r="T755" s="25"/>
      <c r="U755" s="16">
        <f>COUNT(G755,I755,K755,M755,O755,Q755)</f>
        <v>0</v>
      </c>
      <c r="V755" s="16" t="e">
        <f>IF(OR(F755="FBI",F755="FBE",F755="FSI",F755="FSE"),100/AVERAGE(G755,I755,K755,M755,O755,Q755),AVERAGE(G755,I755,K755,M755,O755,Q755,X755,Y755,Z755,AA755,AB755,AC755))</f>
        <v>#DIV/0!</v>
      </c>
      <c r="X755" s="16" t="str">
        <f>IF(OR($F755="NEX",$F755="NIN",$F755="NNO"),G755*60+H755,"")</f>
        <v/>
      </c>
      <c r="Y755" s="16" t="str">
        <f>IF(OR($F755="NEX",$F755="NIN",$F755="NNO"),I755*60+J755,"")</f>
        <v/>
      </c>
      <c r="Z755" s="16" t="str">
        <f>IF(OR($F755="NEX",$F755="NIN",$F755="NNO"),K755*60+L755,"")</f>
        <v/>
      </c>
      <c r="AA755" s="16" t="str">
        <f>IF(OR($F755="NEX",$F755="NIN",$F755="NNO"),M755*60+N755,"")</f>
        <v/>
      </c>
      <c r="AB755" s="16" t="str">
        <f>IF(OR($F755="NEX",$F755="NIN",$F755="NNO"),O755*60+P755,"")</f>
        <v/>
      </c>
      <c r="AC755" s="16" t="str">
        <f>IF(OR($F755="NEX",$F755="NIN",$F755="NNO"),Q755*60+R755,"")</f>
        <v/>
      </c>
    </row>
    <row r="756" spans="1:29" ht="20.100000000000001" customHeight="1">
      <c r="A756" s="7"/>
      <c r="B756" s="28" t="s">
        <v>414</v>
      </c>
      <c r="C756" s="28" t="s">
        <v>415</v>
      </c>
      <c r="D756" s="28" t="s">
        <v>83</v>
      </c>
      <c r="E756" s="28" t="s">
        <v>22</v>
      </c>
      <c r="F756" s="28" t="s">
        <v>35</v>
      </c>
      <c r="G756" s="10"/>
      <c r="H756" s="11"/>
      <c r="I756" s="20"/>
      <c r="J756" s="6"/>
      <c r="K756" s="51"/>
      <c r="L756" s="6"/>
      <c r="M756" s="52"/>
      <c r="N756" s="13"/>
      <c r="O756" s="52"/>
      <c r="P756" s="13"/>
      <c r="Q756" s="52"/>
      <c r="R756" s="13"/>
      <c r="S756" s="52"/>
      <c r="T756" s="13"/>
      <c r="U756" s="16">
        <f>COUNT(G756,I756,K756,M756,O756,Q756)</f>
        <v>0</v>
      </c>
      <c r="V756" s="16" t="e">
        <f>IF(OR(F756="FBI",F756="FBE",F756="FSI",F756="FSE"),100/AVERAGE(G756,I756,K756,M756,O756,Q756),AVERAGE(G756,I756,K756,M756,O756,Q756,X756,Y756,Z756,AA756,AB756,AC756))</f>
        <v>#DIV/0!</v>
      </c>
      <c r="X756" s="16" t="str">
        <f>IF(OR($F756="NEX",$F756="NIN",$F756="NNO"),G756*60+H756,"")</f>
        <v/>
      </c>
      <c r="Y756" s="16" t="str">
        <f>IF(OR($F756="NEX",$F756="NIN",$F756="NNO"),I756*60+J756,"")</f>
        <v/>
      </c>
      <c r="Z756" s="16" t="str">
        <f>IF(OR($F756="NEX",$F756="NIN",$F756="NNO"),K756*60+L756,"")</f>
        <v/>
      </c>
      <c r="AA756" s="16" t="str">
        <f>IF(OR($F756="NEX",$F756="NIN",$F756="NNO"),M756*60+N756,"")</f>
        <v/>
      </c>
      <c r="AB756" s="16" t="str">
        <f>IF(OR($F756="NEX",$F756="NIN",$F756="NNO"),O756*60+P756,"")</f>
        <v/>
      </c>
      <c r="AC756" s="16" t="str">
        <f>IF(OR($F756="NEX",$F756="NIN",$F756="NNO"),Q756*60+R756,"")</f>
        <v/>
      </c>
    </row>
    <row r="757" spans="1:29" ht="20.100000000000001" customHeight="1">
      <c r="A757" s="7"/>
      <c r="B757" s="28" t="s">
        <v>416</v>
      </c>
      <c r="C757" s="28" t="s">
        <v>415</v>
      </c>
      <c r="D757" s="28" t="s">
        <v>83</v>
      </c>
      <c r="E757" s="28" t="s">
        <v>19</v>
      </c>
      <c r="F757" s="28" t="s">
        <v>45</v>
      </c>
      <c r="G757" s="21"/>
      <c r="H757" s="22"/>
      <c r="I757" s="12"/>
      <c r="J757" s="13"/>
      <c r="K757" s="52"/>
      <c r="L757" s="13"/>
      <c r="M757" s="52"/>
      <c r="N757" s="13"/>
      <c r="O757" s="52"/>
      <c r="P757" s="13"/>
      <c r="Q757" s="52"/>
      <c r="R757" s="13"/>
      <c r="S757" s="52"/>
      <c r="T757" s="13"/>
      <c r="U757" s="16">
        <f>COUNT(G757,I757,K757,M757,O757,Q757)</f>
        <v>0</v>
      </c>
      <c r="V757" s="16" t="e">
        <f>IF(OR(F757="FBI",F757="FBE",F757="FSI",F757="FSE"),100/AVERAGE(G757,I757,K757,M757,O757,Q757),AVERAGE(G757,I757,K757,M757,O757,Q757,X757,Y757,Z757,AA757,AB757,AC757))</f>
        <v>#DIV/0!</v>
      </c>
      <c r="X757" s="16" t="str">
        <f>IF(OR($F757="NEX",$F757="NIN",$F757="NNO"),G757*60+H757,"")</f>
        <v/>
      </c>
      <c r="Y757" s="16" t="str">
        <f>IF(OR($F757="NEX",$F757="NIN",$F757="NNO"),I757*60+J757,"")</f>
        <v/>
      </c>
      <c r="Z757" s="16" t="str">
        <f>IF(OR($F757="NEX",$F757="NIN",$F757="NNO"),K757*60+L757,"")</f>
        <v/>
      </c>
      <c r="AA757" s="16" t="str">
        <f>IF(OR($F757="NEX",$F757="NIN",$F757="NNO"),M757*60+N757,"")</f>
        <v/>
      </c>
      <c r="AB757" s="16" t="str">
        <f>IF(OR($F757="NEX",$F757="NIN",$F757="NNO"),O757*60+P757,"")</f>
        <v/>
      </c>
      <c r="AC757" s="16" t="str">
        <f>IF(OR($F757="NEX",$F757="NIN",$F757="NNO"),Q757*60+R757,"")</f>
        <v/>
      </c>
    </row>
    <row r="758" spans="1:29" ht="20.100000000000001" customHeight="1">
      <c r="A758" s="7"/>
      <c r="B758" s="28" t="s">
        <v>417</v>
      </c>
      <c r="C758" s="28" t="s">
        <v>415</v>
      </c>
      <c r="D758" s="28" t="s">
        <v>83</v>
      </c>
      <c r="E758" s="28" t="s">
        <v>19</v>
      </c>
      <c r="F758" s="28" t="s">
        <v>31</v>
      </c>
      <c r="G758" s="10"/>
      <c r="H758" s="11"/>
      <c r="I758" s="20"/>
      <c r="J758" s="6"/>
      <c r="K758" s="52">
        <v>23.8</v>
      </c>
      <c r="L758" s="6"/>
      <c r="M758" s="52"/>
      <c r="N758" s="13"/>
      <c r="O758" s="52"/>
      <c r="P758" s="13"/>
      <c r="Q758" s="52"/>
      <c r="R758" s="13"/>
      <c r="S758" s="52"/>
      <c r="T758" s="13"/>
      <c r="U758" s="16">
        <f>COUNT(G758,I758,K758,M758,O758,Q758)</f>
        <v>1</v>
      </c>
      <c r="V758" s="16">
        <f>IF(OR(F758="FBI",F758="FBE",F758="FSI",F758="FSE"),100/AVERAGE(G758,I758,K758,M758,O758,Q758),AVERAGE(G758,I758,K758,M758,O758,Q758,X758,Y758,Z758,AA758,AB758,AC758))</f>
        <v>23.8</v>
      </c>
      <c r="X758" s="16" t="str">
        <f>IF(OR($F758="NEX",$F758="NIN",$F758="NNO"),G758*60+H758,"")</f>
        <v/>
      </c>
      <c r="Y758" s="16" t="str">
        <f>IF(OR($F758="NEX",$F758="NIN",$F758="NNO"),I758*60+J758,"")</f>
        <v/>
      </c>
      <c r="Z758" s="16" t="str">
        <f>IF(OR($F758="NEX",$F758="NIN",$F758="NNO"),K758*60+L758,"")</f>
        <v/>
      </c>
      <c r="AA758" s="16" t="str">
        <f>IF(OR($F758="NEX",$F758="NIN",$F758="NNO"),M758*60+N758,"")</f>
        <v/>
      </c>
      <c r="AB758" s="16" t="str">
        <f>IF(OR($F758="NEX",$F758="NIN",$F758="NNO"),O758*60+P758,"")</f>
        <v/>
      </c>
      <c r="AC758" s="16" t="str">
        <f>IF(OR($F758="NEX",$F758="NIN",$F758="NNO"),Q758*60+R758,"")</f>
        <v/>
      </c>
    </row>
    <row r="759" spans="1:29" ht="20.100000000000001" customHeight="1">
      <c r="A759" s="7"/>
      <c r="B759" s="9" t="s">
        <v>660</v>
      </c>
      <c r="C759" s="9" t="s">
        <v>419</v>
      </c>
      <c r="D759" s="9" t="s">
        <v>83</v>
      </c>
      <c r="E759" s="9" t="s">
        <v>22</v>
      </c>
      <c r="F759" s="9" t="s">
        <v>31</v>
      </c>
      <c r="G759" s="10"/>
      <c r="H759" s="11"/>
      <c r="I759" s="12"/>
      <c r="J759" s="13"/>
      <c r="K759" s="52"/>
      <c r="L759" s="13"/>
      <c r="M759" s="52"/>
      <c r="N759" s="13"/>
      <c r="O759" s="52"/>
      <c r="P759" s="13"/>
      <c r="Q759" s="52"/>
      <c r="R759" s="13"/>
      <c r="S759" s="52"/>
      <c r="T759" s="13"/>
      <c r="U759" s="16">
        <f>COUNT(G759,I759,K759,M759,O759,Q759)</f>
        <v>0</v>
      </c>
      <c r="V759" s="16" t="e">
        <f>IF(OR(F759="FBI",F759="FBE",F759="FSI",F759="FSE"),100/AVERAGE(G759,I759,K759,M759,O759,Q759),AVERAGE(G759,I759,K759,M759,O759,Q759,X759,Y759,Z759,AA759,AB759,AC759))</f>
        <v>#DIV/0!</v>
      </c>
      <c r="X759" s="16" t="str">
        <f>IF(OR($F759="NEX",$F759="NIN",$F759="NNO"),G759*60+H759,"")</f>
        <v/>
      </c>
      <c r="Y759" s="16" t="str">
        <f>IF(OR($F759="NEX",$F759="NIN",$F759="NNO"),I759*60+J759,"")</f>
        <v/>
      </c>
      <c r="Z759" s="16" t="str">
        <f>IF(OR($F759="NEX",$F759="NIN",$F759="NNO"),K759*60+L759,"")</f>
        <v/>
      </c>
      <c r="AA759" s="16" t="str">
        <f>IF(OR($F759="NEX",$F759="NIN",$F759="NNO"),M759*60+N759,"")</f>
        <v/>
      </c>
      <c r="AB759" s="16" t="str">
        <f>IF(OR($F759="NEX",$F759="NIN",$F759="NNO"),O759*60+P759,"")</f>
        <v/>
      </c>
      <c r="AC759" s="16" t="str">
        <f>IF(OR($F759="NEX",$F759="NIN",$F759="NNO"),Q759*60+R759,"")</f>
        <v/>
      </c>
    </row>
    <row r="760" spans="1:29" ht="20.100000000000001" customHeight="1">
      <c r="A760" s="7"/>
      <c r="B760" s="9" t="s">
        <v>418</v>
      </c>
      <c r="C760" s="9" t="s">
        <v>419</v>
      </c>
      <c r="D760" s="9" t="s">
        <v>83</v>
      </c>
      <c r="E760" s="9" t="s">
        <v>19</v>
      </c>
      <c r="F760" s="9" t="s">
        <v>27</v>
      </c>
      <c r="G760" s="10"/>
      <c r="H760" s="11"/>
      <c r="I760" s="12"/>
      <c r="J760" s="13"/>
      <c r="K760" s="52">
        <v>33.75</v>
      </c>
      <c r="L760" s="13"/>
      <c r="M760" s="52"/>
      <c r="N760" s="13"/>
      <c r="O760" s="52"/>
      <c r="P760" s="13"/>
      <c r="Q760" s="52"/>
      <c r="R760" s="13"/>
      <c r="S760" s="52"/>
      <c r="T760" s="13"/>
      <c r="U760" s="16">
        <f>COUNT(G760,I760,K760,M760,O760,Q760)</f>
        <v>1</v>
      </c>
      <c r="V760" s="16">
        <f>IF(OR(F760="FBI",F760="FBE",F760="FSI",F760="FSE"),100/AVERAGE(G760,I760,K760,M760,O760,Q760),AVERAGE(G760,I760,K760,M760,O760,Q760,X760,Y760,Z760,AA760,AB760,AC760))</f>
        <v>33.75</v>
      </c>
      <c r="X760" s="16" t="str">
        <f>IF(OR($F760="NEX",$F760="NIN",$F760="NNO"),G760*60+H760,"")</f>
        <v/>
      </c>
      <c r="Y760" s="16" t="str">
        <f>IF(OR($F760="NEX",$F760="NIN",$F760="NNO"),I760*60+J760,"")</f>
        <v/>
      </c>
      <c r="Z760" s="16" t="str">
        <f>IF(OR($F760="NEX",$F760="NIN",$F760="NNO"),K760*60+L760,"")</f>
        <v/>
      </c>
      <c r="AA760" s="16" t="str">
        <f>IF(OR($F760="NEX",$F760="NIN",$F760="NNO"),M760*60+N760,"")</f>
        <v/>
      </c>
      <c r="AB760" s="16" t="str">
        <f>IF(OR($F760="NEX",$F760="NIN",$F760="NNO"),O760*60+P760,"")</f>
        <v/>
      </c>
      <c r="AC760" s="16" t="str">
        <f>IF(OR($F760="NEX",$F760="NIN",$F760="NNO"),Q760*60+R760,"")</f>
        <v/>
      </c>
    </row>
    <row r="761" spans="1:29" ht="20.100000000000001" customHeight="1">
      <c r="A761" s="7"/>
      <c r="B761" s="9" t="s">
        <v>661</v>
      </c>
      <c r="C761" s="9" t="s">
        <v>419</v>
      </c>
      <c r="D761" s="9" t="s">
        <v>83</v>
      </c>
      <c r="E761" s="9" t="s">
        <v>19</v>
      </c>
      <c r="F761" s="9" t="s">
        <v>51</v>
      </c>
      <c r="G761" s="10"/>
      <c r="H761" s="11"/>
      <c r="I761" s="12"/>
      <c r="J761" s="13"/>
      <c r="K761" s="52">
        <v>39.56</v>
      </c>
      <c r="L761" s="13"/>
      <c r="M761" s="52"/>
      <c r="N761" s="13"/>
      <c r="O761" s="52"/>
      <c r="P761" s="13"/>
      <c r="Q761" s="52"/>
      <c r="R761" s="13"/>
      <c r="S761" s="52"/>
      <c r="T761" s="13"/>
      <c r="U761" s="16">
        <f>COUNT(G761,I761,K761,M761,O761,Q761)</f>
        <v>1</v>
      </c>
      <c r="V761" s="16">
        <f>IF(OR(F761="FBI",F761="FBE",F761="FSI",F761="FSE"),100/AVERAGE(G761,I761,K761,M761,O761,Q761),AVERAGE(G761,I761,K761,M761,O761,Q761,X761,Y761,Z761,AA761,AB761,AC761))</f>
        <v>39.56</v>
      </c>
      <c r="X761" s="16" t="str">
        <f>IF(OR($F761="NEX",$F761="NIN",$F761="NNO"),G761*60+H761,"")</f>
        <v/>
      </c>
      <c r="Y761" s="16" t="str">
        <f>IF(OR($F761="NEX",$F761="NIN",$F761="NNO"),I761*60+J761,"")</f>
        <v/>
      </c>
      <c r="Z761" s="16" t="str">
        <f>IF(OR($F761="NEX",$F761="NIN",$F761="NNO"),K761*60+L761,"")</f>
        <v/>
      </c>
      <c r="AA761" s="16" t="str">
        <f>IF(OR($F761="NEX",$F761="NIN",$F761="NNO"),M761*60+N761,"")</f>
        <v/>
      </c>
      <c r="AB761" s="16" t="str">
        <f>IF(OR($F761="NEX",$F761="NIN",$F761="NNO"),O761*60+P761,"")</f>
        <v/>
      </c>
      <c r="AC761" s="16" t="str">
        <f>IF(OR($F761="NEX",$F761="NIN",$F761="NNO"),Q761*60+R761,"")</f>
        <v/>
      </c>
    </row>
    <row r="762" spans="1:29" ht="20.100000000000001" customHeight="1">
      <c r="A762" s="7"/>
      <c r="B762" s="9" t="s">
        <v>420</v>
      </c>
      <c r="C762" s="9" t="s">
        <v>419</v>
      </c>
      <c r="D762" s="9" t="s">
        <v>83</v>
      </c>
      <c r="E762" s="9" t="s">
        <v>22</v>
      </c>
      <c r="F762" s="9" t="s">
        <v>31</v>
      </c>
      <c r="G762" s="10"/>
      <c r="H762" s="11"/>
      <c r="I762" s="12"/>
      <c r="J762" s="6"/>
      <c r="K762" s="51"/>
      <c r="L762" s="6"/>
      <c r="M762" s="54"/>
      <c r="N762" s="15"/>
      <c r="O762" s="54"/>
      <c r="P762" s="15"/>
      <c r="Q762" s="54"/>
      <c r="R762" s="15"/>
      <c r="S762" s="56"/>
      <c r="T762" s="15"/>
      <c r="U762" s="16">
        <f>COUNT(G762,I762,K762,M762,O762,Q762)</f>
        <v>0</v>
      </c>
      <c r="V762" s="16" t="e">
        <f>IF(OR(F762="FBI",F762="FBE",F762="FSI",F762="FSE"),100/AVERAGE(G762,I762,K762,M762,O762,Q762),AVERAGE(G762,I762,K762,M762,O762,Q762,X762,Y762,Z762,AA762,AB762,AC762))</f>
        <v>#DIV/0!</v>
      </c>
      <c r="X762" s="16" t="str">
        <f>IF(OR($F762="NEX",$F762="NIN",$F762="NNO"),G762*60+H762,"")</f>
        <v/>
      </c>
      <c r="Y762" s="16" t="str">
        <f>IF(OR($F762="NEX",$F762="NIN",$F762="NNO"),I762*60+J762,"")</f>
        <v/>
      </c>
      <c r="Z762" s="16" t="str">
        <f>IF(OR($F762="NEX",$F762="NIN",$F762="NNO"),K762*60+L762,"")</f>
        <v/>
      </c>
      <c r="AA762" s="16" t="str">
        <f>IF(OR($F762="NEX",$F762="NIN",$F762="NNO"),M762*60+N762,"")</f>
        <v/>
      </c>
      <c r="AB762" s="16" t="str">
        <f>IF(OR($F762="NEX",$F762="NIN",$F762="NNO"),O762*60+P762,"")</f>
        <v/>
      </c>
      <c r="AC762" s="16" t="str">
        <f>IF(OR($F762="NEX",$F762="NIN",$F762="NNO"),Q762*60+R762,"")</f>
        <v/>
      </c>
    </row>
    <row r="763" spans="1:29" ht="20.100000000000001" customHeight="1">
      <c r="A763" s="7"/>
      <c r="B763" s="9" t="s">
        <v>421</v>
      </c>
      <c r="C763" s="9" t="s">
        <v>419</v>
      </c>
      <c r="D763" s="9" t="s">
        <v>83</v>
      </c>
      <c r="E763" s="9" t="s">
        <v>22</v>
      </c>
      <c r="F763" s="9" t="s">
        <v>23</v>
      </c>
      <c r="G763" s="10"/>
      <c r="H763" s="11"/>
      <c r="I763" s="12"/>
      <c r="J763" s="13"/>
      <c r="K763" s="52"/>
      <c r="L763" s="13"/>
      <c r="M763" s="52"/>
      <c r="N763" s="13"/>
      <c r="O763" s="52"/>
      <c r="P763" s="13"/>
      <c r="Q763" s="52"/>
      <c r="R763" s="13"/>
      <c r="S763" s="52"/>
      <c r="T763" s="13"/>
      <c r="U763" s="16">
        <f>COUNT(G763,I763,K763,M763,O763,Q763)</f>
        <v>0</v>
      </c>
      <c r="V763" s="16" t="e">
        <f>IF(OR(F763="FBI",F763="FBE",F763="FSI",F763="FSE"),100/AVERAGE(G763,I763,K763,M763,O763,Q763),AVERAGE(G763,I763,K763,M763,O763,Q763,X763,Y763,Z763,AA763,AB763,AC763))</f>
        <v>#DIV/0!</v>
      </c>
      <c r="X763" s="16" t="str">
        <f>IF(OR($F763="NEX",$F763="NIN",$F763="NNO"),G763*60+H763,"")</f>
        <v/>
      </c>
      <c r="Y763" s="16" t="str">
        <f>IF(OR($F763="NEX",$F763="NIN",$F763="NNO"),I763*60+J763,"")</f>
        <v/>
      </c>
      <c r="Z763" s="16" t="str">
        <f>IF(OR($F763="NEX",$F763="NIN",$F763="NNO"),K763*60+L763,"")</f>
        <v/>
      </c>
      <c r="AA763" s="16" t="str">
        <f>IF(OR($F763="NEX",$F763="NIN",$F763="NNO"),M763*60+N763,"")</f>
        <v/>
      </c>
      <c r="AB763" s="16" t="str">
        <f>IF(OR($F763="NEX",$F763="NIN",$F763="NNO"),O763*60+P763,"")</f>
        <v/>
      </c>
      <c r="AC763" s="16" t="str">
        <f>IF(OR($F763="NEX",$F763="NIN",$F763="NNO"),Q763*60+R763,"")</f>
        <v/>
      </c>
    </row>
    <row r="764" spans="1:29" ht="20.100000000000001" customHeight="1">
      <c r="A764" s="7"/>
      <c r="B764" s="9" t="s">
        <v>422</v>
      </c>
      <c r="C764" s="9" t="s">
        <v>419</v>
      </c>
      <c r="D764" s="9" t="s">
        <v>83</v>
      </c>
      <c r="E764" s="9" t="s">
        <v>19</v>
      </c>
      <c r="F764" s="9" t="s">
        <v>27</v>
      </c>
      <c r="G764" s="10"/>
      <c r="H764" s="11"/>
      <c r="I764" s="20"/>
      <c r="J764" s="6"/>
      <c r="K764" s="51">
        <v>24.97</v>
      </c>
      <c r="L764" s="6"/>
      <c r="M764" s="51"/>
      <c r="N764" s="6"/>
      <c r="O764" s="51"/>
      <c r="P764" s="6"/>
      <c r="Q764" s="51"/>
      <c r="R764" s="6"/>
      <c r="S764" s="51"/>
      <c r="T764" s="6"/>
      <c r="U764" s="16">
        <f>COUNT(G764,I764,K764,M764,O764,Q764)</f>
        <v>1</v>
      </c>
      <c r="V764" s="16">
        <f>IF(OR(F764="FBI",F764="FBE",F764="FSI",F764="FSE"),100/AVERAGE(G764,I764,K764,M764,O764,Q764),AVERAGE(G764,I764,K764,M764,O764,Q764,X764,Y764,Z764,AA764,AB764,AC764))</f>
        <v>24.97</v>
      </c>
      <c r="X764" s="16" t="str">
        <f>IF(OR($F764="NEX",$F764="NIN",$F764="NNO"),G764*60+H764,"")</f>
        <v/>
      </c>
      <c r="Y764" s="16" t="str">
        <f>IF(OR($F764="NEX",$F764="NIN",$F764="NNO"),I764*60+J764,"")</f>
        <v/>
      </c>
      <c r="Z764" s="16" t="str">
        <f>IF(OR($F764="NEX",$F764="NIN",$F764="NNO"),K764*60+L764,"")</f>
        <v/>
      </c>
      <c r="AA764" s="16" t="str">
        <f>IF(OR($F764="NEX",$F764="NIN",$F764="NNO"),M764*60+N764,"")</f>
        <v/>
      </c>
      <c r="AB764" s="16" t="str">
        <f>IF(OR($F764="NEX",$F764="NIN",$F764="NNO"),O764*60+P764,"")</f>
        <v/>
      </c>
      <c r="AC764" s="16" t="str">
        <f>IF(OR($F764="NEX",$F764="NIN",$F764="NNO"),Q764*60+R764,"")</f>
        <v/>
      </c>
    </row>
    <row r="765" spans="1:29" ht="20.100000000000001" customHeight="1">
      <c r="A765" s="7"/>
      <c r="B765" s="9" t="s">
        <v>423</v>
      </c>
      <c r="C765" s="9" t="s">
        <v>419</v>
      </c>
      <c r="D765" s="9" t="s">
        <v>83</v>
      </c>
      <c r="E765" s="9" t="s">
        <v>19</v>
      </c>
      <c r="F765" s="9" t="s">
        <v>20</v>
      </c>
      <c r="G765" s="21"/>
      <c r="H765" s="22"/>
      <c r="I765" s="20"/>
      <c r="J765" s="6"/>
      <c r="K765" s="51"/>
      <c r="L765" s="6"/>
      <c r="M765" s="52"/>
      <c r="N765" s="13"/>
      <c r="O765" s="52"/>
      <c r="P765" s="13"/>
      <c r="Q765" s="52"/>
      <c r="R765" s="13"/>
      <c r="S765" s="52"/>
      <c r="T765" s="13"/>
      <c r="U765" s="16">
        <f>COUNT(G765,I765,K765,M765,O765,Q765)</f>
        <v>0</v>
      </c>
      <c r="V765" s="16" t="e">
        <f>IF(OR(F765="FBI",F765="FBE",F765="FSI",F765="FSE"),100/AVERAGE(G765,I765,K765,M765,O765,Q765),AVERAGE(G765,I765,K765,M765,O765,Q765,X765,Y765,Z765,AA765,AB765,AC765))</f>
        <v>#DIV/0!</v>
      </c>
      <c r="X765" s="16" t="str">
        <f>IF(OR($F765="NEX",$F765="NIN",$F765="NNO"),G765*60+H765,"")</f>
        <v/>
      </c>
      <c r="Y765" s="16" t="str">
        <f>IF(OR($F765="NEX",$F765="NIN",$F765="NNO"),I765*60+J765,"")</f>
        <v/>
      </c>
      <c r="Z765" s="16" t="str">
        <f>IF(OR($F765="NEX",$F765="NIN",$F765="NNO"),K765*60+L765,"")</f>
        <v/>
      </c>
      <c r="AA765" s="16" t="str">
        <f>IF(OR($F765="NEX",$F765="NIN",$F765="NNO"),M765*60+N765,"")</f>
        <v/>
      </c>
      <c r="AB765" s="16" t="str">
        <f>IF(OR($F765="NEX",$F765="NIN",$F765="NNO"),O765*60+P765,"")</f>
        <v/>
      </c>
      <c r="AC765" s="16" t="str">
        <f>IF(OR($F765="NEX",$F765="NIN",$F765="NNO"),Q765*60+R765,"")</f>
        <v/>
      </c>
    </row>
    <row r="766" spans="1:29" ht="20.100000000000001" customHeight="1">
      <c r="A766" s="7"/>
      <c r="B766" s="9" t="s">
        <v>424</v>
      </c>
      <c r="C766" s="9" t="s">
        <v>419</v>
      </c>
      <c r="D766" s="9" t="s">
        <v>83</v>
      </c>
      <c r="E766" s="9" t="s">
        <v>19</v>
      </c>
      <c r="F766" s="9" t="s">
        <v>20</v>
      </c>
      <c r="G766" s="21"/>
      <c r="H766" s="22"/>
      <c r="I766" s="12"/>
      <c r="J766" s="13"/>
      <c r="K766" s="52">
        <v>27.22</v>
      </c>
      <c r="L766" s="13"/>
      <c r="M766" s="52"/>
      <c r="N766" s="13"/>
      <c r="O766" s="52"/>
      <c r="P766" s="13"/>
      <c r="Q766" s="52"/>
      <c r="R766" s="13"/>
      <c r="S766" s="52"/>
      <c r="T766" s="13"/>
      <c r="U766" s="16">
        <f>COUNT(G766,I766,K766,M766,O766,Q766)</f>
        <v>1</v>
      </c>
      <c r="V766" s="16">
        <f>IF(OR(F766="FBI",F766="FBE",F766="FSI",F766="FSE"),100/AVERAGE(G766,I766,K766,M766,O766,Q766),AVERAGE(G766,I766,K766,M766,O766,Q766,X766,Y766,Z766,AA766,AB766,AC766))</f>
        <v>27.22</v>
      </c>
      <c r="X766" s="16" t="str">
        <f>IF(OR($F766="NEX",$F766="NIN",$F766="NNO"),G766*60+H766,"")</f>
        <v/>
      </c>
      <c r="Y766" s="16" t="str">
        <f>IF(OR($F766="NEX",$F766="NIN",$F766="NNO"),I766*60+J766,"")</f>
        <v/>
      </c>
      <c r="Z766" s="16" t="str">
        <f>IF(OR($F766="NEX",$F766="NIN",$F766="NNO"),K766*60+L766,"")</f>
        <v/>
      </c>
      <c r="AA766" s="16" t="str">
        <f>IF(OR($F766="NEX",$F766="NIN",$F766="NNO"),M766*60+N766,"")</f>
        <v/>
      </c>
      <c r="AB766" s="16" t="str">
        <f>IF(OR($F766="NEX",$F766="NIN",$F766="NNO"),O766*60+P766,"")</f>
        <v/>
      </c>
      <c r="AC766" s="16" t="str">
        <f>IF(OR($F766="NEX",$F766="NIN",$F766="NNO"),Q766*60+R766,"")</f>
        <v/>
      </c>
    </row>
    <row r="767" spans="1:29" ht="20.100000000000001" customHeight="1">
      <c r="A767" s="7"/>
      <c r="B767" s="9" t="s">
        <v>425</v>
      </c>
      <c r="C767" s="9" t="s">
        <v>419</v>
      </c>
      <c r="D767" s="9" t="s">
        <v>83</v>
      </c>
      <c r="E767" s="9" t="s">
        <v>19</v>
      </c>
      <c r="F767" s="9" t="s">
        <v>23</v>
      </c>
      <c r="G767" s="21"/>
      <c r="H767" s="22"/>
      <c r="I767" s="20"/>
      <c r="J767" s="6"/>
      <c r="K767" s="51">
        <v>67.38</v>
      </c>
      <c r="L767" s="6"/>
      <c r="M767" s="51"/>
      <c r="N767" s="6"/>
      <c r="O767" s="51"/>
      <c r="P767" s="6"/>
      <c r="Q767" s="51"/>
      <c r="R767" s="6"/>
      <c r="S767" s="51"/>
      <c r="T767" s="6"/>
      <c r="U767" s="16">
        <f>COUNT(G767,I767,K767,M767,O767,Q767)</f>
        <v>1</v>
      </c>
      <c r="V767" s="16">
        <f>IF(OR(F767="FBI",F767="FBE",F767="FSI",F767="FSE"),100/AVERAGE(G767,I767,K767,M767,O767,Q767),AVERAGE(G767,I767,K767,M767,O767,Q767,X767,Y767,Z767,AA767,AB767,AC767))</f>
        <v>67.38</v>
      </c>
      <c r="X767" s="16" t="str">
        <f>IF(OR($F767="NEX",$F767="NIN",$F767="NNO"),G767*60+H767,"")</f>
        <v/>
      </c>
      <c r="Y767" s="16" t="str">
        <f>IF(OR($F767="NEX",$F767="NIN",$F767="NNO"),I767*60+J767,"")</f>
        <v/>
      </c>
      <c r="Z767" s="16" t="str">
        <f>IF(OR($F767="NEX",$F767="NIN",$F767="NNO"),K767*60+L767,"")</f>
        <v/>
      </c>
      <c r="AA767" s="16" t="str">
        <f>IF(OR($F767="NEX",$F767="NIN",$F767="NNO"),M767*60+N767,"")</f>
        <v/>
      </c>
      <c r="AB767" s="16" t="str">
        <f>IF(OR($F767="NEX",$F767="NIN",$F767="NNO"),O767*60+P767,"")</f>
        <v/>
      </c>
      <c r="AC767" s="16" t="str">
        <f>IF(OR($F767="NEX",$F767="NIN",$F767="NNO"),Q767*60+R767,"")</f>
        <v/>
      </c>
    </row>
    <row r="768" spans="1:29" ht="20.100000000000001" customHeight="1">
      <c r="A768" s="7"/>
      <c r="B768" s="9" t="s">
        <v>426</v>
      </c>
      <c r="C768" s="9" t="s">
        <v>419</v>
      </c>
      <c r="D768" s="9" t="s">
        <v>83</v>
      </c>
      <c r="E768" s="9" t="s">
        <v>19</v>
      </c>
      <c r="F768" s="9" t="s">
        <v>23</v>
      </c>
      <c r="G768" s="21"/>
      <c r="H768" s="22"/>
      <c r="I768" s="12"/>
      <c r="J768" s="13"/>
      <c r="K768" s="52">
        <v>37.93</v>
      </c>
      <c r="L768" s="13"/>
      <c r="M768" s="52"/>
      <c r="N768" s="13"/>
      <c r="O768" s="52"/>
      <c r="P768" s="13"/>
      <c r="Q768" s="52"/>
      <c r="R768" s="13"/>
      <c r="S768" s="52"/>
      <c r="T768" s="13"/>
      <c r="U768" s="16">
        <f>COUNT(G768,I768,K768,M768,O768,Q768)</f>
        <v>1</v>
      </c>
      <c r="V768" s="16">
        <f>IF(OR(F768="FBI",F768="FBE",F768="FSI",F768="FSE"),100/AVERAGE(G768,I768,K768,M768,O768,Q768),AVERAGE(G768,I768,K768,M768,O768,Q768,X768,Y768,Z768,AA768,AB768,AC768))</f>
        <v>37.93</v>
      </c>
      <c r="X768" s="16" t="str">
        <f>IF(OR($F768="NEX",$F768="NIN",$F768="NNO"),G768*60+H768,"")</f>
        <v/>
      </c>
      <c r="Y768" s="16" t="str">
        <f>IF(OR($F768="NEX",$F768="NIN",$F768="NNO"),I768*60+J768,"")</f>
        <v/>
      </c>
      <c r="Z768" s="16" t="str">
        <f>IF(OR($F768="NEX",$F768="NIN",$F768="NNO"),K768*60+L768,"")</f>
        <v/>
      </c>
      <c r="AA768" s="16" t="str">
        <f>IF(OR($F768="NEX",$F768="NIN",$F768="NNO"),M768*60+N768,"")</f>
        <v/>
      </c>
      <c r="AB768" s="16" t="str">
        <f>IF(OR($F768="NEX",$F768="NIN",$F768="NNO"),O768*60+P768,"")</f>
        <v/>
      </c>
      <c r="AC768" s="16" t="str">
        <f>IF(OR($F768="NEX",$F768="NIN",$F768="NNO"),Q768*60+R768,"")</f>
        <v/>
      </c>
    </row>
    <row r="769" spans="1:29" ht="20.100000000000001" customHeight="1">
      <c r="A769" s="7"/>
      <c r="B769" s="9" t="s">
        <v>427</v>
      </c>
      <c r="C769" s="9" t="s">
        <v>419</v>
      </c>
      <c r="D769" s="9" t="s">
        <v>83</v>
      </c>
      <c r="E769" s="9" t="s">
        <v>19</v>
      </c>
      <c r="F769" s="9" t="s">
        <v>20</v>
      </c>
      <c r="G769" s="10"/>
      <c r="H769" s="11"/>
      <c r="I769" s="20"/>
      <c r="J769" s="6"/>
      <c r="K769" s="51">
        <v>26.03</v>
      </c>
      <c r="L769" s="6"/>
      <c r="M769" s="52"/>
      <c r="N769" s="13"/>
      <c r="O769" s="52"/>
      <c r="P769" s="13"/>
      <c r="Q769" s="52"/>
      <c r="R769" s="13"/>
      <c r="S769" s="52"/>
      <c r="T769" s="13"/>
      <c r="U769" s="16">
        <f>COUNT(G769,I769,K769,M769,O769,Q769)</f>
        <v>1</v>
      </c>
      <c r="V769" s="16">
        <f>IF(OR(F769="FBI",F769="FBE",F769="FSI",F769="FSE"),100/AVERAGE(G769,I769,K769,M769,O769,Q769),AVERAGE(G769,I769,K769,M769,O769,Q769,X769,Y769,Z769,AA769,AB769,AC769))</f>
        <v>26.03</v>
      </c>
      <c r="X769" s="16" t="str">
        <f>IF(OR($F769="NEX",$F769="NIN",$F769="NNO"),G769*60+H769,"")</f>
        <v/>
      </c>
      <c r="Y769" s="16" t="str">
        <f>IF(OR($F769="NEX",$F769="NIN",$F769="NNO"),I769*60+J769,"")</f>
        <v/>
      </c>
      <c r="Z769" s="16" t="str">
        <f>IF(OR($F769="NEX",$F769="NIN",$F769="NNO"),K769*60+L769,"")</f>
        <v/>
      </c>
      <c r="AA769" s="16" t="str">
        <f>IF(OR($F769="NEX",$F769="NIN",$F769="NNO"),M769*60+N769,"")</f>
        <v/>
      </c>
      <c r="AB769" s="16" t="str">
        <f>IF(OR($F769="NEX",$F769="NIN",$F769="NNO"),O769*60+P769,"")</f>
        <v/>
      </c>
      <c r="AC769" s="16" t="str">
        <f>IF(OR($F769="NEX",$F769="NIN",$F769="NNO"),Q769*60+R769,"")</f>
        <v/>
      </c>
    </row>
    <row r="770" spans="1:29" ht="20.100000000000001" customHeight="1">
      <c r="A770" s="7"/>
      <c r="B770" s="9" t="s">
        <v>428</v>
      </c>
      <c r="C770" s="9" t="s">
        <v>419</v>
      </c>
      <c r="D770" s="9" t="s">
        <v>83</v>
      </c>
      <c r="E770" s="9" t="s">
        <v>19</v>
      </c>
      <c r="F770" s="9" t="s">
        <v>20</v>
      </c>
      <c r="G770" s="21"/>
      <c r="H770" s="22"/>
      <c r="I770" s="20"/>
      <c r="J770" s="6"/>
      <c r="K770" s="51">
        <v>27.81</v>
      </c>
      <c r="L770" s="6"/>
      <c r="M770" s="54"/>
      <c r="N770" s="15"/>
      <c r="O770" s="54"/>
      <c r="P770" s="15"/>
      <c r="Q770" s="54"/>
      <c r="R770" s="15"/>
      <c r="S770" s="54"/>
      <c r="T770" s="15"/>
      <c r="U770" s="16">
        <f>COUNT(G770,I770,K770,M770,O770,Q770)</f>
        <v>1</v>
      </c>
      <c r="V770" s="16">
        <f>IF(OR(F770="FBI",F770="FBE",F770="FSI",F770="FSE"),100/AVERAGE(G770,I770,K770,M770,O770,Q770),AVERAGE(G770,I770,K770,M770,O770,Q770,X770,Y770,Z770,AA770,AB770,AC770))</f>
        <v>27.81</v>
      </c>
      <c r="X770" s="16" t="str">
        <f>IF(OR($F770="NEX",$F770="NIN",$F770="NNO"),G770*60+H770,"")</f>
        <v/>
      </c>
      <c r="Y770" s="16" t="str">
        <f>IF(OR($F770="NEX",$F770="NIN",$F770="NNO"),I770*60+J770,"")</f>
        <v/>
      </c>
      <c r="Z770" s="16" t="str">
        <f>IF(OR($F770="NEX",$F770="NIN",$F770="NNO"),K770*60+L770,"")</f>
        <v/>
      </c>
      <c r="AA770" s="16" t="str">
        <f>IF(OR($F770="NEX",$F770="NIN",$F770="NNO"),M770*60+N770,"")</f>
        <v/>
      </c>
      <c r="AB770" s="16" t="str">
        <f>IF(OR($F770="NEX",$F770="NIN",$F770="NNO"),O770*60+P770,"")</f>
        <v/>
      </c>
      <c r="AC770" s="16" t="str">
        <f>IF(OR($F770="NEX",$F770="NIN",$F770="NNO"),Q770*60+R770,"")</f>
        <v/>
      </c>
    </row>
    <row r="771" spans="1:29" ht="20.100000000000001" customHeight="1">
      <c r="A771" s="7"/>
      <c r="B771" s="9" t="s">
        <v>429</v>
      </c>
      <c r="C771" s="9" t="s">
        <v>419</v>
      </c>
      <c r="D771" s="9" t="s">
        <v>83</v>
      </c>
      <c r="E771" s="9" t="s">
        <v>22</v>
      </c>
      <c r="F771" s="9" t="s">
        <v>31</v>
      </c>
      <c r="G771" s="21"/>
      <c r="H771" s="22"/>
      <c r="I771" s="14"/>
      <c r="J771" s="15"/>
      <c r="K771" s="54">
        <v>58.22</v>
      </c>
      <c r="L771" s="15"/>
      <c r="M771" s="52"/>
      <c r="N771" s="13"/>
      <c r="O771" s="52"/>
      <c r="P771" s="13"/>
      <c r="Q771" s="52"/>
      <c r="R771" s="13"/>
      <c r="S771" s="52"/>
      <c r="T771" s="13"/>
      <c r="U771" s="16">
        <f>COUNT(G771,I771,K771,M771,O771,Q771)</f>
        <v>1</v>
      </c>
      <c r="V771" s="16">
        <f>IF(OR(F771="FBI",F771="FBE",F771="FSI",F771="FSE"),100/AVERAGE(G771,I771,K771,M771,O771,Q771),AVERAGE(G771,I771,K771,M771,O771,Q771,X771,Y771,Z771,AA771,AB771,AC771))</f>
        <v>58.22</v>
      </c>
      <c r="X771" s="16" t="str">
        <f>IF(OR($F771="NEX",$F771="NIN",$F771="NNO"),G771*60+H771,"")</f>
        <v/>
      </c>
      <c r="Y771" s="16" t="str">
        <f>IF(OR($F771="NEX",$F771="NIN",$F771="NNO"),I771*60+J771,"")</f>
        <v/>
      </c>
      <c r="Z771" s="16" t="str">
        <f>IF(OR($F771="NEX",$F771="NIN",$F771="NNO"),K771*60+L771,"")</f>
        <v/>
      </c>
      <c r="AA771" s="16" t="str">
        <f>IF(OR($F771="NEX",$F771="NIN",$F771="NNO"),M771*60+N771,"")</f>
        <v/>
      </c>
      <c r="AB771" s="16" t="str">
        <f>IF(OR($F771="NEX",$F771="NIN",$F771="NNO"),O771*60+P771,"")</f>
        <v/>
      </c>
      <c r="AC771" s="16" t="str">
        <f>IF(OR($F771="NEX",$F771="NIN",$F771="NNO"),Q771*60+R771,"")</f>
        <v/>
      </c>
    </row>
    <row r="772" spans="1:29" ht="20.100000000000001" customHeight="1">
      <c r="A772" s="7"/>
      <c r="B772" s="9" t="s">
        <v>430</v>
      </c>
      <c r="C772" s="9" t="s">
        <v>419</v>
      </c>
      <c r="D772" s="9" t="s">
        <v>83</v>
      </c>
      <c r="E772" s="9" t="s">
        <v>19</v>
      </c>
      <c r="F772" s="9" t="s">
        <v>31</v>
      </c>
      <c r="G772" s="21"/>
      <c r="H772" s="22"/>
      <c r="I772" s="12"/>
      <c r="J772" s="13"/>
      <c r="K772" s="52">
        <v>26.41</v>
      </c>
      <c r="L772" s="13"/>
      <c r="M772" s="52"/>
      <c r="N772" s="13"/>
      <c r="O772" s="52"/>
      <c r="P772" s="13"/>
      <c r="Q772" s="52"/>
      <c r="R772" s="13"/>
      <c r="S772" s="58"/>
      <c r="T772" s="13"/>
      <c r="U772" s="16">
        <f>COUNT(G772,I772,K772,M772,O772,Q772)</f>
        <v>1</v>
      </c>
      <c r="V772" s="16">
        <f>IF(OR(F772="FBI",F772="FBE",F772="FSI",F772="FSE"),100/AVERAGE(G772,I772,K772,M772,O772,Q772),AVERAGE(G772,I772,K772,M772,O772,Q772,X772,Y772,Z772,AA772,AB772,AC772))</f>
        <v>26.41</v>
      </c>
      <c r="X772" s="16" t="str">
        <f>IF(OR($F772="NEX",$F772="NIN",$F772="NNO"),G772*60+H772,"")</f>
        <v/>
      </c>
      <c r="Y772" s="16" t="str">
        <f>IF(OR($F772="NEX",$F772="NIN",$F772="NNO"),I772*60+J772,"")</f>
        <v/>
      </c>
      <c r="Z772" s="16" t="str">
        <f>IF(OR($F772="NEX",$F772="NIN",$F772="NNO"),K772*60+L772,"")</f>
        <v/>
      </c>
      <c r="AA772" s="16" t="str">
        <f>IF(OR($F772="NEX",$F772="NIN",$F772="NNO"),M772*60+N772,"")</f>
        <v/>
      </c>
      <c r="AB772" s="16" t="str">
        <f>IF(OR($F772="NEX",$F772="NIN",$F772="NNO"),O772*60+P772,"")</f>
        <v/>
      </c>
      <c r="AC772" s="16" t="str">
        <f>IF(OR($F772="NEX",$F772="NIN",$F772="NNO"),Q772*60+R772,"")</f>
        <v/>
      </c>
    </row>
    <row r="773" spans="1:29" ht="20.100000000000001" customHeight="1">
      <c r="A773" s="7"/>
      <c r="B773" s="9" t="s">
        <v>431</v>
      </c>
      <c r="C773" s="9" t="s">
        <v>419</v>
      </c>
      <c r="D773" s="9" t="s">
        <v>83</v>
      </c>
      <c r="E773" s="9" t="s">
        <v>22</v>
      </c>
      <c r="F773" s="9" t="s">
        <v>31</v>
      </c>
      <c r="G773" s="21"/>
      <c r="H773" s="22"/>
      <c r="I773" s="14"/>
      <c r="J773" s="15"/>
      <c r="K773" s="54"/>
      <c r="L773" s="15"/>
      <c r="M773" s="51"/>
      <c r="N773" s="6"/>
      <c r="O773" s="51"/>
      <c r="P773" s="6"/>
      <c r="Q773" s="51"/>
      <c r="R773" s="6"/>
      <c r="S773" s="51"/>
      <c r="T773" s="6"/>
      <c r="U773" s="16">
        <f>COUNT(G773,I773,K773,M773,O773,Q773)</f>
        <v>0</v>
      </c>
      <c r="V773" s="16" t="e">
        <f>IF(OR(F773="FBI",F773="FBE",F773="FSI",F773="FSE"),100/AVERAGE(G773,I773,K773,M773,O773,Q773),AVERAGE(G773,I773,K773,M773,O773,Q773,X773,Y773,Z773,AA773,AB773,AC773))</f>
        <v>#DIV/0!</v>
      </c>
      <c r="X773" s="16" t="str">
        <f>IF(OR($F773="NEX",$F773="NIN",$F773="NNO"),G773*60+H773,"")</f>
        <v/>
      </c>
      <c r="Y773" s="16" t="str">
        <f>IF(OR($F773="NEX",$F773="NIN",$F773="NNO"),I773*60+J773,"")</f>
        <v/>
      </c>
      <c r="Z773" s="16" t="str">
        <f>IF(OR($F773="NEX",$F773="NIN",$F773="NNO"),K773*60+L773,"")</f>
        <v/>
      </c>
      <c r="AA773" s="16" t="str">
        <f>IF(OR($F773="NEX",$F773="NIN",$F773="NNO"),M773*60+N773,"")</f>
        <v/>
      </c>
      <c r="AB773" s="16" t="str">
        <f>IF(OR($F773="NEX",$F773="NIN",$F773="NNO"),O773*60+P773,"")</f>
        <v/>
      </c>
      <c r="AC773" s="16" t="str">
        <f>IF(OR($F773="NEX",$F773="NIN",$F773="NNO"),Q773*60+R773,"")</f>
        <v/>
      </c>
    </row>
    <row r="774" spans="1:29" ht="20.100000000000001" customHeight="1">
      <c r="A774" s="7"/>
      <c r="B774" s="9" t="s">
        <v>432</v>
      </c>
      <c r="C774" s="9" t="s">
        <v>419</v>
      </c>
      <c r="D774" s="9" t="s">
        <v>83</v>
      </c>
      <c r="E774" s="9" t="s">
        <v>19</v>
      </c>
      <c r="F774" s="9" t="s">
        <v>31</v>
      </c>
      <c r="G774" s="21"/>
      <c r="H774" s="22"/>
      <c r="I774" s="20"/>
      <c r="J774" s="6"/>
      <c r="K774" s="51"/>
      <c r="L774" s="6"/>
      <c r="M774" s="55"/>
      <c r="N774" s="25"/>
      <c r="O774" s="55"/>
      <c r="P774" s="25"/>
      <c r="Q774" s="55"/>
      <c r="R774" s="25"/>
      <c r="S774" s="54"/>
      <c r="T774" s="25"/>
      <c r="U774" s="16">
        <f>COUNT(G774,I774,K774,M774,O774,Q774)</f>
        <v>0</v>
      </c>
      <c r="V774" s="16" t="e">
        <f>IF(OR(F774="FBI",F774="FBE",F774="FSI",F774="FSE"),100/AVERAGE(G774,I774,K774,M774,O774,Q774),AVERAGE(G774,I774,K774,M774,O774,Q774,X774,Y774,Z774,AA774,AB774,AC774))</f>
        <v>#DIV/0!</v>
      </c>
      <c r="X774" s="16" t="str">
        <f>IF(OR($F774="NEX",$F774="NIN",$F774="NNO"),G774*60+H774,"")</f>
        <v/>
      </c>
      <c r="Y774" s="16" t="str">
        <f>IF(OR($F774="NEX",$F774="NIN",$F774="NNO"),I774*60+J774,"")</f>
        <v/>
      </c>
      <c r="Z774" s="16" t="str">
        <f>IF(OR($F774="NEX",$F774="NIN",$F774="NNO"),K774*60+L774,"")</f>
        <v/>
      </c>
      <c r="AA774" s="16" t="str">
        <f>IF(OR($F774="NEX",$F774="NIN",$F774="NNO"),M774*60+N774,"")</f>
        <v/>
      </c>
      <c r="AB774" s="16" t="str">
        <f>IF(OR($F774="NEX",$F774="NIN",$F774="NNO"),O774*60+P774,"")</f>
        <v/>
      </c>
      <c r="AC774" s="16" t="str">
        <f>IF(OR($F774="NEX",$F774="NIN",$F774="NNO"),Q774*60+R774,"")</f>
        <v/>
      </c>
    </row>
    <row r="775" spans="1:29" ht="20.100000000000001" customHeight="1">
      <c r="A775" s="7"/>
      <c r="B775" s="9" t="s">
        <v>433</v>
      </c>
      <c r="C775" s="9" t="s">
        <v>419</v>
      </c>
      <c r="D775" s="9" t="s">
        <v>83</v>
      </c>
      <c r="E775" s="9" t="s">
        <v>19</v>
      </c>
      <c r="F775" s="9" t="s">
        <v>31</v>
      </c>
      <c r="G775" s="10"/>
      <c r="H775" s="11"/>
      <c r="I775" s="20"/>
      <c r="J775" s="6"/>
      <c r="K775" s="51"/>
      <c r="L775" s="6"/>
      <c r="M775" s="52"/>
      <c r="N775" s="13"/>
      <c r="O775" s="52"/>
      <c r="P775" s="13"/>
      <c r="Q775" s="52"/>
      <c r="R775" s="13"/>
      <c r="S775" s="52"/>
      <c r="T775" s="13"/>
      <c r="U775" s="16">
        <f>COUNT(G775,I775,K775,M775,O775,Q775)</f>
        <v>0</v>
      </c>
      <c r="V775" s="16" t="e">
        <f>IF(OR(F775="FBI",F775="FBE",F775="FSI",F775="FSE"),100/AVERAGE(G775,I775,K775,M775,O775,Q775),AVERAGE(G775,I775,K775,M775,O775,Q775,X775,Y775,Z775,AA775,AB775,AC775))</f>
        <v>#DIV/0!</v>
      </c>
      <c r="X775" s="16" t="str">
        <f>IF(OR($F775="NEX",$F775="NIN",$F775="NNO"),G775*60+H775,"")</f>
        <v/>
      </c>
      <c r="Y775" s="16" t="str">
        <f>IF(OR($F775="NEX",$F775="NIN",$F775="NNO"),I775*60+J775,"")</f>
        <v/>
      </c>
      <c r="Z775" s="16" t="str">
        <f>IF(OR($F775="NEX",$F775="NIN",$F775="NNO"),K775*60+L775,"")</f>
        <v/>
      </c>
      <c r="AA775" s="16" t="str">
        <f>IF(OR($F775="NEX",$F775="NIN",$F775="NNO"),M775*60+N775,"")</f>
        <v/>
      </c>
      <c r="AB775" s="16" t="str">
        <f>IF(OR($F775="NEX",$F775="NIN",$F775="NNO"),O775*60+P775,"")</f>
        <v/>
      </c>
      <c r="AC775" s="16" t="str">
        <f>IF(OR($F775="NEX",$F775="NIN",$F775="NNO"),Q775*60+R775,"")</f>
        <v/>
      </c>
    </row>
    <row r="776" spans="1:29" ht="20.100000000000001" customHeight="1">
      <c r="A776" s="7"/>
      <c r="B776" s="9" t="s">
        <v>434</v>
      </c>
      <c r="C776" s="9" t="s">
        <v>419</v>
      </c>
      <c r="D776" s="9" t="s">
        <v>83</v>
      </c>
      <c r="E776" s="9" t="s">
        <v>22</v>
      </c>
      <c r="F776" s="9" t="s">
        <v>31</v>
      </c>
      <c r="G776" s="10"/>
      <c r="H776" s="11"/>
      <c r="I776" s="24"/>
      <c r="J776" s="25"/>
      <c r="K776" s="55"/>
      <c r="L776" s="25"/>
      <c r="M776" s="51"/>
      <c r="N776" s="6"/>
      <c r="O776" s="51"/>
      <c r="P776" s="6"/>
      <c r="Q776" s="51"/>
      <c r="R776" s="6"/>
      <c r="S776" s="51"/>
      <c r="T776" s="6"/>
      <c r="U776" s="16">
        <f>COUNT(G776,I776,K776,M776,O776,Q776)</f>
        <v>0</v>
      </c>
      <c r="V776" s="16" t="e">
        <f>IF(OR(F776="FBI",F776="FBE",F776="FSI",F776="FSE"),100/AVERAGE(G776,I776,K776,M776,O776,Q776),AVERAGE(G776,I776,K776,M776,O776,Q776,X776,Y776,Z776,AA776,AB776,AC776))</f>
        <v>#DIV/0!</v>
      </c>
      <c r="X776" s="16" t="str">
        <f>IF(OR($F776="NEX",$F776="NIN",$F776="NNO"),G776*60+H776,"")</f>
        <v/>
      </c>
      <c r="Y776" s="16" t="str">
        <f>IF(OR($F776="NEX",$F776="NIN",$F776="NNO"),I776*60+J776,"")</f>
        <v/>
      </c>
      <c r="Z776" s="16" t="str">
        <f>IF(OR($F776="NEX",$F776="NIN",$F776="NNO"),K776*60+L776,"")</f>
        <v/>
      </c>
      <c r="AA776" s="16" t="str">
        <f>IF(OR($F776="NEX",$F776="NIN",$F776="NNO"),M776*60+N776,"")</f>
        <v/>
      </c>
      <c r="AB776" s="16" t="str">
        <f>IF(OR($F776="NEX",$F776="NIN",$F776="NNO"),O776*60+P776,"")</f>
        <v/>
      </c>
      <c r="AC776" s="16" t="str">
        <f>IF(OR($F776="NEX",$F776="NIN",$F776="NNO"),Q776*60+R776,"")</f>
        <v/>
      </c>
    </row>
    <row r="777" spans="1:29" ht="20.100000000000001" customHeight="1">
      <c r="A777" s="7"/>
      <c r="B777" s="9" t="s">
        <v>435</v>
      </c>
      <c r="C777" s="9" t="s">
        <v>419</v>
      </c>
      <c r="D777" s="9" t="s">
        <v>83</v>
      </c>
      <c r="E777" s="9" t="s">
        <v>22</v>
      </c>
      <c r="F777" s="9" t="s">
        <v>23</v>
      </c>
      <c r="G777" s="21"/>
      <c r="H777" s="22"/>
      <c r="I777" s="12"/>
      <c r="J777" s="13"/>
      <c r="K777" s="52">
        <v>26.78</v>
      </c>
      <c r="L777" s="13"/>
      <c r="M777" s="51"/>
      <c r="N777" s="6"/>
      <c r="O777" s="51"/>
      <c r="P777" s="6"/>
      <c r="Q777" s="51"/>
      <c r="R777" s="6"/>
      <c r="S777" s="51"/>
      <c r="T777" s="6"/>
      <c r="U777" s="16">
        <f>COUNT(G777,I777,K777,M777,O777,Q777)</f>
        <v>1</v>
      </c>
      <c r="V777" s="16">
        <f>IF(OR(F777="FBI",F777="FBE",F777="FSI",F777="FSE"),100/AVERAGE(G777,I777,K777,M777,O777,Q777),AVERAGE(G777,I777,K777,M777,O777,Q777,X777,Y777,Z777,AA777,AB777,AC777))</f>
        <v>26.78</v>
      </c>
      <c r="X777" s="16" t="str">
        <f>IF(OR($F777="NEX",$F777="NIN",$F777="NNO"),G777*60+H777,"")</f>
        <v/>
      </c>
      <c r="Y777" s="16" t="str">
        <f>IF(OR($F777="NEX",$F777="NIN",$F777="NNO"),I777*60+J777,"")</f>
        <v/>
      </c>
      <c r="Z777" s="16" t="str">
        <f>IF(OR($F777="NEX",$F777="NIN",$F777="NNO"),K777*60+L777,"")</f>
        <v/>
      </c>
      <c r="AA777" s="16" t="str">
        <f>IF(OR($F777="NEX",$F777="NIN",$F777="NNO"),M777*60+N777,"")</f>
        <v/>
      </c>
      <c r="AB777" s="16" t="str">
        <f>IF(OR($F777="NEX",$F777="NIN",$F777="NNO"),O777*60+P777,"")</f>
        <v/>
      </c>
      <c r="AC777" s="16" t="str">
        <f>IF(OR($F777="NEX",$F777="NIN",$F777="NNO"),Q777*60+R777,"")</f>
        <v/>
      </c>
    </row>
    <row r="778" spans="1:29" ht="20.100000000000001" customHeight="1">
      <c r="A778" s="7"/>
      <c r="B778" s="9" t="s">
        <v>436</v>
      </c>
      <c r="C778" s="9" t="s">
        <v>419</v>
      </c>
      <c r="D778" s="9" t="s">
        <v>83</v>
      </c>
      <c r="E778" s="9" t="s">
        <v>22</v>
      </c>
      <c r="F778" s="9" t="s">
        <v>27</v>
      </c>
      <c r="G778" s="10"/>
      <c r="H778" s="11"/>
      <c r="I778" s="20"/>
      <c r="J778" s="6"/>
      <c r="K778" s="51"/>
      <c r="L778" s="6"/>
      <c r="M778" s="52"/>
      <c r="N778" s="13"/>
      <c r="O778" s="52"/>
      <c r="P778" s="13"/>
      <c r="Q778" s="52"/>
      <c r="R778" s="13"/>
      <c r="S778" s="52"/>
      <c r="T778" s="13"/>
      <c r="U778" s="16">
        <f>COUNT(G778,I778,K778,M778,O778,Q778)</f>
        <v>0</v>
      </c>
      <c r="V778" s="16" t="e">
        <f>IF(OR(F778="FBI",F778="FBE",F778="FSI",F778="FSE"),100/AVERAGE(G778,I778,K778,M778,O778,Q778),AVERAGE(G778,I778,K778,M778,O778,Q778,X778,Y778,Z778,AA778,AB778,AC778))</f>
        <v>#DIV/0!</v>
      </c>
      <c r="X778" s="16" t="str">
        <f>IF(OR($F778="NEX",$F778="NIN",$F778="NNO"),G778*60+H778,"")</f>
        <v/>
      </c>
      <c r="Y778" s="16" t="str">
        <f>IF(OR($F778="NEX",$F778="NIN",$F778="NNO"),I778*60+J778,"")</f>
        <v/>
      </c>
      <c r="Z778" s="16" t="str">
        <f>IF(OR($F778="NEX",$F778="NIN",$F778="NNO"),K778*60+L778,"")</f>
        <v/>
      </c>
      <c r="AA778" s="16" t="str">
        <f>IF(OR($F778="NEX",$F778="NIN",$F778="NNO"),M778*60+N778,"")</f>
        <v/>
      </c>
      <c r="AB778" s="16" t="str">
        <f>IF(OR($F778="NEX",$F778="NIN",$F778="NNO"),O778*60+P778,"")</f>
        <v/>
      </c>
      <c r="AC778" s="16" t="str">
        <f>IF(OR($F778="NEX",$F778="NIN",$F778="NNO"),Q778*60+R778,"")</f>
        <v/>
      </c>
    </row>
    <row r="779" spans="1:29" ht="20.100000000000001" customHeight="1">
      <c r="A779" s="7"/>
      <c r="B779" s="9" t="s">
        <v>437</v>
      </c>
      <c r="C779" s="9" t="s">
        <v>419</v>
      </c>
      <c r="D779" s="9" t="s">
        <v>83</v>
      </c>
      <c r="E779" s="9" t="s">
        <v>19</v>
      </c>
      <c r="F779" s="9" t="s">
        <v>45</v>
      </c>
      <c r="G779" s="21"/>
      <c r="H779" s="22"/>
      <c r="I779" s="14"/>
      <c r="J779" s="15"/>
      <c r="K779" s="54"/>
      <c r="L779" s="15"/>
      <c r="M779" s="51"/>
      <c r="N779" s="6"/>
      <c r="O779" s="51"/>
      <c r="P779" s="6"/>
      <c r="Q779" s="51"/>
      <c r="R779" s="6"/>
      <c r="S779" s="51"/>
      <c r="T779" s="6"/>
      <c r="U779" s="16">
        <f>COUNT(G779,I779,K779,M779,O779,Q779)</f>
        <v>0</v>
      </c>
      <c r="V779" s="16" t="e">
        <f>IF(OR(F779="FBI",F779="FBE",F779="FSI",F779="FSE"),100/AVERAGE(G779,I779,K779,M779,O779,Q779),AVERAGE(G779,I779,K779,M779,O779,Q779,X779,Y779,Z779,AA779,AB779,AC779))</f>
        <v>#DIV/0!</v>
      </c>
      <c r="X779" s="16" t="str">
        <f>IF(OR($F779="NEX",$F779="NIN",$F779="NNO"),G779*60+H779,"")</f>
        <v/>
      </c>
      <c r="Y779" s="16" t="str">
        <f>IF(OR($F779="NEX",$F779="NIN",$F779="NNO"),I779*60+J779,"")</f>
        <v/>
      </c>
      <c r="Z779" s="16" t="str">
        <f>IF(OR($F779="NEX",$F779="NIN",$F779="NNO"),K779*60+L779,"")</f>
        <v/>
      </c>
      <c r="AA779" s="16" t="str">
        <f>IF(OR($F779="NEX",$F779="NIN",$F779="NNO"),M779*60+N779,"")</f>
        <v/>
      </c>
      <c r="AB779" s="16" t="str">
        <f>IF(OR($F779="NEX",$F779="NIN",$F779="NNO"),O779*60+P779,"")</f>
        <v/>
      </c>
      <c r="AC779" s="16" t="str">
        <f>IF(OR($F779="NEX",$F779="NIN",$F779="NNO"),Q779*60+R779,"")</f>
        <v/>
      </c>
    </row>
    <row r="780" spans="1:29" ht="20.100000000000001" customHeight="1">
      <c r="A780" s="7"/>
      <c r="B780" s="9" t="s">
        <v>438</v>
      </c>
      <c r="C780" s="9" t="s">
        <v>419</v>
      </c>
      <c r="D780" s="9" t="s">
        <v>83</v>
      </c>
      <c r="E780" s="9" t="s">
        <v>19</v>
      </c>
      <c r="F780" s="9" t="s">
        <v>20</v>
      </c>
      <c r="G780" s="10"/>
      <c r="H780" s="11"/>
      <c r="I780" s="12"/>
      <c r="J780" s="13"/>
      <c r="K780" s="52">
        <v>30.75</v>
      </c>
      <c r="L780" s="13"/>
      <c r="M780" s="52"/>
      <c r="N780" s="13"/>
      <c r="O780" s="52"/>
      <c r="P780" s="13"/>
      <c r="Q780" s="52"/>
      <c r="R780" s="13"/>
      <c r="S780" s="52"/>
      <c r="T780" s="13"/>
      <c r="U780" s="16">
        <f>COUNT(G780,I780,K780,M780,O780,Q780)</f>
        <v>1</v>
      </c>
      <c r="V780" s="16">
        <f>IF(OR(F780="FBI",F780="FBE",F780="FSI",F780="FSE"),100/AVERAGE(G780,I780,K780,M780,O780,Q780),AVERAGE(G780,I780,K780,M780,O780,Q780,X780,Y780,Z780,AA780,AB780,AC780))</f>
        <v>30.75</v>
      </c>
      <c r="X780" s="16" t="str">
        <f>IF(OR($F780="NEX",$F780="NIN",$F780="NNO"),G780*60+H780,"")</f>
        <v/>
      </c>
      <c r="Y780" s="16" t="str">
        <f>IF(OR($F780="NEX",$F780="NIN",$F780="NNO"),I780*60+J780,"")</f>
        <v/>
      </c>
      <c r="Z780" s="16" t="str">
        <f>IF(OR($F780="NEX",$F780="NIN",$F780="NNO"),K780*60+L780,"")</f>
        <v/>
      </c>
      <c r="AA780" s="16" t="str">
        <f>IF(OR($F780="NEX",$F780="NIN",$F780="NNO"),M780*60+N780,"")</f>
        <v/>
      </c>
      <c r="AB780" s="16" t="str">
        <f>IF(OR($F780="NEX",$F780="NIN",$F780="NNO"),O780*60+P780,"")</f>
        <v/>
      </c>
      <c r="AC780" s="16" t="str">
        <f>IF(OR($F780="NEX",$F780="NIN",$F780="NNO"),Q780*60+R780,"")</f>
        <v/>
      </c>
    </row>
    <row r="781" spans="1:29" ht="20.100000000000001" customHeight="1">
      <c r="A781" s="7"/>
      <c r="B781" s="9" t="s">
        <v>439</v>
      </c>
      <c r="C781" s="9" t="s">
        <v>419</v>
      </c>
      <c r="D781" s="9" t="s">
        <v>83</v>
      </c>
      <c r="E781" s="9" t="s">
        <v>19</v>
      </c>
      <c r="F781" s="9" t="s">
        <v>31</v>
      </c>
      <c r="G781" s="21"/>
      <c r="H781" s="22"/>
      <c r="I781" s="12"/>
      <c r="J781" s="13"/>
      <c r="K781" s="52"/>
      <c r="L781" s="13"/>
      <c r="M781" s="51"/>
      <c r="N781" s="6"/>
      <c r="O781" s="51"/>
      <c r="P781" s="6"/>
      <c r="Q781" s="51"/>
      <c r="R781" s="6"/>
      <c r="S781" s="51"/>
      <c r="T781" s="6"/>
      <c r="U781" s="16">
        <f>COUNT(G781,I781,K781,M781,O781,Q781)</f>
        <v>0</v>
      </c>
      <c r="V781" s="16" t="e">
        <f>IF(OR(F781="FBI",F781="FBE",F781="FSI",F781="FSE"),100/AVERAGE(G781,I781,K781,M781,O781,Q781),AVERAGE(G781,I781,K781,M781,O781,Q781,X781,Y781,Z781,AA781,AB781,AC781))</f>
        <v>#DIV/0!</v>
      </c>
      <c r="X781" s="16" t="str">
        <f>IF(OR($F781="NEX",$F781="NIN",$F781="NNO"),G781*60+H781,"")</f>
        <v/>
      </c>
      <c r="Y781" s="16" t="str">
        <f>IF(OR($F781="NEX",$F781="NIN",$F781="NNO"),I781*60+J781,"")</f>
        <v/>
      </c>
      <c r="Z781" s="16" t="str">
        <f>IF(OR($F781="NEX",$F781="NIN",$F781="NNO"),K781*60+L781,"")</f>
        <v/>
      </c>
      <c r="AA781" s="16" t="str">
        <f>IF(OR($F781="NEX",$F781="NIN",$F781="NNO"),M781*60+N781,"")</f>
        <v/>
      </c>
      <c r="AB781" s="16" t="str">
        <f>IF(OR($F781="NEX",$F781="NIN",$F781="NNO"),O781*60+P781,"")</f>
        <v/>
      </c>
      <c r="AC781" s="16" t="str">
        <f>IF(OR($F781="NEX",$F781="NIN",$F781="NNO"),Q781*60+R781,"")</f>
        <v/>
      </c>
    </row>
    <row r="782" spans="1:29" ht="20.100000000000001" customHeight="1">
      <c r="A782" s="7"/>
      <c r="B782" s="9" t="s">
        <v>440</v>
      </c>
      <c r="C782" s="9" t="s">
        <v>419</v>
      </c>
      <c r="D782" s="9" t="s">
        <v>83</v>
      </c>
      <c r="E782" s="9" t="s">
        <v>19</v>
      </c>
      <c r="F782" s="9" t="s">
        <v>23</v>
      </c>
      <c r="G782" s="10"/>
      <c r="H782" s="11"/>
      <c r="I782" s="12"/>
      <c r="J782" s="13"/>
      <c r="K782" s="52"/>
      <c r="L782" s="13"/>
      <c r="M782" s="52"/>
      <c r="N782" s="13"/>
      <c r="O782" s="52"/>
      <c r="P782" s="13"/>
      <c r="Q782" s="52"/>
      <c r="R782" s="13"/>
      <c r="S782" s="52"/>
      <c r="T782" s="13"/>
      <c r="U782" s="16">
        <f>COUNT(G782,I782,K782,M782,O782,Q782)</f>
        <v>0</v>
      </c>
      <c r="V782" s="16" t="e">
        <f>IF(OR(F782="FBI",F782="FBE",F782="FSI",F782="FSE"),100/AVERAGE(G782,I782,K782,M782,O782,Q782),AVERAGE(G782,I782,K782,M782,O782,Q782,X782,Y782,Z782,AA782,AB782,AC782))</f>
        <v>#DIV/0!</v>
      </c>
      <c r="X782" s="16" t="str">
        <f>IF(OR($F782="NEX",$F782="NIN",$F782="NNO"),G782*60+H782,"")</f>
        <v/>
      </c>
      <c r="Y782" s="16" t="str">
        <f>IF(OR($F782="NEX",$F782="NIN",$F782="NNO"),I782*60+J782,"")</f>
        <v/>
      </c>
      <c r="Z782" s="16" t="str">
        <f>IF(OR($F782="NEX",$F782="NIN",$F782="NNO"),K782*60+L782,"")</f>
        <v/>
      </c>
      <c r="AA782" s="16" t="str">
        <f>IF(OR($F782="NEX",$F782="NIN",$F782="NNO"),M782*60+N782,"")</f>
        <v/>
      </c>
      <c r="AB782" s="16" t="str">
        <f>IF(OR($F782="NEX",$F782="NIN",$F782="NNO"),O782*60+P782,"")</f>
        <v/>
      </c>
      <c r="AC782" s="16" t="str">
        <f>IF(OR($F782="NEX",$F782="NIN",$F782="NNO"),Q782*60+R782,"")</f>
        <v/>
      </c>
    </row>
    <row r="783" spans="1:29" ht="20.100000000000001" customHeight="1">
      <c r="A783" s="7"/>
      <c r="B783" s="9" t="s">
        <v>440</v>
      </c>
      <c r="C783" s="9" t="s">
        <v>419</v>
      </c>
      <c r="D783" s="9" t="s">
        <v>83</v>
      </c>
      <c r="E783" s="9" t="s">
        <v>19</v>
      </c>
      <c r="F783" s="9" t="s">
        <v>41</v>
      </c>
      <c r="G783" s="10"/>
      <c r="H783" s="11"/>
      <c r="I783" s="20"/>
      <c r="J783" s="6"/>
      <c r="K783" s="51"/>
      <c r="L783" s="6"/>
      <c r="M783" s="51"/>
      <c r="N783" s="6"/>
      <c r="O783" s="51"/>
      <c r="P783" s="6"/>
      <c r="Q783" s="51"/>
      <c r="R783" s="6"/>
      <c r="S783" s="51"/>
      <c r="T783" s="6"/>
      <c r="U783" s="16">
        <f>COUNT(G783,I783,K783,M783,O783,Q783)</f>
        <v>0</v>
      </c>
      <c r="V783" s="16">
        <f>IF(OR(F783="FBI",F783="FBE",F783="FSI",F783="FSE"),100/AVERAGE(G783,I783,K783,M783,O783,Q783),AVERAGE(G783,I783,K783,M783,O783,Q783,X783,Y783,Z783,AA783,AB783,AC783))</f>
        <v>0</v>
      </c>
      <c r="X783" s="16">
        <f>IF(OR($F783="NEX",$F783="NIN",$F783="NNO"),G783*60+H783,"")</f>
        <v>0</v>
      </c>
      <c r="Y783" s="16">
        <f>IF(OR($F783="NEX",$F783="NIN",$F783="NNO"),I783*60+J783,"")</f>
        <v>0</v>
      </c>
      <c r="Z783" s="16">
        <f>IF(OR($F783="NEX",$F783="NIN",$F783="NNO"),K783*60+L783,"")</f>
        <v>0</v>
      </c>
      <c r="AA783" s="16">
        <f>IF(OR($F783="NEX",$F783="NIN",$F783="NNO"),M783*60+N783,"")</f>
        <v>0</v>
      </c>
      <c r="AB783" s="16">
        <f>IF(OR($F783="NEX",$F783="NIN",$F783="NNO"),O783*60+P783,"")</f>
        <v>0</v>
      </c>
      <c r="AC783" s="16">
        <f>IF(OR($F783="NEX",$F783="NIN",$F783="NNO"),Q783*60+R783,"")</f>
        <v>0</v>
      </c>
    </row>
    <row r="784" spans="1:29" ht="20.100000000000001" customHeight="1">
      <c r="A784" s="7"/>
      <c r="B784" s="9" t="s">
        <v>441</v>
      </c>
      <c r="C784" s="9" t="s">
        <v>419</v>
      </c>
      <c r="D784" s="9" t="s">
        <v>83</v>
      </c>
      <c r="E784" s="9" t="s">
        <v>19</v>
      </c>
      <c r="F784" s="9" t="s">
        <v>20</v>
      </c>
      <c r="G784" s="21"/>
      <c r="H784" s="22"/>
      <c r="I784" s="12"/>
      <c r="J784" s="13"/>
      <c r="K784" s="52">
        <v>35.44</v>
      </c>
      <c r="L784" s="13"/>
      <c r="M784" s="52"/>
      <c r="N784" s="13"/>
      <c r="O784" s="52"/>
      <c r="P784" s="13"/>
      <c r="Q784" s="52"/>
      <c r="R784" s="13"/>
      <c r="S784" s="52"/>
      <c r="T784" s="13"/>
      <c r="U784" s="16">
        <f>COUNT(G784,I784,K784,M784,O784,Q784)</f>
        <v>1</v>
      </c>
      <c r="V784" s="16">
        <f>IF(OR(F784="FBI",F784="FBE",F784="FSI",F784="FSE"),100/AVERAGE(G784,I784,K784,M784,O784,Q784),AVERAGE(G784,I784,K784,M784,O784,Q784,X784,Y784,Z784,AA784,AB784,AC784))</f>
        <v>35.44</v>
      </c>
      <c r="X784" s="16" t="str">
        <f>IF(OR($F784="NEX",$F784="NIN",$F784="NNO"),G784*60+H784,"")</f>
        <v/>
      </c>
      <c r="Y784" s="16" t="str">
        <f>IF(OR($F784="NEX",$F784="NIN",$F784="NNO"),I784*60+J784,"")</f>
        <v/>
      </c>
      <c r="Z784" s="16" t="str">
        <f>IF(OR($F784="NEX",$F784="NIN",$F784="NNO"),K784*60+L784,"")</f>
        <v/>
      </c>
      <c r="AA784" s="16" t="str">
        <f>IF(OR($F784="NEX",$F784="NIN",$F784="NNO"),M784*60+N784,"")</f>
        <v/>
      </c>
      <c r="AB784" s="16" t="str">
        <f>IF(OR($F784="NEX",$F784="NIN",$F784="NNO"),O784*60+P784,"")</f>
        <v/>
      </c>
      <c r="AC784" s="16" t="str">
        <f>IF(OR($F784="NEX",$F784="NIN",$F784="NNO"),Q784*60+R784,"")</f>
        <v/>
      </c>
    </row>
    <row r="785" spans="1:29" ht="20.100000000000001" customHeight="1">
      <c r="A785" s="7"/>
      <c r="B785" s="9" t="s">
        <v>442</v>
      </c>
      <c r="C785" s="9" t="s">
        <v>419</v>
      </c>
      <c r="D785" s="9" t="s">
        <v>83</v>
      </c>
      <c r="E785" s="9" t="s">
        <v>19</v>
      </c>
      <c r="F785" s="9" t="s">
        <v>27</v>
      </c>
      <c r="G785" s="10"/>
      <c r="H785" s="11"/>
      <c r="I785" s="20"/>
      <c r="J785" s="6"/>
      <c r="K785" s="51">
        <v>37.97</v>
      </c>
      <c r="L785" s="6"/>
      <c r="M785" s="51"/>
      <c r="N785" s="6"/>
      <c r="O785" s="52"/>
      <c r="P785" s="6"/>
      <c r="Q785" s="51"/>
      <c r="R785" s="6"/>
      <c r="S785" s="51"/>
      <c r="T785" s="6"/>
      <c r="U785" s="16">
        <f>COUNT(G785,I785,K785,M785,O785,Q785)</f>
        <v>1</v>
      </c>
      <c r="V785" s="16">
        <f>IF(OR(F785="FBI",F785="FBE",F785="FSI",F785="FSE"),100/AVERAGE(G785,I785,K785,M785,O785,Q785),AVERAGE(G785,I785,K785,M785,O785,Q785,X785,Y785,Z785,AA785,AB785,AC785))</f>
        <v>37.97</v>
      </c>
      <c r="X785" s="16" t="str">
        <f>IF(OR($F785="NEX",$F785="NIN",$F785="NNO"),G785*60+H785,"")</f>
        <v/>
      </c>
      <c r="Y785" s="16" t="str">
        <f>IF(OR($F785="NEX",$F785="NIN",$F785="NNO"),I785*60+J785,"")</f>
        <v/>
      </c>
      <c r="Z785" s="16" t="str">
        <f>IF(OR($F785="NEX",$F785="NIN",$F785="NNO"),K785*60+L785,"")</f>
        <v/>
      </c>
      <c r="AA785" s="16" t="str">
        <f>IF(OR($F785="NEX",$F785="NIN",$F785="NNO"),M785*60+N785,"")</f>
        <v/>
      </c>
      <c r="AB785" s="16" t="str">
        <f>IF(OR($F785="NEX",$F785="NIN",$F785="NNO"),O785*60+P785,"")</f>
        <v/>
      </c>
      <c r="AC785" s="16" t="str">
        <f>IF(OR($F785="NEX",$F785="NIN",$F785="NNO"),Q785*60+R785,"")</f>
        <v/>
      </c>
    </row>
    <row r="786" spans="1:29" ht="20.100000000000001" customHeight="1">
      <c r="A786" s="7"/>
      <c r="B786" s="9" t="s">
        <v>443</v>
      </c>
      <c r="C786" s="9" t="s">
        <v>419</v>
      </c>
      <c r="D786" s="9" t="s">
        <v>83</v>
      </c>
      <c r="E786" s="9" t="s">
        <v>19</v>
      </c>
      <c r="F786" s="9" t="s">
        <v>20</v>
      </c>
      <c r="G786" s="21"/>
      <c r="H786" s="22"/>
      <c r="I786" s="20"/>
      <c r="J786" s="6"/>
      <c r="K786" s="51">
        <v>28.06</v>
      </c>
      <c r="L786" s="6"/>
      <c r="M786" s="51"/>
      <c r="N786" s="6"/>
      <c r="O786" s="51"/>
      <c r="P786" s="6"/>
      <c r="Q786" s="51"/>
      <c r="R786" s="6"/>
      <c r="S786" s="51"/>
      <c r="T786" s="6"/>
      <c r="U786" s="16">
        <f>COUNT(G786,I786,K786,M786,O786,Q786)</f>
        <v>1</v>
      </c>
      <c r="V786" s="16">
        <f>IF(OR(F786="FBI",F786="FBE",F786="FSI",F786="FSE"),100/AVERAGE(G786,I786,K786,M786,O786,Q786),AVERAGE(G786,I786,K786,M786,O786,Q786,X786,Y786,Z786,AA786,AB786,AC786))</f>
        <v>28.06</v>
      </c>
      <c r="X786" s="16" t="str">
        <f>IF(OR($F786="NEX",$F786="NIN",$F786="NNO"),G786*60+H786,"")</f>
        <v/>
      </c>
      <c r="Y786" s="16" t="str">
        <f>IF(OR($F786="NEX",$F786="NIN",$F786="NNO"),I786*60+J786,"")</f>
        <v/>
      </c>
      <c r="Z786" s="16" t="str">
        <f>IF(OR($F786="NEX",$F786="NIN",$F786="NNO"),K786*60+L786,"")</f>
        <v/>
      </c>
      <c r="AA786" s="16" t="str">
        <f>IF(OR($F786="NEX",$F786="NIN",$F786="NNO"),M786*60+N786,"")</f>
        <v/>
      </c>
      <c r="AB786" s="16" t="str">
        <f>IF(OR($F786="NEX",$F786="NIN",$F786="NNO"),O786*60+P786,"")</f>
        <v/>
      </c>
      <c r="AC786" s="16" t="str">
        <f>IF(OR($F786="NEX",$F786="NIN",$F786="NNO"),Q786*60+R786,"")</f>
        <v/>
      </c>
    </row>
    <row r="787" spans="1:29" ht="20.100000000000001" customHeight="1">
      <c r="A787" s="7"/>
      <c r="B787" s="9" t="s">
        <v>444</v>
      </c>
      <c r="C787" s="9" t="s">
        <v>419</v>
      </c>
      <c r="D787" s="9" t="s">
        <v>83</v>
      </c>
      <c r="E787" s="9" t="s">
        <v>22</v>
      </c>
      <c r="F787" s="9" t="s">
        <v>23</v>
      </c>
      <c r="G787" s="10"/>
      <c r="H787" s="11"/>
      <c r="I787" s="20"/>
      <c r="J787" s="6"/>
      <c r="K787" s="51">
        <v>999</v>
      </c>
      <c r="L787" s="6"/>
      <c r="M787" s="52"/>
      <c r="N787" s="13"/>
      <c r="O787" s="52"/>
      <c r="P787" s="13"/>
      <c r="Q787" s="52"/>
      <c r="R787" s="13"/>
      <c r="S787" s="52"/>
      <c r="T787" s="13"/>
      <c r="U787" s="16">
        <f>COUNT(G787,I787,K787,M787,O787,Q787)</f>
        <v>1</v>
      </c>
      <c r="V787" s="16">
        <f>IF(OR(F787="FBI",F787="FBE",F787="FSI",F787="FSE"),100/AVERAGE(G787,I787,K787,M787,O787,Q787),AVERAGE(G787,I787,K787,M787,O787,Q787,X787,Y787,Z787,AA787,AB787,AC787))</f>
        <v>999</v>
      </c>
      <c r="X787" s="16" t="str">
        <f>IF(OR($F787="NEX",$F787="NIN",$F787="NNO"),G787*60+H787,"")</f>
        <v/>
      </c>
      <c r="Y787" s="16" t="str">
        <f>IF(OR($F787="NEX",$F787="NIN",$F787="NNO"),I787*60+J787,"")</f>
        <v/>
      </c>
      <c r="Z787" s="16" t="str">
        <f>IF(OR($F787="NEX",$F787="NIN",$F787="NNO"),K787*60+L787,"")</f>
        <v/>
      </c>
      <c r="AA787" s="16" t="str">
        <f>IF(OR($F787="NEX",$F787="NIN",$F787="NNO"),M787*60+N787,"")</f>
        <v/>
      </c>
      <c r="AB787" s="16" t="str">
        <f>IF(OR($F787="NEX",$F787="NIN",$F787="NNO"),O787*60+P787,"")</f>
        <v/>
      </c>
      <c r="AC787" s="16" t="str">
        <f>IF(OR($F787="NEX",$F787="NIN",$F787="NNO"),Q787*60+R787,"")</f>
        <v/>
      </c>
    </row>
    <row r="788" spans="1:29" ht="20.100000000000001" customHeight="1">
      <c r="A788" s="7"/>
      <c r="B788" s="9" t="s">
        <v>445</v>
      </c>
      <c r="C788" s="9" t="s">
        <v>419</v>
      </c>
      <c r="D788" s="9" t="s">
        <v>83</v>
      </c>
      <c r="E788" s="9" t="s">
        <v>19</v>
      </c>
      <c r="F788" s="9" t="s">
        <v>23</v>
      </c>
      <c r="G788" s="21"/>
      <c r="H788" s="22"/>
      <c r="I788" s="12"/>
      <c r="J788" s="13"/>
      <c r="K788" s="52"/>
      <c r="L788" s="13"/>
      <c r="M788" s="51"/>
      <c r="N788" s="6"/>
      <c r="O788" s="51"/>
      <c r="P788" s="6"/>
      <c r="Q788" s="51"/>
      <c r="R788" s="6"/>
      <c r="S788" s="51"/>
      <c r="T788" s="6"/>
      <c r="U788" s="16">
        <f>COUNT(G788,I788,K788,M788,O788,Q788)</f>
        <v>0</v>
      </c>
      <c r="V788" s="16" t="e">
        <f>IF(OR(F788="FBI",F788="FBE",F788="FSI",F788="FSE"),100/AVERAGE(G788,I788,K788,M788,O788,Q788),AVERAGE(G788,I788,K788,M788,O788,Q788,X788,Y788,Z788,AA788,AB788,AC788))</f>
        <v>#DIV/0!</v>
      </c>
      <c r="X788" s="16" t="str">
        <f>IF(OR($F788="NEX",$F788="NIN",$F788="NNO"),G788*60+H788,"")</f>
        <v/>
      </c>
      <c r="Y788" s="16" t="str">
        <f>IF(OR($F788="NEX",$F788="NIN",$F788="NNO"),I788*60+J788,"")</f>
        <v/>
      </c>
      <c r="Z788" s="16" t="str">
        <f>IF(OR($F788="NEX",$F788="NIN",$F788="NNO"),K788*60+L788,"")</f>
        <v/>
      </c>
      <c r="AA788" s="16" t="str">
        <f>IF(OR($F788="NEX",$F788="NIN",$F788="NNO"),M788*60+N788,"")</f>
        <v/>
      </c>
      <c r="AB788" s="16" t="str">
        <f>IF(OR($F788="NEX",$F788="NIN",$F788="NNO"),O788*60+P788,"")</f>
        <v/>
      </c>
      <c r="AC788" s="16" t="str">
        <f>IF(OR($F788="NEX",$F788="NIN",$F788="NNO"),Q788*60+R788,"")</f>
        <v/>
      </c>
    </row>
    <row r="789" spans="1:29" ht="20.100000000000001" customHeight="1">
      <c r="A789" s="7"/>
      <c r="B789" s="9" t="s">
        <v>446</v>
      </c>
      <c r="C789" s="9" t="s">
        <v>419</v>
      </c>
      <c r="D789" s="9" t="s">
        <v>83</v>
      </c>
      <c r="E789" s="9" t="s">
        <v>19</v>
      </c>
      <c r="F789" s="9" t="s">
        <v>23</v>
      </c>
      <c r="G789" s="21"/>
      <c r="H789" s="22"/>
      <c r="I789" s="12"/>
      <c r="J789" s="13"/>
      <c r="K789" s="52"/>
      <c r="L789" s="13"/>
      <c r="M789" s="51"/>
      <c r="N789" s="6"/>
      <c r="O789" s="52"/>
      <c r="P789" s="6"/>
      <c r="Q789" s="51"/>
      <c r="R789" s="6"/>
      <c r="S789" s="51"/>
      <c r="T789" s="6"/>
      <c r="U789" s="16">
        <f>COUNT(G789,I789,K789,M789,O789,Q789)</f>
        <v>0</v>
      </c>
      <c r="V789" s="16" t="e">
        <f>IF(OR(F789="FBI",F789="FBE",F789="FSI",F789="FSE"),100/AVERAGE(G789,I789,K789,M789,O789,Q789),AVERAGE(G789,I789,K789,M789,O789,Q789,X789,Y789,Z789,AA789,AB789,AC789))</f>
        <v>#DIV/0!</v>
      </c>
      <c r="X789" s="16" t="str">
        <f>IF(OR($F789="NEX",$F789="NIN",$F789="NNO"),G789*60+H789,"")</f>
        <v/>
      </c>
      <c r="Y789" s="16" t="str">
        <f>IF(OR($F789="NEX",$F789="NIN",$F789="NNO"),I789*60+J789,"")</f>
        <v/>
      </c>
      <c r="Z789" s="16" t="str">
        <f>IF(OR($F789="NEX",$F789="NIN",$F789="NNO"),K789*60+L789,"")</f>
        <v/>
      </c>
      <c r="AA789" s="16" t="str">
        <f>IF(OR($F789="NEX",$F789="NIN",$F789="NNO"),M789*60+N789,"")</f>
        <v/>
      </c>
      <c r="AB789" s="16" t="str">
        <f>IF(OR($F789="NEX",$F789="NIN",$F789="NNO"),O789*60+P789,"")</f>
        <v/>
      </c>
      <c r="AC789" s="16" t="str">
        <f>IF(OR($F789="NEX",$F789="NIN",$F789="NNO"),Q789*60+R789,"")</f>
        <v/>
      </c>
    </row>
    <row r="790" spans="1:29" ht="20.100000000000001" customHeight="1">
      <c r="A790" s="7"/>
      <c r="B790" s="9" t="s">
        <v>447</v>
      </c>
      <c r="C790" s="9" t="s">
        <v>419</v>
      </c>
      <c r="D790" s="9" t="s">
        <v>83</v>
      </c>
      <c r="E790" s="9" t="s">
        <v>19</v>
      </c>
      <c r="F790" s="9" t="s">
        <v>20</v>
      </c>
      <c r="G790" s="10"/>
      <c r="H790" s="11"/>
      <c r="I790" s="12"/>
      <c r="J790" s="13"/>
      <c r="K790" s="52">
        <v>27.56</v>
      </c>
      <c r="L790" s="13"/>
      <c r="M790" s="52"/>
      <c r="N790" s="13"/>
      <c r="O790" s="52"/>
      <c r="P790" s="13"/>
      <c r="Q790" s="52"/>
      <c r="R790" s="13"/>
      <c r="S790" s="52"/>
      <c r="T790" s="13"/>
      <c r="U790" s="16">
        <f>COUNT(G790,I790,K790,M790,O790,Q790)</f>
        <v>1</v>
      </c>
      <c r="V790" s="16">
        <f>IF(OR(F790="FBI",F790="FBE",F790="FSI",F790="FSE"),100/AVERAGE(G790,I790,K790,M790,O790,Q790),AVERAGE(G790,I790,K790,M790,O790,Q790,X790,Y790,Z790,AA790,AB790,AC790))</f>
        <v>27.56</v>
      </c>
      <c r="X790" s="16" t="str">
        <f>IF(OR($F790="NEX",$F790="NIN",$F790="NNO"),G790*60+H790,"")</f>
        <v/>
      </c>
      <c r="Y790" s="16" t="str">
        <f>IF(OR($F790="NEX",$F790="NIN",$F790="NNO"),I790*60+J790,"")</f>
        <v/>
      </c>
      <c r="Z790" s="16" t="str">
        <f>IF(OR($F790="NEX",$F790="NIN",$F790="NNO"),K790*60+L790,"")</f>
        <v/>
      </c>
      <c r="AA790" s="16" t="str">
        <f>IF(OR($F790="NEX",$F790="NIN",$F790="NNO"),M790*60+N790,"")</f>
        <v/>
      </c>
      <c r="AB790" s="16" t="str">
        <f>IF(OR($F790="NEX",$F790="NIN",$F790="NNO"),O790*60+P790,"")</f>
        <v/>
      </c>
      <c r="AC790" s="16" t="str">
        <f>IF(OR($F790="NEX",$F790="NIN",$F790="NNO"),Q790*60+R790,"")</f>
        <v/>
      </c>
    </row>
    <row r="791" spans="1:29" ht="20.100000000000001" customHeight="1">
      <c r="A791" s="7"/>
      <c r="B791" s="9" t="s">
        <v>448</v>
      </c>
      <c r="C791" s="9" t="s">
        <v>419</v>
      </c>
      <c r="D791" s="9" t="s">
        <v>83</v>
      </c>
      <c r="E791" s="9" t="s">
        <v>19</v>
      </c>
      <c r="F791" s="9" t="s">
        <v>27</v>
      </c>
      <c r="G791" s="21"/>
      <c r="H791" s="22"/>
      <c r="I791" s="14"/>
      <c r="J791" s="15"/>
      <c r="K791" s="54"/>
      <c r="L791" s="15"/>
      <c r="M791" s="51"/>
      <c r="N791" s="6"/>
      <c r="O791" s="51"/>
      <c r="P791" s="6"/>
      <c r="Q791" s="51"/>
      <c r="R791" s="6"/>
      <c r="S791" s="51"/>
      <c r="T791" s="6"/>
      <c r="U791" s="16">
        <f>COUNT(G791,I791,K791,M791,O791,Q791)</f>
        <v>0</v>
      </c>
      <c r="V791" s="16" t="e">
        <f>IF(OR(F791="FBI",F791="FBE",F791="FSI",F791="FSE"),100/AVERAGE(G791,I791,K791,M791,O791,Q791),AVERAGE(G791,I791,K791,M791,O791,Q791,X791,Y791,Z791,AA791,AB791,AC791))</f>
        <v>#DIV/0!</v>
      </c>
      <c r="X791" s="16" t="str">
        <f>IF(OR($F791="NEX",$F791="NIN",$F791="NNO"),G791*60+H791,"")</f>
        <v/>
      </c>
      <c r="Y791" s="16" t="str">
        <f>IF(OR($F791="NEX",$F791="NIN",$F791="NNO"),I791*60+J791,"")</f>
        <v/>
      </c>
      <c r="Z791" s="16" t="str">
        <f>IF(OR($F791="NEX",$F791="NIN",$F791="NNO"),K791*60+L791,"")</f>
        <v/>
      </c>
      <c r="AA791" s="16" t="str">
        <f>IF(OR($F791="NEX",$F791="NIN",$F791="NNO"),M791*60+N791,"")</f>
        <v/>
      </c>
      <c r="AB791" s="16" t="str">
        <f>IF(OR($F791="NEX",$F791="NIN",$F791="NNO"),O791*60+P791,"")</f>
        <v/>
      </c>
      <c r="AC791" s="16" t="str">
        <f>IF(OR($F791="NEX",$F791="NIN",$F791="NNO"),Q791*60+R791,"")</f>
        <v/>
      </c>
    </row>
    <row r="792" spans="1:29" ht="20.100000000000001" customHeight="1">
      <c r="A792" s="7"/>
      <c r="B792" s="9" t="s">
        <v>449</v>
      </c>
      <c r="C792" s="9" t="s">
        <v>419</v>
      </c>
      <c r="D792" s="9" t="s">
        <v>83</v>
      </c>
      <c r="E792" s="9" t="s">
        <v>22</v>
      </c>
      <c r="F792" s="9" t="s">
        <v>27</v>
      </c>
      <c r="G792" s="21"/>
      <c r="H792" s="22"/>
      <c r="I792" s="12"/>
      <c r="J792" s="13"/>
      <c r="K792" s="52"/>
      <c r="L792" s="13"/>
      <c r="M792" s="52"/>
      <c r="N792" s="13"/>
      <c r="O792" s="52"/>
      <c r="P792" s="13"/>
      <c r="Q792" s="52"/>
      <c r="R792" s="13"/>
      <c r="S792" s="52"/>
      <c r="T792" s="13"/>
      <c r="U792" s="16">
        <f>COUNT(G792,I792,K792,M792,O792,Q792)</f>
        <v>0</v>
      </c>
      <c r="V792" s="16" t="e">
        <f>IF(OR(F792="FBI",F792="FBE",F792="FSI",F792="FSE"),100/AVERAGE(G792,I792,K792,M792,O792,Q792),AVERAGE(G792,I792,K792,M792,O792,Q792,X792,Y792,Z792,AA792,AB792,AC792))</f>
        <v>#DIV/0!</v>
      </c>
      <c r="X792" s="16" t="str">
        <f>IF(OR($F792="NEX",$F792="NIN",$F792="NNO"),G792*60+H792,"")</f>
        <v/>
      </c>
      <c r="Y792" s="16" t="str">
        <f>IF(OR($F792="NEX",$F792="NIN",$F792="NNO"),I792*60+J792,"")</f>
        <v/>
      </c>
      <c r="Z792" s="16" t="str">
        <f>IF(OR($F792="NEX",$F792="NIN",$F792="NNO"),K792*60+L792,"")</f>
        <v/>
      </c>
      <c r="AA792" s="16" t="str">
        <f>IF(OR($F792="NEX",$F792="NIN",$F792="NNO"),M792*60+N792,"")</f>
        <v/>
      </c>
      <c r="AB792" s="16" t="str">
        <f>IF(OR($F792="NEX",$F792="NIN",$F792="NNO"),O792*60+P792,"")</f>
        <v/>
      </c>
      <c r="AC792" s="16" t="str">
        <f>IF(OR($F792="NEX",$F792="NIN",$F792="NNO"),Q792*60+R792,"")</f>
        <v/>
      </c>
    </row>
    <row r="793" spans="1:29" ht="20.100000000000001" customHeight="1">
      <c r="A793" s="7"/>
      <c r="B793" s="9" t="s">
        <v>740</v>
      </c>
      <c r="C793" s="9" t="s">
        <v>737</v>
      </c>
      <c r="D793" s="9" t="s">
        <v>83</v>
      </c>
      <c r="E793" s="9" t="s">
        <v>22</v>
      </c>
      <c r="F793" s="9" t="s">
        <v>27</v>
      </c>
      <c r="G793" s="23"/>
      <c r="H793" s="1"/>
      <c r="I793" s="19"/>
      <c r="J793" s="4"/>
      <c r="K793" s="56"/>
      <c r="L793" s="4"/>
      <c r="M793" s="53"/>
      <c r="N793" s="3"/>
      <c r="O793" s="53"/>
      <c r="P793" s="3"/>
      <c r="Q793" s="53"/>
      <c r="R793" s="3"/>
      <c r="S793" s="53"/>
      <c r="T793" s="3"/>
      <c r="U793" s="16">
        <f>COUNT(G793,I793,K793,M793,O793,Q793)</f>
        <v>0</v>
      </c>
      <c r="V793" s="16" t="e">
        <f>IF(OR(F793="FBI",F793="FBE",F793="FSI",F793="FSE"),100/AVERAGE(G793,I793,K793,M793,O793,Q793),AVERAGE(G793,I793,K793,M793,O793,Q793,X793,Y793,Z793,AA793,AB793,AC793))</f>
        <v>#DIV/0!</v>
      </c>
      <c r="X793" s="16" t="str">
        <f>IF(OR($F793="NEX",$F793="NIN",$F793="NNO"),G793*60+H793,"")</f>
        <v/>
      </c>
      <c r="Y793" s="16" t="str">
        <f>IF(OR($F793="NEX",$F793="NIN",$F793="NNO"),I793*60+J793,"")</f>
        <v/>
      </c>
      <c r="Z793" s="16" t="str">
        <f>IF(OR($F793="NEX",$F793="NIN",$F793="NNO"),K793*60+L793,"")</f>
        <v/>
      </c>
      <c r="AA793" s="16" t="str">
        <f>IF(OR($F793="NEX",$F793="NIN",$F793="NNO"),M793*60+N793,"")</f>
        <v/>
      </c>
      <c r="AB793" s="16" t="str">
        <f>IF(OR($F793="NEX",$F793="NIN",$F793="NNO"),O793*60+P793,"")</f>
        <v/>
      </c>
      <c r="AC793" s="16" t="str">
        <f>IF(OR($F793="NEX",$F793="NIN",$F793="NNO"),Q793*60+R793,"")</f>
        <v/>
      </c>
    </row>
    <row r="794" spans="1:29" ht="20.100000000000001" customHeight="1">
      <c r="A794" s="7"/>
      <c r="B794" s="9" t="s">
        <v>738</v>
      </c>
      <c r="C794" s="9" t="s">
        <v>737</v>
      </c>
      <c r="D794" s="9" t="s">
        <v>83</v>
      </c>
      <c r="E794" s="9" t="s">
        <v>19</v>
      </c>
      <c r="F794" s="9" t="s">
        <v>45</v>
      </c>
      <c r="G794" s="10"/>
      <c r="H794" s="11"/>
      <c r="I794" s="12"/>
      <c r="J794" s="13"/>
      <c r="K794" s="52"/>
      <c r="L794" s="13"/>
      <c r="M794" s="52"/>
      <c r="N794" s="13"/>
      <c r="O794" s="52"/>
      <c r="P794" s="13"/>
      <c r="Q794" s="52"/>
      <c r="R794" s="13"/>
      <c r="S794" s="52"/>
      <c r="T794" s="13"/>
      <c r="U794" s="16">
        <f>COUNT(G794,I794,K794,M794,O794,Q794)</f>
        <v>0</v>
      </c>
      <c r="V794" s="16" t="e">
        <f>IF(OR(F794="FBI",F794="FBE",F794="FSI",F794="FSE"),100/AVERAGE(G794,I794,K794,M794,O794,Q794),AVERAGE(G794,I794,K794,M794,O794,Q794,X794,Y794,Z794,AA794,AB794,AC794))</f>
        <v>#DIV/0!</v>
      </c>
      <c r="X794" s="16" t="str">
        <f>IF(OR($F794="NEX",$F794="NIN",$F794="NNO"),G794*60+H794,"")</f>
        <v/>
      </c>
      <c r="Y794" s="16" t="str">
        <f>IF(OR($F794="NEX",$F794="NIN",$F794="NNO"),I794*60+J794,"")</f>
        <v/>
      </c>
      <c r="Z794" s="16" t="str">
        <f>IF(OR($F794="NEX",$F794="NIN",$F794="NNO"),K794*60+L794,"")</f>
        <v/>
      </c>
      <c r="AA794" s="16" t="str">
        <f>IF(OR($F794="NEX",$F794="NIN",$F794="NNO"),M794*60+N794,"")</f>
        <v/>
      </c>
      <c r="AB794" s="16" t="str">
        <f>IF(OR($F794="NEX",$F794="NIN",$F794="NNO"),O794*60+P794,"")</f>
        <v/>
      </c>
      <c r="AC794" s="16" t="str">
        <f>IF(OR($F794="NEX",$F794="NIN",$F794="NNO"),Q794*60+R794,"")</f>
        <v/>
      </c>
    </row>
    <row r="795" spans="1:29" ht="20.100000000000001" customHeight="1">
      <c r="A795" s="7"/>
      <c r="B795" s="9" t="s">
        <v>736</v>
      </c>
      <c r="C795" s="9" t="s">
        <v>737</v>
      </c>
      <c r="D795" s="9" t="s">
        <v>83</v>
      </c>
      <c r="E795" s="9" t="s">
        <v>19</v>
      </c>
      <c r="F795" s="9" t="s">
        <v>23</v>
      </c>
      <c r="G795" s="10"/>
      <c r="H795" s="11"/>
      <c r="I795" s="20"/>
      <c r="J795" s="6"/>
      <c r="K795" s="51">
        <v>25.66</v>
      </c>
      <c r="L795" s="6"/>
      <c r="M795" s="52"/>
      <c r="N795" s="13"/>
      <c r="O795" s="52"/>
      <c r="P795" s="13"/>
      <c r="Q795" s="52"/>
      <c r="R795" s="13"/>
      <c r="S795" s="58"/>
      <c r="T795" s="13"/>
      <c r="U795" s="16">
        <f>COUNT(G795,I795,K795,M795,O795,Q795)</f>
        <v>1</v>
      </c>
      <c r="V795" s="16">
        <f>IF(OR(F795="FBI",F795="FBE",F795="FSI",F795="FSE"),100/AVERAGE(G795,I795,K795,M795,O795,Q795),AVERAGE(G795,I795,K795,M795,O795,Q795,X795,Y795,Z795,AA795,AB795,AC795))</f>
        <v>25.66</v>
      </c>
      <c r="X795" s="16" t="str">
        <f>IF(OR($F795="NEX",$F795="NIN",$F795="NNO"),G795*60+H795,"")</f>
        <v/>
      </c>
      <c r="Y795" s="16" t="str">
        <f>IF(OR($F795="NEX",$F795="NIN",$F795="NNO"),I795*60+J795,"")</f>
        <v/>
      </c>
      <c r="Z795" s="16" t="str">
        <f>IF(OR($F795="NEX",$F795="NIN",$F795="NNO"),K795*60+L795,"")</f>
        <v/>
      </c>
      <c r="AA795" s="16" t="str">
        <f>IF(OR($F795="NEX",$F795="NIN",$F795="NNO"),M795*60+N795,"")</f>
        <v/>
      </c>
      <c r="AB795" s="16" t="str">
        <f>IF(OR($F795="NEX",$F795="NIN",$F795="NNO"),O795*60+P795,"")</f>
        <v/>
      </c>
      <c r="AC795" s="16" t="str">
        <f>IF(OR($F795="NEX",$F795="NIN",$F795="NNO"),Q795*60+R795,"")</f>
        <v/>
      </c>
    </row>
    <row r="796" spans="1:29" ht="20.100000000000001" customHeight="1">
      <c r="A796" s="7"/>
      <c r="B796" s="9" t="s">
        <v>744</v>
      </c>
      <c r="C796" s="9" t="s">
        <v>737</v>
      </c>
      <c r="D796" s="9" t="s">
        <v>83</v>
      </c>
      <c r="E796" s="9" t="s">
        <v>19</v>
      </c>
      <c r="F796" s="9" t="s">
        <v>45</v>
      </c>
      <c r="G796" s="10"/>
      <c r="H796" s="11"/>
      <c r="I796" s="12"/>
      <c r="J796" s="13"/>
      <c r="K796" s="52"/>
      <c r="L796" s="13"/>
      <c r="M796" s="52"/>
      <c r="N796" s="13"/>
      <c r="O796" s="52"/>
      <c r="P796" s="13"/>
      <c r="Q796" s="52"/>
      <c r="R796" s="13"/>
      <c r="S796" s="52"/>
      <c r="T796" s="13"/>
      <c r="U796" s="16">
        <f>COUNT(G796,I796,K796,M796,O796,Q796)</f>
        <v>0</v>
      </c>
      <c r="V796" s="16" t="e">
        <f>IF(OR(F796="FBI",F796="FBE",F796="FSI",F796="FSE"),100/AVERAGE(G796,I796,K796,M796,O796,Q796),AVERAGE(G796,I796,K796,M796,O796,Q796,X796,Y796,Z796,AA796,AB796,AC796))</f>
        <v>#DIV/0!</v>
      </c>
      <c r="X796" s="16" t="str">
        <f>IF(OR($F796="NEX",$F796="NIN",$F796="NNO"),G796*60+H796,"")</f>
        <v/>
      </c>
      <c r="Y796" s="16" t="str">
        <f>IF(OR($F796="NEX",$F796="NIN",$F796="NNO"),I796*60+J796,"")</f>
        <v/>
      </c>
      <c r="Z796" s="16" t="str">
        <f>IF(OR($F796="NEX",$F796="NIN",$F796="NNO"),K796*60+L796,"")</f>
        <v/>
      </c>
      <c r="AA796" s="16" t="str">
        <f>IF(OR($F796="NEX",$F796="NIN",$F796="NNO"),M796*60+N796,"")</f>
        <v/>
      </c>
      <c r="AB796" s="16" t="str">
        <f>IF(OR($F796="NEX",$F796="NIN",$F796="NNO"),O796*60+P796,"")</f>
        <v/>
      </c>
      <c r="AC796" s="16" t="str">
        <f>IF(OR($F796="NEX",$F796="NIN",$F796="NNO"),Q796*60+R796,"")</f>
        <v/>
      </c>
    </row>
    <row r="797" spans="1:29" ht="20.100000000000001" customHeight="1">
      <c r="A797" s="7"/>
      <c r="B797" s="9" t="s">
        <v>743</v>
      </c>
      <c r="C797" s="9" t="s">
        <v>737</v>
      </c>
      <c r="D797" s="9" t="s">
        <v>83</v>
      </c>
      <c r="E797" s="9" t="s">
        <v>22</v>
      </c>
      <c r="F797" s="9" t="s">
        <v>23</v>
      </c>
      <c r="G797" s="10"/>
      <c r="H797" s="11"/>
      <c r="I797" s="20"/>
      <c r="J797" s="6"/>
      <c r="K797" s="52">
        <v>34</v>
      </c>
      <c r="L797" s="6"/>
      <c r="M797" s="52"/>
      <c r="N797" s="13"/>
      <c r="O797" s="52"/>
      <c r="P797" s="13"/>
      <c r="Q797" s="52"/>
      <c r="R797" s="13"/>
      <c r="S797" s="52"/>
      <c r="T797" s="13"/>
      <c r="U797" s="16">
        <f>COUNT(G797,I797,K797,M797,O797,Q797)</f>
        <v>1</v>
      </c>
      <c r="V797" s="16">
        <f>IF(OR(F797="FBI",F797="FBE",F797="FSI",F797="FSE"),100/AVERAGE(G797,I797,K797,M797,O797,Q797),AVERAGE(G797,I797,K797,M797,O797,Q797,X797,Y797,Z797,AA797,AB797,AC797))</f>
        <v>34</v>
      </c>
      <c r="X797" s="16" t="str">
        <f>IF(OR($F797="NEX",$F797="NIN",$F797="NNO"),G797*60+H797,"")</f>
        <v/>
      </c>
      <c r="Y797" s="16" t="str">
        <f>IF(OR($F797="NEX",$F797="NIN",$F797="NNO"),I797*60+J797,"")</f>
        <v/>
      </c>
      <c r="Z797" s="16" t="str">
        <f>IF(OR($F797="NEX",$F797="NIN",$F797="NNO"),K797*60+L797,"")</f>
        <v/>
      </c>
      <c r="AA797" s="16" t="str">
        <f>IF(OR($F797="NEX",$F797="NIN",$F797="NNO"),M797*60+N797,"")</f>
        <v/>
      </c>
      <c r="AB797" s="16" t="str">
        <f>IF(OR($F797="NEX",$F797="NIN",$F797="NNO"),O797*60+P797,"")</f>
        <v/>
      </c>
      <c r="AC797" s="16" t="str">
        <f>IF(OR($F797="NEX",$F797="NIN",$F797="NNO"),Q797*60+R797,"")</f>
        <v/>
      </c>
    </row>
    <row r="798" spans="1:29" ht="20.100000000000001" customHeight="1">
      <c r="A798" s="7"/>
      <c r="B798" s="9" t="s">
        <v>742</v>
      </c>
      <c r="C798" s="9" t="s">
        <v>737</v>
      </c>
      <c r="D798" s="9" t="s">
        <v>83</v>
      </c>
      <c r="E798" s="9" t="s">
        <v>19</v>
      </c>
      <c r="F798" s="9" t="s">
        <v>45</v>
      </c>
      <c r="G798" s="10"/>
      <c r="H798" s="11"/>
      <c r="I798" s="12"/>
      <c r="J798" s="13"/>
      <c r="K798" s="52"/>
      <c r="L798" s="13"/>
      <c r="M798" s="52"/>
      <c r="N798" s="13"/>
      <c r="O798" s="52"/>
      <c r="P798" s="13"/>
      <c r="Q798" s="52"/>
      <c r="R798" s="13"/>
      <c r="S798" s="52"/>
      <c r="T798" s="13"/>
      <c r="U798" s="16">
        <f>COUNT(G798,I798,K798,M798,O798,Q798)</f>
        <v>0</v>
      </c>
      <c r="V798" s="16" t="e">
        <f>IF(OR(F798="FBI",F798="FBE",F798="FSI",F798="FSE"),100/AVERAGE(G798,I798,K798,M798,O798,Q798),AVERAGE(G798,I798,K798,M798,O798,Q798,X798,Y798,Z798,AA798,AB798,AC798))</f>
        <v>#DIV/0!</v>
      </c>
      <c r="X798" s="16" t="str">
        <f>IF(OR($F798="NEX",$F798="NIN",$F798="NNO"),G798*60+H798,"")</f>
        <v/>
      </c>
      <c r="Y798" s="16" t="str">
        <f>IF(OR($F798="NEX",$F798="NIN",$F798="NNO"),I798*60+J798,"")</f>
        <v/>
      </c>
      <c r="Z798" s="16" t="str">
        <f>IF(OR($F798="NEX",$F798="NIN",$F798="NNO"),K798*60+L798,"")</f>
        <v/>
      </c>
      <c r="AA798" s="16" t="str">
        <f>IF(OR($F798="NEX",$F798="NIN",$F798="NNO"),M798*60+N798,"")</f>
        <v/>
      </c>
      <c r="AB798" s="16" t="str">
        <f>IF(OR($F798="NEX",$F798="NIN",$F798="NNO"),O798*60+P798,"")</f>
        <v/>
      </c>
      <c r="AC798" s="16" t="str">
        <f>IF(OR($F798="NEX",$F798="NIN",$F798="NNO"),Q798*60+R798,"")</f>
        <v/>
      </c>
    </row>
    <row r="799" spans="1:29" ht="20.100000000000001" customHeight="1">
      <c r="A799" s="7"/>
      <c r="B799" s="9" t="s">
        <v>741</v>
      </c>
      <c r="C799" s="9" t="s">
        <v>737</v>
      </c>
      <c r="D799" s="9" t="s">
        <v>83</v>
      </c>
      <c r="E799" s="9" t="s">
        <v>19</v>
      </c>
      <c r="F799" s="9" t="s">
        <v>45</v>
      </c>
      <c r="G799" s="10"/>
      <c r="H799" s="11"/>
      <c r="I799" s="20"/>
      <c r="J799" s="6"/>
      <c r="K799" s="51"/>
      <c r="L799" s="6"/>
      <c r="M799" s="52"/>
      <c r="N799" s="6"/>
      <c r="O799" s="51"/>
      <c r="P799" s="6"/>
      <c r="Q799" s="51"/>
      <c r="R799" s="6"/>
      <c r="S799" s="51"/>
      <c r="T799" s="6"/>
      <c r="U799" s="16">
        <f>COUNT(G799,I799,K799,M799,O799,Q799)</f>
        <v>0</v>
      </c>
      <c r="V799" s="16" t="e">
        <f>IF(OR(F799="FBI",F799="FBE",F799="FSI",F799="FSE"),100/AVERAGE(G799,I799,K799,M799,O799,Q799),AVERAGE(G799,I799,K799,M799,O799,Q799,X799,Y799,Z799,AA799,AB799,AC799))</f>
        <v>#DIV/0!</v>
      </c>
      <c r="X799" s="16" t="str">
        <f>IF(OR($F799="NEX",$F799="NIN",$F799="NNO"),G799*60+H799,"")</f>
        <v/>
      </c>
      <c r="Y799" s="16" t="str">
        <f>IF(OR($F799="NEX",$F799="NIN",$F799="NNO"),I799*60+J799,"")</f>
        <v/>
      </c>
      <c r="Z799" s="16" t="str">
        <f>IF(OR($F799="NEX",$F799="NIN",$F799="NNO"),K799*60+L799,"")</f>
        <v/>
      </c>
      <c r="AA799" s="16" t="str">
        <f>IF(OR($F799="NEX",$F799="NIN",$F799="NNO"),M799*60+N799,"")</f>
        <v/>
      </c>
      <c r="AB799" s="16" t="str">
        <f>IF(OR($F799="NEX",$F799="NIN",$F799="NNO"),O799*60+P799,"")</f>
        <v/>
      </c>
      <c r="AC799" s="16" t="str">
        <f>IF(OR($F799="NEX",$F799="NIN",$F799="NNO"),Q799*60+R799,"")</f>
        <v/>
      </c>
    </row>
    <row r="800" spans="1:29" ht="20.100000000000001" customHeight="1">
      <c r="A800" s="7"/>
      <c r="B800" s="9" t="s">
        <v>787</v>
      </c>
      <c r="C800" s="9" t="s">
        <v>737</v>
      </c>
      <c r="D800" s="9" t="s">
        <v>83</v>
      </c>
      <c r="E800" s="9" t="s">
        <v>19</v>
      </c>
      <c r="F800" s="9" t="s">
        <v>45</v>
      </c>
      <c r="G800" s="10"/>
      <c r="H800" s="11"/>
      <c r="I800" s="20"/>
      <c r="J800" s="6"/>
      <c r="K800" s="51"/>
      <c r="L800" s="6"/>
      <c r="M800" s="52"/>
      <c r="N800" s="13"/>
      <c r="O800" s="52"/>
      <c r="P800" s="13"/>
      <c r="Q800" s="52"/>
      <c r="R800" s="13"/>
      <c r="S800" s="52"/>
      <c r="T800" s="13"/>
      <c r="U800" s="16">
        <f>COUNT(G800,I800,K800,M800,O800,Q800)</f>
        <v>0</v>
      </c>
      <c r="V800" s="16" t="e">
        <f>IF(OR(F800="FBI",F800="FBE",F800="FSI",F800="FSE"),100/AVERAGE(G800,I800,K800,M800,O800,Q800),AVERAGE(G800,I800,K800,M800,O800,Q800,X800,Y800,Z800,AA800,AB800,AC800))</f>
        <v>#DIV/0!</v>
      </c>
      <c r="X800" s="16" t="str">
        <f>IF(OR($F800="NEX",$F800="NIN",$F800="NNO"),G800*60+H800,"")</f>
        <v/>
      </c>
      <c r="Y800" s="16" t="str">
        <f>IF(OR($F800="NEX",$F800="NIN",$F800="NNO"),I800*60+J800,"")</f>
        <v/>
      </c>
      <c r="Z800" s="16" t="str">
        <f>IF(OR($F800="NEX",$F800="NIN",$F800="NNO"),K800*60+L800,"")</f>
        <v/>
      </c>
      <c r="AA800" s="16" t="str">
        <f>IF(OR($F800="NEX",$F800="NIN",$F800="NNO"),M800*60+N800,"")</f>
        <v/>
      </c>
      <c r="AB800" s="16" t="str">
        <f>IF(OR($F800="NEX",$F800="NIN",$F800="NNO"),O800*60+P800,"")</f>
        <v/>
      </c>
      <c r="AC800" s="16" t="str">
        <f>IF(OR($F800="NEX",$F800="NIN",$F800="NNO"),Q800*60+R800,"")</f>
        <v/>
      </c>
    </row>
    <row r="801" spans="1:29" ht="20.100000000000001" customHeight="1">
      <c r="A801" s="7"/>
      <c r="B801" s="9" t="s">
        <v>739</v>
      </c>
      <c r="C801" s="9" t="s">
        <v>737</v>
      </c>
      <c r="D801" s="9" t="s">
        <v>83</v>
      </c>
      <c r="E801" s="9" t="s">
        <v>22</v>
      </c>
      <c r="F801" s="9" t="s">
        <v>23</v>
      </c>
      <c r="G801" s="10"/>
      <c r="H801" s="11"/>
      <c r="I801" s="14"/>
      <c r="J801" s="15"/>
      <c r="K801" s="54">
        <v>26.28</v>
      </c>
      <c r="L801" s="15"/>
      <c r="M801" s="55"/>
      <c r="N801" s="25"/>
      <c r="O801" s="55"/>
      <c r="P801" s="25"/>
      <c r="Q801" s="55"/>
      <c r="R801" s="25"/>
      <c r="S801" s="54"/>
      <c r="T801" s="25"/>
      <c r="U801" s="16">
        <f>COUNT(G801,I801,K801,M801,O801,Q801)</f>
        <v>1</v>
      </c>
      <c r="V801" s="16">
        <f>IF(OR(F801="FBI",F801="FBE",F801="FSI",F801="FSE"),100/AVERAGE(G801,I801,K801,M801,O801,Q801),AVERAGE(G801,I801,K801,M801,O801,Q801,X801,Y801,Z801,AA801,AB801,AC801))</f>
        <v>26.28</v>
      </c>
      <c r="X801" s="16" t="str">
        <f>IF(OR($F801="NEX",$F801="NIN",$F801="NNO"),G801*60+H801,"")</f>
        <v/>
      </c>
      <c r="Y801" s="16" t="str">
        <f>IF(OR($F801="NEX",$F801="NIN",$F801="NNO"),I801*60+J801,"")</f>
        <v/>
      </c>
      <c r="Z801" s="16" t="str">
        <f>IF(OR($F801="NEX",$F801="NIN",$F801="NNO"),K801*60+L801,"")</f>
        <v/>
      </c>
      <c r="AA801" s="16" t="str">
        <f>IF(OR($F801="NEX",$F801="NIN",$F801="NNO"),M801*60+N801,"")</f>
        <v/>
      </c>
      <c r="AB801" s="16" t="str">
        <f>IF(OR($F801="NEX",$F801="NIN",$F801="NNO"),O801*60+P801,"")</f>
        <v/>
      </c>
      <c r="AC801" s="16" t="str">
        <f>IF(OR($F801="NEX",$F801="NIN",$F801="NNO"),Q801*60+R801,"")</f>
        <v/>
      </c>
    </row>
    <row r="802" spans="1:29" ht="20.100000000000001" customHeight="1">
      <c r="A802" s="7"/>
      <c r="B802" s="9" t="s">
        <v>450</v>
      </c>
      <c r="C802" s="39" t="s">
        <v>451</v>
      </c>
      <c r="D802" s="39" t="s">
        <v>83</v>
      </c>
      <c r="E802" s="39" t="s">
        <v>22</v>
      </c>
      <c r="F802" s="39" t="s">
        <v>20</v>
      </c>
      <c r="G802" s="21"/>
      <c r="H802" s="22"/>
      <c r="I802" s="12"/>
      <c r="J802" s="13"/>
      <c r="K802" s="52"/>
      <c r="L802" s="13"/>
      <c r="M802" s="52"/>
      <c r="N802" s="13"/>
      <c r="O802" s="52"/>
      <c r="P802" s="13"/>
      <c r="Q802" s="52"/>
      <c r="R802" s="13"/>
      <c r="S802" s="52"/>
      <c r="T802" s="13"/>
      <c r="U802" s="16">
        <f>COUNT(G802,I802,K802,M802,O802,Q802)</f>
        <v>0</v>
      </c>
      <c r="V802" s="16" t="e">
        <f>IF(OR(F802="FBI",F802="FBE",F802="FSI",F802="FSE"),100/AVERAGE(G802,I802,K802,M802,O802,Q802),AVERAGE(G802,I802,K802,M802,O802,Q802,X802,Y802,Z802,AA802,AB802,AC802))</f>
        <v>#DIV/0!</v>
      </c>
      <c r="X802" s="16" t="str">
        <f>IF(OR($F802="NEX",$F802="NIN",$F802="NNO"),G802*60+H802,"")</f>
        <v/>
      </c>
      <c r="Y802" s="16" t="str">
        <f>IF(OR($F802="NEX",$F802="NIN",$F802="NNO"),I802*60+J802,"")</f>
        <v/>
      </c>
      <c r="Z802" s="16" t="str">
        <f>IF(OR($F802="NEX",$F802="NIN",$F802="NNO"),K802*60+L802,"")</f>
        <v/>
      </c>
      <c r="AA802" s="16" t="str">
        <f>IF(OR($F802="NEX",$F802="NIN",$F802="NNO"),M802*60+N802,"")</f>
        <v/>
      </c>
      <c r="AB802" s="16" t="str">
        <f>IF(OR($F802="NEX",$F802="NIN",$F802="NNO"),O802*60+P802,"")</f>
        <v/>
      </c>
      <c r="AC802" s="16" t="str">
        <f>IF(OR($F802="NEX",$F802="NIN",$F802="NNO"),Q802*60+R802,"")</f>
        <v/>
      </c>
    </row>
    <row r="803" spans="1:29" ht="20.100000000000001" customHeight="1">
      <c r="A803" s="7"/>
      <c r="B803" s="9" t="s">
        <v>452</v>
      </c>
      <c r="C803" s="39" t="s">
        <v>451</v>
      </c>
      <c r="D803" s="39" t="s">
        <v>83</v>
      </c>
      <c r="E803" s="39" t="s">
        <v>22</v>
      </c>
      <c r="F803" s="39" t="s">
        <v>23</v>
      </c>
      <c r="G803" s="10"/>
      <c r="H803" s="11"/>
      <c r="I803" s="12"/>
      <c r="J803" s="13"/>
      <c r="K803" s="52"/>
      <c r="L803" s="13"/>
      <c r="M803" s="52"/>
      <c r="N803" s="13"/>
      <c r="O803" s="52"/>
      <c r="P803" s="13"/>
      <c r="Q803" s="52"/>
      <c r="R803" s="13"/>
      <c r="S803" s="52"/>
      <c r="T803" s="13"/>
      <c r="U803" s="16">
        <f>COUNT(G803,I803,K803,M803,O803,Q803)</f>
        <v>0</v>
      </c>
      <c r="V803" s="16" t="e">
        <f>IF(OR(F803="FBI",F803="FBE",F803="FSI",F803="FSE"),100/AVERAGE(G803,I803,K803,M803,O803,Q803),AVERAGE(G803,I803,K803,M803,O803,Q803,X803,Y803,Z803,AA803,AB803,AC803))</f>
        <v>#DIV/0!</v>
      </c>
      <c r="X803" s="16" t="str">
        <f>IF(OR($F803="NEX",$F803="NIN",$F803="NNO"),G803*60+H803,"")</f>
        <v/>
      </c>
      <c r="Y803" s="16" t="str">
        <f>IF(OR($F803="NEX",$F803="NIN",$F803="NNO"),I803*60+J803,"")</f>
        <v/>
      </c>
      <c r="Z803" s="16" t="str">
        <f>IF(OR($F803="NEX",$F803="NIN",$F803="NNO"),K803*60+L803,"")</f>
        <v/>
      </c>
      <c r="AA803" s="16" t="str">
        <f>IF(OR($F803="NEX",$F803="NIN",$F803="NNO"),M803*60+N803,"")</f>
        <v/>
      </c>
      <c r="AB803" s="16" t="str">
        <f>IF(OR($F803="NEX",$F803="NIN",$F803="NNO"),O803*60+P803,"")</f>
        <v/>
      </c>
      <c r="AC803" s="16" t="str">
        <f>IF(OR($F803="NEX",$F803="NIN",$F803="NNO"),Q803*60+R803,"")</f>
        <v/>
      </c>
    </row>
    <row r="804" spans="1:29" ht="20.100000000000001" customHeight="1">
      <c r="A804" s="7"/>
      <c r="B804" s="9" t="s">
        <v>452</v>
      </c>
      <c r="C804" s="39" t="s">
        <v>451</v>
      </c>
      <c r="D804" s="39" t="s">
        <v>83</v>
      </c>
      <c r="E804" s="39" t="s">
        <v>22</v>
      </c>
      <c r="F804" s="39" t="s">
        <v>41</v>
      </c>
      <c r="G804" s="10"/>
      <c r="H804" s="11"/>
      <c r="I804" s="12"/>
      <c r="J804" s="13"/>
      <c r="K804" s="52"/>
      <c r="L804" s="13"/>
      <c r="M804" s="51"/>
      <c r="N804" s="6"/>
      <c r="O804" s="52"/>
      <c r="P804" s="6"/>
      <c r="Q804" s="51"/>
      <c r="R804" s="6"/>
      <c r="S804" s="51"/>
      <c r="T804" s="6"/>
      <c r="U804" s="16">
        <f>COUNT(G804,I804,K804,M804,O804,Q804)</f>
        <v>0</v>
      </c>
      <c r="V804" s="16">
        <f>IF(OR(F804="FBI",F804="FBE",F804="FSI",F804="FSE"),100/AVERAGE(G804,I804,K804,M804,O804,Q804),AVERAGE(G804,I804,K804,M804,O804,Q804,X804,Y804,Z804,AA804,AB804,AC804))</f>
        <v>0</v>
      </c>
      <c r="X804" s="16">
        <f>IF(OR($F804="NEX",$F804="NIN",$F804="NNO"),G804*60+H804,"")</f>
        <v>0</v>
      </c>
      <c r="Y804" s="16">
        <f>IF(OR($F804="NEX",$F804="NIN",$F804="NNO"),I804*60+J804,"")</f>
        <v>0</v>
      </c>
      <c r="Z804" s="16">
        <f>IF(OR($F804="NEX",$F804="NIN",$F804="NNO"),K804*60+L804,"")</f>
        <v>0</v>
      </c>
      <c r="AA804" s="16">
        <f>IF(OR($F804="NEX",$F804="NIN",$F804="NNO"),M804*60+N804,"")</f>
        <v>0</v>
      </c>
      <c r="AB804" s="16">
        <f>IF(OR($F804="NEX",$F804="NIN",$F804="NNO"),O804*60+P804,"")</f>
        <v>0</v>
      </c>
      <c r="AC804" s="16">
        <f>IF(OR($F804="NEX",$F804="NIN",$F804="NNO"),Q804*60+R804,"")</f>
        <v>0</v>
      </c>
    </row>
    <row r="805" spans="1:29" ht="20.100000000000001" customHeight="1">
      <c r="A805" s="7"/>
      <c r="B805" s="9" t="s">
        <v>453</v>
      </c>
      <c r="C805" s="39" t="s">
        <v>451</v>
      </c>
      <c r="D805" s="39" t="s">
        <v>83</v>
      </c>
      <c r="E805" s="39" t="s">
        <v>19</v>
      </c>
      <c r="F805" s="39" t="s">
        <v>23</v>
      </c>
      <c r="G805" s="10"/>
      <c r="H805" s="11"/>
      <c r="I805" s="20"/>
      <c r="J805" s="6"/>
      <c r="K805" s="51"/>
      <c r="L805" s="6"/>
      <c r="M805" s="51"/>
      <c r="N805" s="6"/>
      <c r="O805" s="51"/>
      <c r="P805" s="6"/>
      <c r="Q805" s="51"/>
      <c r="R805" s="6"/>
      <c r="S805" s="51"/>
      <c r="T805" s="6"/>
      <c r="U805" s="16">
        <f>COUNT(G805,I805,K805,M805,O805,Q805)</f>
        <v>0</v>
      </c>
      <c r="V805" s="16" t="e">
        <f>IF(OR(F805="FBI",F805="FBE",F805="FSI",F805="FSE"),100/AVERAGE(G805,I805,K805,M805,O805,Q805),AVERAGE(G805,I805,K805,M805,O805,Q805,X805,Y805,Z805,AA805,AB805,AC805))</f>
        <v>#DIV/0!</v>
      </c>
      <c r="X805" s="16" t="str">
        <f>IF(OR($F805="NEX",$F805="NIN",$F805="NNO"),G805*60+H805,"")</f>
        <v/>
      </c>
      <c r="Y805" s="16" t="str">
        <f>IF(OR($F805="NEX",$F805="NIN",$F805="NNO"),I805*60+J805,"")</f>
        <v/>
      </c>
      <c r="Z805" s="16" t="str">
        <f>IF(OR($F805="NEX",$F805="NIN",$F805="NNO"),K805*60+L805,"")</f>
        <v/>
      </c>
      <c r="AA805" s="16" t="str">
        <f>IF(OR($F805="NEX",$F805="NIN",$F805="NNO"),M805*60+N805,"")</f>
        <v/>
      </c>
      <c r="AB805" s="16" t="str">
        <f>IF(OR($F805="NEX",$F805="NIN",$F805="NNO"),O805*60+P805,"")</f>
        <v/>
      </c>
      <c r="AC805" s="16" t="str">
        <f>IF(OR($F805="NEX",$F805="NIN",$F805="NNO"),Q805*60+R805,"")</f>
        <v/>
      </c>
    </row>
    <row r="806" spans="1:29" ht="20.100000000000001" customHeight="1">
      <c r="A806" s="7"/>
      <c r="B806" s="9" t="s">
        <v>454</v>
      </c>
      <c r="C806" s="9" t="s">
        <v>455</v>
      </c>
      <c r="D806" s="9" t="s">
        <v>80</v>
      </c>
      <c r="E806" s="9" t="s">
        <v>19</v>
      </c>
      <c r="F806" s="9" t="s">
        <v>27</v>
      </c>
      <c r="G806" s="10"/>
      <c r="H806" s="11"/>
      <c r="I806" s="12"/>
      <c r="J806" s="13"/>
      <c r="K806" s="52"/>
      <c r="L806" s="13"/>
      <c r="M806" s="51"/>
      <c r="N806" s="6"/>
      <c r="O806" s="51"/>
      <c r="P806" s="6"/>
      <c r="Q806" s="51"/>
      <c r="R806" s="6"/>
      <c r="S806" s="51"/>
      <c r="T806" s="6"/>
      <c r="U806" s="16">
        <f>COUNT(G806,I806,K806,M806,O806,Q806)</f>
        <v>0</v>
      </c>
      <c r="V806" s="16" t="e">
        <f>IF(OR(F806="FBI",F806="FBE",F806="FSI",F806="FSE"),100/AVERAGE(G806,I806,K806,M806,O806,Q806),AVERAGE(G806,I806,K806,M806,O806,Q806,X806,Y806,Z806,AA806,AB806,AC806))</f>
        <v>#DIV/0!</v>
      </c>
      <c r="X806" s="16" t="str">
        <f>IF(OR($F806="NEX",$F806="NIN",$F806="NNO"),G806*60+H806,"")</f>
        <v/>
      </c>
      <c r="Y806" s="16" t="str">
        <f>IF(OR($F806="NEX",$F806="NIN",$F806="NNO"),I806*60+J806,"")</f>
        <v/>
      </c>
      <c r="Z806" s="16" t="str">
        <f>IF(OR($F806="NEX",$F806="NIN",$F806="NNO"),K806*60+L806,"")</f>
        <v/>
      </c>
      <c r="AA806" s="16" t="str">
        <f>IF(OR($F806="NEX",$F806="NIN",$F806="NNO"),M806*60+N806,"")</f>
        <v/>
      </c>
      <c r="AB806" s="16" t="str">
        <f>IF(OR($F806="NEX",$F806="NIN",$F806="NNO"),O806*60+P806,"")</f>
        <v/>
      </c>
      <c r="AC806" s="16" t="str">
        <f>IF(OR($F806="NEX",$F806="NIN",$F806="NNO"),Q806*60+R806,"")</f>
        <v/>
      </c>
    </row>
    <row r="807" spans="1:29" ht="20.100000000000001" customHeight="1">
      <c r="A807" s="7"/>
      <c r="B807" s="9" t="s">
        <v>454</v>
      </c>
      <c r="C807" s="9" t="s">
        <v>455</v>
      </c>
      <c r="D807" s="9" t="s">
        <v>80</v>
      </c>
      <c r="E807" s="9" t="s">
        <v>19</v>
      </c>
      <c r="F807" s="9" t="s">
        <v>28</v>
      </c>
      <c r="G807" s="21"/>
      <c r="H807" s="22"/>
      <c r="I807" s="20"/>
      <c r="J807" s="6"/>
      <c r="K807" s="52">
        <v>4.5</v>
      </c>
      <c r="L807" s="6"/>
      <c r="M807" s="52"/>
      <c r="N807" s="13"/>
      <c r="O807" s="52"/>
      <c r="P807" s="13"/>
      <c r="Q807" s="52"/>
      <c r="R807" s="13"/>
      <c r="S807" s="52"/>
      <c r="T807" s="13"/>
      <c r="U807" s="16">
        <f>COUNT(G807,I807,K807,M807,O807,Q807)</f>
        <v>1</v>
      </c>
      <c r="V807" s="16">
        <f>IF(OR(F807="FBI",F807="FBE",F807="FSI",F807="FSE"),100/AVERAGE(G807,I807,K807,M807,O807,Q807),AVERAGE(G807,I807,K807,M807,O807,Q807,X807,Y807,Z807,AA807,AB807,AC807))</f>
        <v>22.222222222222221</v>
      </c>
      <c r="X807" s="16" t="str">
        <f>IF(OR($F807="NEX",$F807="NIN",$F807="NNO"),G807*60+H807,"")</f>
        <v/>
      </c>
      <c r="Y807" s="16" t="str">
        <f>IF(OR($F807="NEX",$F807="NIN",$F807="NNO"),I807*60+J807,"")</f>
        <v/>
      </c>
      <c r="Z807" s="16" t="str">
        <f>IF(OR($F807="NEX",$F807="NIN",$F807="NNO"),K807*60+L807,"")</f>
        <v/>
      </c>
      <c r="AA807" s="16" t="str">
        <f>IF(OR($F807="NEX",$F807="NIN",$F807="NNO"),M807*60+N807,"")</f>
        <v/>
      </c>
      <c r="AB807" s="16" t="str">
        <f>IF(OR($F807="NEX",$F807="NIN",$F807="NNO"),O807*60+P807,"")</f>
        <v/>
      </c>
      <c r="AC807" s="16" t="str">
        <f>IF(OR($F807="NEX",$F807="NIN",$F807="NNO"),Q807*60+R807,"")</f>
        <v/>
      </c>
    </row>
    <row r="808" spans="1:29" ht="20.100000000000001" customHeight="1">
      <c r="A808" s="7"/>
      <c r="B808" s="9" t="s">
        <v>456</v>
      </c>
      <c r="C808" s="9" t="s">
        <v>455</v>
      </c>
      <c r="D808" s="9" t="s">
        <v>80</v>
      </c>
      <c r="E808" s="9" t="s">
        <v>19</v>
      </c>
      <c r="F808" s="9" t="s">
        <v>27</v>
      </c>
      <c r="G808" s="10"/>
      <c r="H808" s="11"/>
      <c r="I808" s="12"/>
      <c r="J808" s="13"/>
      <c r="K808" s="52"/>
      <c r="L808" s="13"/>
      <c r="M808" s="52"/>
      <c r="N808" s="13"/>
      <c r="O808" s="52"/>
      <c r="P808" s="13"/>
      <c r="Q808" s="52"/>
      <c r="R808" s="13"/>
      <c r="S808" s="52"/>
      <c r="T808" s="13"/>
      <c r="U808" s="16">
        <f>COUNT(G808,I808,K808,M808,O808,Q808)</f>
        <v>0</v>
      </c>
      <c r="V808" s="16" t="e">
        <f>IF(OR(F808="FBI",F808="FBE",F808="FSI",F808="FSE"),100/AVERAGE(G808,I808,K808,M808,O808,Q808),AVERAGE(G808,I808,K808,M808,O808,Q808,X808,Y808,Z808,AA808,AB808,AC808))</f>
        <v>#DIV/0!</v>
      </c>
      <c r="X808" s="16" t="str">
        <f>IF(OR($F808="NEX",$F808="NIN",$F808="NNO"),G808*60+H808,"")</f>
        <v/>
      </c>
      <c r="Y808" s="16" t="str">
        <f>IF(OR($F808="NEX",$F808="NIN",$F808="NNO"),I808*60+J808,"")</f>
        <v/>
      </c>
      <c r="Z808" s="16" t="str">
        <f>IF(OR($F808="NEX",$F808="NIN",$F808="NNO"),K808*60+L808,"")</f>
        <v/>
      </c>
      <c r="AA808" s="16" t="str">
        <f>IF(OR($F808="NEX",$F808="NIN",$F808="NNO"),M808*60+N808,"")</f>
        <v/>
      </c>
      <c r="AB808" s="16" t="str">
        <f>IF(OR($F808="NEX",$F808="NIN",$F808="NNO"),O808*60+P808,"")</f>
        <v/>
      </c>
      <c r="AC808" s="16" t="str">
        <f>IF(OR($F808="NEX",$F808="NIN",$F808="NNO"),Q808*60+R808,"")</f>
        <v/>
      </c>
    </row>
    <row r="809" spans="1:29" ht="20.100000000000001" customHeight="1">
      <c r="A809" s="7"/>
      <c r="B809" s="9" t="s">
        <v>456</v>
      </c>
      <c r="C809" s="9" t="s">
        <v>455</v>
      </c>
      <c r="D809" s="9" t="s">
        <v>80</v>
      </c>
      <c r="E809" s="9" t="s">
        <v>19</v>
      </c>
      <c r="F809" s="9" t="s">
        <v>28</v>
      </c>
      <c r="G809" s="21"/>
      <c r="H809" s="22"/>
      <c r="I809" s="12"/>
      <c r="J809" s="13"/>
      <c r="K809" s="52">
        <v>7</v>
      </c>
      <c r="L809" s="13"/>
      <c r="M809" s="51"/>
      <c r="N809" s="6"/>
      <c r="O809" s="51"/>
      <c r="P809" s="6"/>
      <c r="Q809" s="51"/>
      <c r="R809" s="6"/>
      <c r="S809" s="51"/>
      <c r="T809" s="6"/>
      <c r="U809" s="16">
        <f>COUNT(G809,I809,K809,M809,O809,Q809)</f>
        <v>1</v>
      </c>
      <c r="V809" s="16">
        <f>IF(OR(F809="FBI",F809="FBE",F809="FSI",F809="FSE"),100/AVERAGE(G809,I809,K809,M809,O809,Q809),AVERAGE(G809,I809,K809,M809,O809,Q809,X809,Y809,Z809,AA809,AB809,AC809))</f>
        <v>14.285714285714286</v>
      </c>
      <c r="X809" s="16" t="str">
        <f>IF(OR($F809="NEX",$F809="NIN",$F809="NNO"),G809*60+H809,"")</f>
        <v/>
      </c>
      <c r="Y809" s="16" t="str">
        <f>IF(OR($F809="NEX",$F809="NIN",$F809="NNO"),I809*60+J809,"")</f>
        <v/>
      </c>
      <c r="Z809" s="16" t="str">
        <f>IF(OR($F809="NEX",$F809="NIN",$F809="NNO"),K809*60+L809,"")</f>
        <v/>
      </c>
      <c r="AA809" s="16" t="str">
        <f>IF(OR($F809="NEX",$F809="NIN",$F809="NNO"),M809*60+N809,"")</f>
        <v/>
      </c>
      <c r="AB809" s="16" t="str">
        <f>IF(OR($F809="NEX",$F809="NIN",$F809="NNO"),O809*60+P809,"")</f>
        <v/>
      </c>
      <c r="AC809" s="16" t="str">
        <f>IF(OR($F809="NEX",$F809="NIN",$F809="NNO"),Q809*60+R809,"")</f>
        <v/>
      </c>
    </row>
    <row r="810" spans="1:29" ht="20.100000000000001" customHeight="1">
      <c r="A810" s="7"/>
      <c r="B810" s="9" t="s">
        <v>457</v>
      </c>
      <c r="C810" s="9" t="s">
        <v>455</v>
      </c>
      <c r="D810" s="9" t="s">
        <v>80</v>
      </c>
      <c r="E810" s="9" t="s">
        <v>19</v>
      </c>
      <c r="F810" s="9" t="s">
        <v>23</v>
      </c>
      <c r="G810" s="10"/>
      <c r="H810" s="11"/>
      <c r="I810" s="12"/>
      <c r="J810" s="13"/>
      <c r="K810" s="52">
        <v>29.05</v>
      </c>
      <c r="L810" s="13"/>
      <c r="M810" s="51"/>
      <c r="N810" s="6"/>
      <c r="O810" s="51"/>
      <c r="P810" s="6"/>
      <c r="Q810" s="51"/>
      <c r="R810" s="6"/>
      <c r="S810" s="51"/>
      <c r="T810" s="6"/>
      <c r="U810" s="16">
        <f>COUNT(G810,I810,K810,M810,O810,Q810)</f>
        <v>1</v>
      </c>
      <c r="V810" s="16">
        <f>IF(OR(F810="FBI",F810="FBE",F810="FSI",F810="FSE"),100/AVERAGE(G810,I810,K810,M810,O810,Q810),AVERAGE(G810,I810,K810,M810,O810,Q810,X810,Y810,Z810,AA810,AB810,AC810))</f>
        <v>29.05</v>
      </c>
      <c r="X810" s="16" t="str">
        <f>IF(OR($F810="NEX",$F810="NIN",$F810="NNO"),G810*60+H810,"")</f>
        <v/>
      </c>
      <c r="Y810" s="16" t="str">
        <f>IF(OR($F810="NEX",$F810="NIN",$F810="NNO"),I810*60+J810,"")</f>
        <v/>
      </c>
      <c r="Z810" s="16" t="str">
        <f>IF(OR($F810="NEX",$F810="NIN",$F810="NNO"),K810*60+L810,"")</f>
        <v/>
      </c>
      <c r="AA810" s="16" t="str">
        <f>IF(OR($F810="NEX",$F810="NIN",$F810="NNO"),M810*60+N810,"")</f>
        <v/>
      </c>
      <c r="AB810" s="16" t="str">
        <f>IF(OR($F810="NEX",$F810="NIN",$F810="NNO"),O810*60+P810,"")</f>
        <v/>
      </c>
      <c r="AC810" s="16" t="str">
        <f>IF(OR($F810="NEX",$F810="NIN",$F810="NNO"),Q810*60+R810,"")</f>
        <v/>
      </c>
    </row>
    <row r="811" spans="1:29" ht="20.100000000000001" customHeight="1">
      <c r="A811" s="7"/>
      <c r="B811" s="9" t="s">
        <v>458</v>
      </c>
      <c r="C811" s="9" t="s">
        <v>455</v>
      </c>
      <c r="D811" s="9" t="s">
        <v>80</v>
      </c>
      <c r="E811" s="9" t="s">
        <v>22</v>
      </c>
      <c r="F811" s="9" t="s">
        <v>23</v>
      </c>
      <c r="G811" s="21"/>
      <c r="H811" s="22"/>
      <c r="I811" s="12"/>
      <c r="J811" s="13"/>
      <c r="K811" s="52">
        <v>25.78</v>
      </c>
      <c r="L811" s="13"/>
      <c r="M811" s="52"/>
      <c r="N811" s="13"/>
      <c r="O811" s="52"/>
      <c r="P811" s="13"/>
      <c r="Q811" s="52"/>
      <c r="R811" s="13"/>
      <c r="S811" s="52"/>
      <c r="T811" s="13"/>
      <c r="U811" s="16">
        <f>COUNT(G811,I811,K811,M811,O811,Q811)</f>
        <v>1</v>
      </c>
      <c r="V811" s="16">
        <f>IF(OR(F811="FBI",F811="FBE",F811="FSI",F811="FSE"),100/AVERAGE(G811,I811,K811,M811,O811,Q811),AVERAGE(G811,I811,K811,M811,O811,Q811,X811,Y811,Z811,AA811,AB811,AC811))</f>
        <v>25.78</v>
      </c>
      <c r="X811" s="16" t="str">
        <f>IF(OR($F811="NEX",$F811="NIN",$F811="NNO"),G811*60+H811,"")</f>
        <v/>
      </c>
      <c r="Y811" s="16" t="str">
        <f>IF(OR($F811="NEX",$F811="NIN",$F811="NNO"),I811*60+J811,"")</f>
        <v/>
      </c>
      <c r="Z811" s="16" t="str">
        <f>IF(OR($F811="NEX",$F811="NIN",$F811="NNO"),K811*60+L811,"")</f>
        <v/>
      </c>
      <c r="AA811" s="16" t="str">
        <f>IF(OR($F811="NEX",$F811="NIN",$F811="NNO"),M811*60+N811,"")</f>
        <v/>
      </c>
      <c r="AB811" s="16" t="str">
        <f>IF(OR($F811="NEX",$F811="NIN",$F811="NNO"),O811*60+P811,"")</f>
        <v/>
      </c>
      <c r="AC811" s="16" t="str">
        <f>IF(OR($F811="NEX",$F811="NIN",$F811="NNO"),Q811*60+R811,"")</f>
        <v/>
      </c>
    </row>
    <row r="812" spans="1:29" ht="20.100000000000001" customHeight="1">
      <c r="A812" s="7"/>
      <c r="B812" s="9" t="s">
        <v>458</v>
      </c>
      <c r="C812" s="9" t="s">
        <v>455</v>
      </c>
      <c r="D812" s="9" t="s">
        <v>80</v>
      </c>
      <c r="E812" s="9" t="s">
        <v>22</v>
      </c>
      <c r="F812" s="9" t="s">
        <v>59</v>
      </c>
      <c r="G812" s="10"/>
      <c r="H812" s="11"/>
      <c r="I812" s="12"/>
      <c r="J812" s="13"/>
      <c r="K812" s="53">
        <v>10</v>
      </c>
      <c r="L812" s="3">
        <v>25</v>
      </c>
      <c r="M812" s="52"/>
      <c r="N812" s="13"/>
      <c r="O812" s="52"/>
      <c r="P812" s="13"/>
      <c r="Q812" s="52"/>
      <c r="R812" s="13"/>
      <c r="S812" s="52"/>
      <c r="T812" s="13"/>
      <c r="U812" s="16">
        <f>COUNT(G812,I812,K812,M812,O812,Q812)</f>
        <v>1</v>
      </c>
      <c r="V812" s="16">
        <f>IF(OR(F812="FBI",F812="FBE",F812="FSI",F812="FSE"),100/AVERAGE(G812,I812,K812,M812,O812,Q812),AVERAGE(G812,I812,K812,M812,O812,Q812,X812,Y812,Z812,AA812,AB812,AC812))</f>
        <v>90.714285714285708</v>
      </c>
      <c r="X812" s="16">
        <f>IF(OR($F812="NEX",$F812="NIN",$F812="NNO"),G812*60+H812,"")</f>
        <v>0</v>
      </c>
      <c r="Y812" s="16">
        <f>IF(OR($F812="NEX",$F812="NIN",$F812="NNO"),I812*60+J812,"")</f>
        <v>0</v>
      </c>
      <c r="Z812" s="16">
        <f>IF(OR($F812="NEX",$F812="NIN",$F812="NNO"),K812*60+L812,"")</f>
        <v>625</v>
      </c>
      <c r="AA812" s="16">
        <f>IF(OR($F812="NEX",$F812="NIN",$F812="NNO"),M812*60+N812,"")</f>
        <v>0</v>
      </c>
      <c r="AB812" s="16">
        <f>IF(OR($F812="NEX",$F812="NIN",$F812="NNO"),O812*60+P812,"")</f>
        <v>0</v>
      </c>
      <c r="AC812" s="16">
        <f>IF(OR($F812="NEX",$F812="NIN",$F812="NNO"),Q812*60+R812,"")</f>
        <v>0</v>
      </c>
    </row>
    <row r="813" spans="1:29" ht="20.100000000000001" customHeight="1">
      <c r="A813" s="7"/>
      <c r="B813" s="9" t="s">
        <v>459</v>
      </c>
      <c r="C813" s="9" t="s">
        <v>455</v>
      </c>
      <c r="D813" s="9" t="s">
        <v>80</v>
      </c>
      <c r="E813" s="9" t="s">
        <v>19</v>
      </c>
      <c r="F813" s="9" t="s">
        <v>27</v>
      </c>
      <c r="G813" s="21"/>
      <c r="H813" s="22"/>
      <c r="I813" s="20"/>
      <c r="J813" s="6"/>
      <c r="K813" s="51"/>
      <c r="L813" s="6"/>
      <c r="M813" s="51"/>
      <c r="N813" s="6"/>
      <c r="O813" s="51"/>
      <c r="P813" s="6"/>
      <c r="Q813" s="51"/>
      <c r="R813" s="6"/>
      <c r="S813" s="51"/>
      <c r="T813" s="6"/>
      <c r="U813" s="16">
        <f>COUNT(G813,I813,K813,M813,O813,Q813)</f>
        <v>0</v>
      </c>
      <c r="V813" s="16" t="e">
        <f>IF(OR(F813="FBI",F813="FBE",F813="FSI",F813="FSE"),100/AVERAGE(G813,I813,K813,M813,O813,Q813),AVERAGE(G813,I813,K813,M813,O813,Q813,X813,Y813,Z813,AA813,AB813,AC813))</f>
        <v>#DIV/0!</v>
      </c>
      <c r="X813" s="16" t="str">
        <f>IF(OR($F813="NEX",$F813="NIN",$F813="NNO"),G813*60+H813,"")</f>
        <v/>
      </c>
      <c r="Y813" s="16" t="str">
        <f>IF(OR($F813="NEX",$F813="NIN",$F813="NNO"),I813*60+J813,"")</f>
        <v/>
      </c>
      <c r="Z813" s="16" t="str">
        <f>IF(OR($F813="NEX",$F813="NIN",$F813="NNO"),K813*60+L813,"")</f>
        <v/>
      </c>
      <c r="AA813" s="16" t="str">
        <f>IF(OR($F813="NEX",$F813="NIN",$F813="NNO"),M813*60+N813,"")</f>
        <v/>
      </c>
      <c r="AB813" s="16" t="str">
        <f>IF(OR($F813="NEX",$F813="NIN",$F813="NNO"),O813*60+P813,"")</f>
        <v/>
      </c>
      <c r="AC813" s="16" t="str">
        <f>IF(OR($F813="NEX",$F813="NIN",$F813="NNO"),Q813*60+R813,"")</f>
        <v/>
      </c>
    </row>
    <row r="814" spans="1:29" ht="20.100000000000001" customHeight="1">
      <c r="A814" s="7"/>
      <c r="B814" s="9" t="s">
        <v>460</v>
      </c>
      <c r="C814" s="9" t="s">
        <v>455</v>
      </c>
      <c r="D814" s="9" t="s">
        <v>80</v>
      </c>
      <c r="E814" s="9" t="s">
        <v>19</v>
      </c>
      <c r="F814" s="9" t="s">
        <v>27</v>
      </c>
      <c r="G814" s="10"/>
      <c r="H814" s="11"/>
      <c r="I814" s="12"/>
      <c r="J814" s="13"/>
      <c r="K814" s="52">
        <v>26.13</v>
      </c>
      <c r="L814" s="13"/>
      <c r="M814" s="52"/>
      <c r="N814" s="13"/>
      <c r="O814" s="52"/>
      <c r="P814" s="13"/>
      <c r="Q814" s="52"/>
      <c r="R814" s="13"/>
      <c r="S814" s="52"/>
      <c r="T814" s="13"/>
      <c r="U814" s="16">
        <f>COUNT(G814,I814,K814,M814,O814,Q814)</f>
        <v>1</v>
      </c>
      <c r="V814" s="16">
        <f>IF(OR(F814="FBI",F814="FBE",F814="FSI",F814="FSE"),100/AVERAGE(G814,I814,K814,M814,O814,Q814),AVERAGE(G814,I814,K814,M814,O814,Q814,X814,Y814,Z814,AA814,AB814,AC814))</f>
        <v>26.13</v>
      </c>
      <c r="X814" s="16" t="str">
        <f>IF(OR($F814="NEX",$F814="NIN",$F814="NNO"),G814*60+H814,"")</f>
        <v/>
      </c>
      <c r="Y814" s="16" t="str">
        <f>IF(OR($F814="NEX",$F814="NIN",$F814="NNO"),I814*60+J814,"")</f>
        <v/>
      </c>
      <c r="Z814" s="16" t="str">
        <f>IF(OR($F814="NEX",$F814="NIN",$F814="NNO"),K814*60+L814,"")</f>
        <v/>
      </c>
      <c r="AA814" s="16" t="str">
        <f>IF(OR($F814="NEX",$F814="NIN",$F814="NNO"),M814*60+N814,"")</f>
        <v/>
      </c>
      <c r="AB814" s="16" t="str">
        <f>IF(OR($F814="NEX",$F814="NIN",$F814="NNO"),O814*60+P814,"")</f>
        <v/>
      </c>
      <c r="AC814" s="16" t="str">
        <f>IF(OR($F814="NEX",$F814="NIN",$F814="NNO"),Q814*60+R814,"")</f>
        <v/>
      </c>
    </row>
    <row r="815" spans="1:29" ht="20.100000000000001" customHeight="1">
      <c r="A815" s="7"/>
      <c r="B815" s="9" t="s">
        <v>461</v>
      </c>
      <c r="C815" s="9" t="s">
        <v>455</v>
      </c>
      <c r="D815" s="9" t="s">
        <v>80</v>
      </c>
      <c r="E815" s="9" t="s">
        <v>19</v>
      </c>
      <c r="F815" s="9" t="s">
        <v>28</v>
      </c>
      <c r="G815" s="10"/>
      <c r="H815" s="11"/>
      <c r="I815" s="20"/>
      <c r="J815" s="6"/>
      <c r="K815" s="51"/>
      <c r="L815" s="6"/>
      <c r="M815" s="54"/>
      <c r="N815" s="15"/>
      <c r="O815" s="54"/>
      <c r="P815" s="15"/>
      <c r="Q815" s="54"/>
      <c r="R815" s="15"/>
      <c r="S815" s="54"/>
      <c r="T815" s="15"/>
      <c r="U815" s="16">
        <f>COUNT(G815,I815,K815,M815,O815,Q815)</f>
        <v>0</v>
      </c>
      <c r="V815" s="16" t="e">
        <f>IF(OR(F815="FBI",F815="FBE",F815="FSI",F815="FSE"),100/AVERAGE(G815,I815,K815,M815,O815,Q815),AVERAGE(G815,I815,K815,M815,O815,Q815,X815,Y815,Z815,AA815,AB815,AC815))</f>
        <v>#DIV/0!</v>
      </c>
      <c r="X815" s="16" t="str">
        <f>IF(OR($F815="NEX",$F815="NIN",$F815="NNO"),G815*60+H815,"")</f>
        <v/>
      </c>
      <c r="Y815" s="16" t="str">
        <f>IF(OR($F815="NEX",$F815="NIN",$F815="NNO"),I815*60+J815,"")</f>
        <v/>
      </c>
      <c r="Z815" s="16" t="str">
        <f>IF(OR($F815="NEX",$F815="NIN",$F815="NNO"),K815*60+L815,"")</f>
        <v/>
      </c>
      <c r="AA815" s="16" t="str">
        <f>IF(OR($F815="NEX",$F815="NIN",$F815="NNO"),M815*60+N815,"")</f>
        <v/>
      </c>
      <c r="AB815" s="16" t="str">
        <f>IF(OR($F815="NEX",$F815="NIN",$F815="NNO"),O815*60+P815,"")</f>
        <v/>
      </c>
      <c r="AC815" s="16" t="str">
        <f>IF(OR($F815="NEX",$F815="NIN",$F815="NNO"),Q815*60+R815,"")</f>
        <v/>
      </c>
    </row>
    <row r="816" spans="1:29" ht="20.100000000000001" customHeight="1">
      <c r="A816" s="7"/>
      <c r="B816" s="9" t="s">
        <v>461</v>
      </c>
      <c r="C816" s="9" t="s">
        <v>455</v>
      </c>
      <c r="D816" s="9" t="s">
        <v>80</v>
      </c>
      <c r="E816" s="9" t="s">
        <v>19</v>
      </c>
      <c r="F816" s="9" t="s">
        <v>51</v>
      </c>
      <c r="G816" s="10"/>
      <c r="H816" s="11"/>
      <c r="I816" s="12"/>
      <c r="J816" s="13"/>
      <c r="K816" s="52"/>
      <c r="L816" s="13"/>
      <c r="M816" s="54"/>
      <c r="N816" s="15"/>
      <c r="O816" s="54"/>
      <c r="P816" s="15"/>
      <c r="Q816" s="54"/>
      <c r="R816" s="15"/>
      <c r="S816" s="54"/>
      <c r="T816" s="15"/>
      <c r="U816" s="16">
        <f>COUNT(G816,I816,K816,M816,O816,Q816)</f>
        <v>0</v>
      </c>
      <c r="V816" s="16" t="e">
        <f>IF(OR(F816="FBI",F816="FBE",F816="FSI",F816="FSE"),100/AVERAGE(G816,I816,K816,M816,O816,Q816),AVERAGE(G816,I816,K816,M816,O816,Q816,X816,Y816,Z816,AA816,AB816,AC816))</f>
        <v>#DIV/0!</v>
      </c>
      <c r="X816" s="16" t="str">
        <f>IF(OR($F816="NEX",$F816="NIN",$F816="NNO"),G816*60+H816,"")</f>
        <v/>
      </c>
      <c r="Y816" s="16" t="str">
        <f>IF(OR($F816="NEX",$F816="NIN",$F816="NNO"),I816*60+J816,"")</f>
        <v/>
      </c>
      <c r="Z816" s="16" t="str">
        <f>IF(OR($F816="NEX",$F816="NIN",$F816="NNO"),K816*60+L816,"")</f>
        <v/>
      </c>
      <c r="AA816" s="16" t="str">
        <f>IF(OR($F816="NEX",$F816="NIN",$F816="NNO"),M816*60+N816,"")</f>
        <v/>
      </c>
      <c r="AB816" s="16" t="str">
        <f>IF(OR($F816="NEX",$F816="NIN",$F816="NNO"),O816*60+P816,"")</f>
        <v/>
      </c>
      <c r="AC816" s="16" t="str">
        <f>IF(OR($F816="NEX",$F816="NIN",$F816="NNO"),Q816*60+R816,"")</f>
        <v/>
      </c>
    </row>
    <row r="817" spans="1:29" ht="20.100000000000001" customHeight="1">
      <c r="A817" s="7"/>
      <c r="B817" s="9" t="s">
        <v>462</v>
      </c>
      <c r="C817" s="9" t="s">
        <v>455</v>
      </c>
      <c r="D817" s="9" t="s">
        <v>80</v>
      </c>
      <c r="E817" s="9" t="s">
        <v>22</v>
      </c>
      <c r="F817" s="9" t="s">
        <v>31</v>
      </c>
      <c r="G817" s="10"/>
      <c r="H817" s="11"/>
      <c r="I817" s="12"/>
      <c r="J817" s="13"/>
      <c r="K817" s="52"/>
      <c r="L817" s="13"/>
      <c r="M817" s="52"/>
      <c r="N817" s="13"/>
      <c r="O817" s="52"/>
      <c r="P817" s="13"/>
      <c r="Q817" s="52"/>
      <c r="R817" s="13"/>
      <c r="S817" s="58"/>
      <c r="T817" s="13"/>
      <c r="U817" s="16">
        <f>COUNT(G817,I817,K817,M817,O817,Q817)</f>
        <v>0</v>
      </c>
      <c r="V817" s="16" t="e">
        <f>IF(OR(F817="FBI",F817="FBE",F817="FSI",F817="FSE"),100/AVERAGE(G817,I817,K817,M817,O817,Q817),AVERAGE(G817,I817,K817,M817,O817,Q817,X817,Y817,Z817,AA817,AB817,AC817))</f>
        <v>#DIV/0!</v>
      </c>
      <c r="X817" s="16" t="str">
        <f>IF(OR($F817="NEX",$F817="NIN",$F817="NNO"),G817*60+H817,"")</f>
        <v/>
      </c>
      <c r="Y817" s="16" t="str">
        <f>IF(OR($F817="NEX",$F817="NIN",$F817="NNO"),I817*60+J817,"")</f>
        <v/>
      </c>
      <c r="Z817" s="16" t="str">
        <f>IF(OR($F817="NEX",$F817="NIN",$F817="NNO"),K817*60+L817,"")</f>
        <v/>
      </c>
      <c r="AA817" s="16" t="str">
        <f>IF(OR($F817="NEX",$F817="NIN",$F817="NNO"),M817*60+N817,"")</f>
        <v/>
      </c>
      <c r="AB817" s="16" t="str">
        <f>IF(OR($F817="NEX",$F817="NIN",$F817="NNO"),O817*60+P817,"")</f>
        <v/>
      </c>
      <c r="AC817" s="16" t="str">
        <f>IF(OR($F817="NEX",$F817="NIN",$F817="NNO"),Q817*60+R817,"")</f>
        <v/>
      </c>
    </row>
    <row r="818" spans="1:29" ht="20.100000000000001" customHeight="1">
      <c r="A818" s="7"/>
      <c r="B818" s="9" t="s">
        <v>463</v>
      </c>
      <c r="C818" s="9" t="s">
        <v>455</v>
      </c>
      <c r="D818" s="9" t="s">
        <v>80</v>
      </c>
      <c r="E818" s="9" t="s">
        <v>19</v>
      </c>
      <c r="F818" s="9" t="s">
        <v>56</v>
      </c>
      <c r="G818" s="21"/>
      <c r="H818" s="22"/>
      <c r="I818" s="12"/>
      <c r="J818" s="13"/>
      <c r="K818" s="52"/>
      <c r="L818" s="13"/>
      <c r="M818" s="54"/>
      <c r="N818" s="15"/>
      <c r="O818" s="54"/>
      <c r="P818" s="15"/>
      <c r="Q818" s="54"/>
      <c r="R818" s="15"/>
      <c r="S818" s="54"/>
      <c r="T818" s="15"/>
      <c r="U818" s="16">
        <f>COUNT(G818,I818,K818,M818,O818,Q818)</f>
        <v>0</v>
      </c>
      <c r="V818" s="16" t="e">
        <f>IF(OR(F818="FBI",F818="FBE",F818="FSI",F818="FSE"),100/AVERAGE(G818,I818,K818,M818,O818,Q818),AVERAGE(G818,I818,K818,M818,O818,Q818,X818,Y818,Z818,AA818,AB818,AC818))</f>
        <v>#DIV/0!</v>
      </c>
      <c r="X818" s="16" t="str">
        <f>IF(OR($F818="NEX",$F818="NIN",$F818="NNO"),G818*60+H818,"")</f>
        <v/>
      </c>
      <c r="Y818" s="16" t="str">
        <f>IF(OR($F818="NEX",$F818="NIN",$F818="NNO"),I818*60+J818,"")</f>
        <v/>
      </c>
      <c r="Z818" s="16" t="str">
        <f>IF(OR($F818="NEX",$F818="NIN",$F818="NNO"),K818*60+L818,"")</f>
        <v/>
      </c>
      <c r="AA818" s="16" t="str">
        <f>IF(OR($F818="NEX",$F818="NIN",$F818="NNO"),M818*60+N818,"")</f>
        <v/>
      </c>
      <c r="AB818" s="16" t="str">
        <f>IF(OR($F818="NEX",$F818="NIN",$F818="NNO"),O818*60+P818,"")</f>
        <v/>
      </c>
      <c r="AC818" s="16" t="str">
        <f>IF(OR($F818="NEX",$F818="NIN",$F818="NNO"),Q818*60+R818,"")</f>
        <v/>
      </c>
    </row>
    <row r="819" spans="1:29" ht="20.100000000000001" customHeight="1">
      <c r="A819" s="7"/>
      <c r="B819" s="9" t="s">
        <v>463</v>
      </c>
      <c r="C819" s="9" t="s">
        <v>455</v>
      </c>
      <c r="D819" s="9" t="s">
        <v>80</v>
      </c>
      <c r="E819" s="9" t="s">
        <v>19</v>
      </c>
      <c r="F819" s="9" t="s">
        <v>51</v>
      </c>
      <c r="G819" s="21"/>
      <c r="H819" s="22"/>
      <c r="I819" s="12"/>
      <c r="J819" s="13"/>
      <c r="K819" s="52"/>
      <c r="L819" s="13"/>
      <c r="M819" s="52"/>
      <c r="N819" s="13"/>
      <c r="O819" s="52"/>
      <c r="P819" s="13"/>
      <c r="Q819" s="52"/>
      <c r="R819" s="13"/>
      <c r="S819" s="52"/>
      <c r="T819" s="13"/>
      <c r="U819" s="16">
        <f>COUNT(G819,I819,K819,M819,O819,Q819)</f>
        <v>0</v>
      </c>
      <c r="V819" s="16" t="e">
        <f>IF(OR(F819="FBI",F819="FBE",F819="FSI",F819="FSE"),100/AVERAGE(G819,I819,K819,M819,O819,Q819),AVERAGE(G819,I819,K819,M819,O819,Q819,X819,Y819,Z819,AA819,AB819,AC819))</f>
        <v>#DIV/0!</v>
      </c>
      <c r="X819" s="16" t="str">
        <f>IF(OR($F819="NEX",$F819="NIN",$F819="NNO"),G819*60+H819,"")</f>
        <v/>
      </c>
      <c r="Y819" s="16" t="str">
        <f>IF(OR($F819="NEX",$F819="NIN",$F819="NNO"),I819*60+J819,"")</f>
        <v/>
      </c>
      <c r="Z819" s="16" t="str">
        <f>IF(OR($F819="NEX",$F819="NIN",$F819="NNO"),K819*60+L819,"")</f>
        <v/>
      </c>
      <c r="AA819" s="16" t="str">
        <f>IF(OR($F819="NEX",$F819="NIN",$F819="NNO"),M819*60+N819,"")</f>
        <v/>
      </c>
      <c r="AB819" s="16" t="str">
        <f>IF(OR($F819="NEX",$F819="NIN",$F819="NNO"),O819*60+P819,"")</f>
        <v/>
      </c>
      <c r="AC819" s="16" t="str">
        <f>IF(OR($F819="NEX",$F819="NIN",$F819="NNO"),Q819*60+R819,"")</f>
        <v/>
      </c>
    </row>
    <row r="820" spans="1:29" ht="20.100000000000001" customHeight="1">
      <c r="A820" s="7"/>
      <c r="B820" s="9" t="s">
        <v>464</v>
      </c>
      <c r="C820" s="9" t="s">
        <v>455</v>
      </c>
      <c r="D820" s="9" t="s">
        <v>80</v>
      </c>
      <c r="E820" s="9" t="s">
        <v>19</v>
      </c>
      <c r="F820" s="9" t="s">
        <v>31</v>
      </c>
      <c r="G820" s="10"/>
      <c r="H820" s="11"/>
      <c r="I820" s="14"/>
      <c r="J820" s="15"/>
      <c r="K820" s="54"/>
      <c r="L820" s="15"/>
      <c r="M820" s="52"/>
      <c r="N820" s="13"/>
      <c r="O820" s="52"/>
      <c r="P820" s="13"/>
      <c r="Q820" s="52"/>
      <c r="R820" s="13"/>
      <c r="S820" s="52"/>
      <c r="T820" s="13"/>
      <c r="U820" s="16">
        <f>COUNT(G820,I820,K820,M820,O820,Q820)</f>
        <v>0</v>
      </c>
      <c r="V820" s="16" t="e">
        <f>IF(OR(F820="FBI",F820="FBE",F820="FSI",F820="FSE"),100/AVERAGE(G820,I820,K820,M820,O820,Q820),AVERAGE(G820,I820,K820,M820,O820,Q820,X820,Y820,Z820,AA820,AB820,AC820))</f>
        <v>#DIV/0!</v>
      </c>
      <c r="X820" s="16" t="str">
        <f>IF(OR($F820="NEX",$F820="NIN",$F820="NNO"),G820*60+H820,"")</f>
        <v/>
      </c>
      <c r="Y820" s="16" t="str">
        <f>IF(OR($F820="NEX",$F820="NIN",$F820="NNO"),I820*60+J820,"")</f>
        <v/>
      </c>
      <c r="Z820" s="16" t="str">
        <f>IF(OR($F820="NEX",$F820="NIN",$F820="NNO"),K820*60+L820,"")</f>
        <v/>
      </c>
      <c r="AA820" s="16" t="str">
        <f>IF(OR($F820="NEX",$F820="NIN",$F820="NNO"),M820*60+N820,"")</f>
        <v/>
      </c>
      <c r="AB820" s="16" t="str">
        <f>IF(OR($F820="NEX",$F820="NIN",$F820="NNO"),O820*60+P820,"")</f>
        <v/>
      </c>
      <c r="AC820" s="16" t="str">
        <f>IF(OR($F820="NEX",$F820="NIN",$F820="NNO"),Q820*60+R820,"")</f>
        <v/>
      </c>
    </row>
    <row r="821" spans="1:29" ht="20.100000000000001" customHeight="1">
      <c r="A821" s="7"/>
      <c r="B821" s="9" t="s">
        <v>465</v>
      </c>
      <c r="C821" s="9" t="s">
        <v>455</v>
      </c>
      <c r="D821" s="9" t="s">
        <v>80</v>
      </c>
      <c r="E821" s="9" t="s">
        <v>19</v>
      </c>
      <c r="F821" s="9" t="s">
        <v>28</v>
      </c>
      <c r="G821" s="21"/>
      <c r="H821" s="22"/>
      <c r="I821" s="20"/>
      <c r="J821" s="6"/>
      <c r="K821" s="52">
        <v>16.5</v>
      </c>
      <c r="L821" s="6"/>
      <c r="M821" s="52"/>
      <c r="N821" s="13"/>
      <c r="O821" s="52"/>
      <c r="P821" s="13"/>
      <c r="Q821" s="52"/>
      <c r="R821" s="13"/>
      <c r="S821" s="52"/>
      <c r="T821" s="13"/>
      <c r="U821" s="16">
        <f>COUNT(G821,I821,K821,M821,O821,Q821)</f>
        <v>1</v>
      </c>
      <c r="V821" s="16">
        <f>IF(OR(F821="FBI",F821="FBE",F821="FSI",F821="FSE"),100/AVERAGE(G821,I821,K821,M821,O821,Q821),AVERAGE(G821,I821,K821,M821,O821,Q821,X821,Y821,Z821,AA821,AB821,AC821))</f>
        <v>6.0606060606060606</v>
      </c>
      <c r="X821" s="16" t="str">
        <f>IF(OR($F821="NEX",$F821="NIN",$F821="NNO"),G821*60+H821,"")</f>
        <v/>
      </c>
      <c r="Y821" s="16" t="str">
        <f>IF(OR($F821="NEX",$F821="NIN",$F821="NNO"),I821*60+J821,"")</f>
        <v/>
      </c>
      <c r="Z821" s="16" t="str">
        <f>IF(OR($F821="NEX",$F821="NIN",$F821="NNO"),K821*60+L821,"")</f>
        <v/>
      </c>
      <c r="AA821" s="16" t="str">
        <f>IF(OR($F821="NEX",$F821="NIN",$F821="NNO"),M821*60+N821,"")</f>
        <v/>
      </c>
      <c r="AB821" s="16" t="str">
        <f>IF(OR($F821="NEX",$F821="NIN",$F821="NNO"),O821*60+P821,"")</f>
        <v/>
      </c>
      <c r="AC821" s="16" t="str">
        <f>IF(OR($F821="NEX",$F821="NIN",$F821="NNO"),Q821*60+R821,"")</f>
        <v/>
      </c>
    </row>
    <row r="822" spans="1:29" ht="20.100000000000001" customHeight="1">
      <c r="A822" s="7"/>
      <c r="B822" s="9" t="s">
        <v>465</v>
      </c>
      <c r="C822" s="9" t="s">
        <v>455</v>
      </c>
      <c r="D822" s="9" t="s">
        <v>80</v>
      </c>
      <c r="E822" s="9" t="s">
        <v>19</v>
      </c>
      <c r="F822" s="9" t="s">
        <v>51</v>
      </c>
      <c r="G822" s="10"/>
      <c r="H822" s="11"/>
      <c r="I822" s="12"/>
      <c r="J822" s="13"/>
      <c r="K822" s="52"/>
      <c r="L822" s="13"/>
      <c r="M822" s="52"/>
      <c r="N822" s="13"/>
      <c r="O822" s="52"/>
      <c r="P822" s="13"/>
      <c r="Q822" s="52"/>
      <c r="R822" s="13"/>
      <c r="S822" s="52"/>
      <c r="T822" s="13"/>
      <c r="U822" s="16">
        <f>COUNT(G822,I822,K822,M822,O822,Q822)</f>
        <v>0</v>
      </c>
      <c r="V822" s="16" t="e">
        <f>IF(OR(F822="FBI",F822="FBE",F822="FSI",F822="FSE"),100/AVERAGE(G822,I822,K822,M822,O822,Q822),AVERAGE(G822,I822,K822,M822,O822,Q822,X822,Y822,Z822,AA822,AB822,AC822))</f>
        <v>#DIV/0!</v>
      </c>
      <c r="X822" s="16" t="str">
        <f>IF(OR($F822="NEX",$F822="NIN",$F822="NNO"),G822*60+H822,"")</f>
        <v/>
      </c>
      <c r="Y822" s="16" t="str">
        <f>IF(OR($F822="NEX",$F822="NIN",$F822="NNO"),I822*60+J822,"")</f>
        <v/>
      </c>
      <c r="Z822" s="16" t="str">
        <f>IF(OR($F822="NEX",$F822="NIN",$F822="NNO"),K822*60+L822,"")</f>
        <v/>
      </c>
      <c r="AA822" s="16" t="str">
        <f>IF(OR($F822="NEX",$F822="NIN",$F822="NNO"),M822*60+N822,"")</f>
        <v/>
      </c>
      <c r="AB822" s="16" t="str">
        <f>IF(OR($F822="NEX",$F822="NIN",$F822="NNO"),O822*60+P822,"")</f>
        <v/>
      </c>
      <c r="AC822" s="16" t="str">
        <f>IF(OR($F822="NEX",$F822="NIN",$F822="NNO"),Q822*60+R822,"")</f>
        <v/>
      </c>
    </row>
    <row r="823" spans="1:29" ht="20.100000000000001" customHeight="1">
      <c r="A823" s="7"/>
      <c r="B823" s="9" t="s">
        <v>466</v>
      </c>
      <c r="C823" s="9" t="s">
        <v>455</v>
      </c>
      <c r="D823" s="9" t="s">
        <v>80</v>
      </c>
      <c r="E823" s="9" t="s">
        <v>22</v>
      </c>
      <c r="F823" s="9" t="s">
        <v>20</v>
      </c>
      <c r="G823" s="10"/>
      <c r="H823" s="11"/>
      <c r="I823" s="12"/>
      <c r="J823" s="13"/>
      <c r="K823" s="52">
        <v>32.92</v>
      </c>
      <c r="L823" s="13"/>
      <c r="M823" s="51"/>
      <c r="N823" s="6"/>
      <c r="O823" s="51"/>
      <c r="P823" s="6"/>
      <c r="Q823" s="51"/>
      <c r="R823" s="6"/>
      <c r="S823" s="51"/>
      <c r="T823" s="6"/>
      <c r="U823" s="16">
        <f>COUNT(G823,I823,K823,M823,O823,Q823)</f>
        <v>1</v>
      </c>
      <c r="V823" s="16">
        <f>IF(OR(F823="FBI",F823="FBE",F823="FSI",F823="FSE"),100/AVERAGE(G823,I823,K823,M823,O823,Q823),AVERAGE(G823,I823,K823,M823,O823,Q823,X823,Y823,Z823,AA823,AB823,AC823))</f>
        <v>32.92</v>
      </c>
      <c r="X823" s="16" t="str">
        <f>IF(OR($F823="NEX",$F823="NIN",$F823="NNO"),G823*60+H823,"")</f>
        <v/>
      </c>
      <c r="Y823" s="16" t="str">
        <f>IF(OR($F823="NEX",$F823="NIN",$F823="NNO"),I823*60+J823,"")</f>
        <v/>
      </c>
      <c r="Z823" s="16" t="str">
        <f>IF(OR($F823="NEX",$F823="NIN",$F823="NNO"),K823*60+L823,"")</f>
        <v/>
      </c>
      <c r="AA823" s="16" t="str">
        <f>IF(OR($F823="NEX",$F823="NIN",$F823="NNO"),M823*60+N823,"")</f>
        <v/>
      </c>
      <c r="AB823" s="16" t="str">
        <f>IF(OR($F823="NEX",$F823="NIN",$F823="NNO"),O823*60+P823,"")</f>
        <v/>
      </c>
      <c r="AC823" s="16" t="str">
        <f>IF(OR($F823="NEX",$F823="NIN",$F823="NNO"),Q823*60+R823,"")</f>
        <v/>
      </c>
    </row>
    <row r="824" spans="1:29" ht="20.100000000000001" customHeight="1">
      <c r="A824" s="7"/>
      <c r="B824" s="9" t="s">
        <v>467</v>
      </c>
      <c r="C824" s="9" t="s">
        <v>455</v>
      </c>
      <c r="D824" s="9" t="s">
        <v>80</v>
      </c>
      <c r="E824" s="9" t="s">
        <v>22</v>
      </c>
      <c r="F824" s="9" t="s">
        <v>20</v>
      </c>
      <c r="G824" s="10"/>
      <c r="H824" s="11"/>
      <c r="I824" s="12"/>
      <c r="J824" s="13"/>
      <c r="K824" s="52">
        <v>35.340000000000003</v>
      </c>
      <c r="L824" s="13"/>
      <c r="M824" s="51"/>
      <c r="N824" s="6"/>
      <c r="O824" s="51"/>
      <c r="P824" s="6"/>
      <c r="Q824" s="51"/>
      <c r="R824" s="6"/>
      <c r="S824" s="51"/>
      <c r="T824" s="6"/>
      <c r="U824" s="16">
        <f>COUNT(G824,I824,K824,M824,O824,Q824)</f>
        <v>1</v>
      </c>
      <c r="V824" s="16">
        <f>IF(OR(F824="FBI",F824="FBE",F824="FSI",F824="FSE"),100/AVERAGE(G824,I824,K824,M824,O824,Q824),AVERAGE(G824,I824,K824,M824,O824,Q824,X824,Y824,Z824,AA824,AB824,AC824))</f>
        <v>35.340000000000003</v>
      </c>
      <c r="X824" s="16" t="str">
        <f>IF(OR($F824="NEX",$F824="NIN",$F824="NNO"),G824*60+H824,"")</f>
        <v/>
      </c>
      <c r="Y824" s="16" t="str">
        <f>IF(OR($F824="NEX",$F824="NIN",$F824="NNO"),I824*60+J824,"")</f>
        <v/>
      </c>
      <c r="Z824" s="16" t="str">
        <f>IF(OR($F824="NEX",$F824="NIN",$F824="NNO"),K824*60+L824,"")</f>
        <v/>
      </c>
      <c r="AA824" s="16" t="str">
        <f>IF(OR($F824="NEX",$F824="NIN",$F824="NNO"),M824*60+N824,"")</f>
        <v/>
      </c>
      <c r="AB824" s="16" t="str">
        <f>IF(OR($F824="NEX",$F824="NIN",$F824="NNO"),O824*60+P824,"")</f>
        <v/>
      </c>
      <c r="AC824" s="16" t="str">
        <f>IF(OR($F824="NEX",$F824="NIN",$F824="NNO"),Q824*60+R824,"")</f>
        <v/>
      </c>
    </row>
    <row r="825" spans="1:29" ht="20.100000000000001" customHeight="1">
      <c r="A825" s="7"/>
      <c r="B825" s="9" t="s">
        <v>468</v>
      </c>
      <c r="C825" s="9" t="s">
        <v>455</v>
      </c>
      <c r="D825" s="9" t="s">
        <v>80</v>
      </c>
      <c r="E825" s="9" t="s">
        <v>22</v>
      </c>
      <c r="F825" s="9" t="s">
        <v>28</v>
      </c>
      <c r="G825" s="21"/>
      <c r="H825" s="22"/>
      <c r="I825" s="20"/>
      <c r="J825" s="6"/>
      <c r="K825" s="51"/>
      <c r="L825" s="6"/>
      <c r="M825" s="51"/>
      <c r="N825" s="6"/>
      <c r="O825" s="51"/>
      <c r="P825" s="6"/>
      <c r="Q825" s="51"/>
      <c r="R825" s="6"/>
      <c r="S825" s="51"/>
      <c r="T825" s="6"/>
      <c r="U825" s="16">
        <f>COUNT(G825,I825,K825,M825,O825,Q825)</f>
        <v>0</v>
      </c>
      <c r="V825" s="16" t="e">
        <f>IF(OR(F825="FBI",F825="FBE",F825="FSI",F825="FSE"),100/AVERAGE(G825,I825,K825,M825,O825,Q825),AVERAGE(G825,I825,K825,M825,O825,Q825,X825,Y825,Z825,AA825,AB825,AC825))</f>
        <v>#DIV/0!</v>
      </c>
      <c r="X825" s="16" t="str">
        <f>IF(OR($F825="NEX",$F825="NIN",$F825="NNO"),G825*60+H825,"")</f>
        <v/>
      </c>
      <c r="Y825" s="16" t="str">
        <f>IF(OR($F825="NEX",$F825="NIN",$F825="NNO"),I825*60+J825,"")</f>
        <v/>
      </c>
      <c r="Z825" s="16" t="str">
        <f>IF(OR($F825="NEX",$F825="NIN",$F825="NNO"),K825*60+L825,"")</f>
        <v/>
      </c>
      <c r="AA825" s="16" t="str">
        <f>IF(OR($F825="NEX",$F825="NIN",$F825="NNO"),M825*60+N825,"")</f>
        <v/>
      </c>
      <c r="AB825" s="16" t="str">
        <f>IF(OR($F825="NEX",$F825="NIN",$F825="NNO"),O825*60+P825,"")</f>
        <v/>
      </c>
      <c r="AC825" s="16" t="str">
        <f>IF(OR($F825="NEX",$F825="NIN",$F825="NNO"),Q825*60+R825,"")</f>
        <v/>
      </c>
    </row>
    <row r="826" spans="1:29" ht="20.100000000000001" customHeight="1">
      <c r="A826" s="7"/>
      <c r="B826" s="9" t="s">
        <v>468</v>
      </c>
      <c r="C826" s="9" t="s">
        <v>455</v>
      </c>
      <c r="D826" s="9" t="s">
        <v>80</v>
      </c>
      <c r="E826" s="9" t="s">
        <v>22</v>
      </c>
      <c r="F826" s="9" t="s">
        <v>27</v>
      </c>
      <c r="G826" s="10"/>
      <c r="H826" s="11"/>
      <c r="I826" s="20"/>
      <c r="J826" s="6"/>
      <c r="K826" s="51"/>
      <c r="L826" s="6"/>
      <c r="M826" s="52"/>
      <c r="N826" s="13"/>
      <c r="O826" s="52"/>
      <c r="P826" s="13"/>
      <c r="Q826" s="52"/>
      <c r="R826" s="13"/>
      <c r="S826" s="52"/>
      <c r="T826" s="13"/>
      <c r="U826" s="16">
        <f>COUNT(G826,I826,K826,M826,O826,Q826)</f>
        <v>0</v>
      </c>
      <c r="V826" s="16" t="e">
        <f>IF(OR(F826="FBI",F826="FBE",F826="FSI",F826="FSE"),100/AVERAGE(G826,I826,K826,M826,O826,Q826),AVERAGE(G826,I826,K826,M826,O826,Q826,X826,Y826,Z826,AA826,AB826,AC826))</f>
        <v>#DIV/0!</v>
      </c>
      <c r="X826" s="16" t="str">
        <f>IF(OR($F826="NEX",$F826="NIN",$F826="NNO"),G826*60+H826,"")</f>
        <v/>
      </c>
      <c r="Y826" s="16" t="str">
        <f>IF(OR($F826="NEX",$F826="NIN",$F826="NNO"),I826*60+J826,"")</f>
        <v/>
      </c>
      <c r="Z826" s="16" t="str">
        <f>IF(OR($F826="NEX",$F826="NIN",$F826="NNO"),K826*60+L826,"")</f>
        <v/>
      </c>
      <c r="AA826" s="16" t="str">
        <f>IF(OR($F826="NEX",$F826="NIN",$F826="NNO"),M826*60+N826,"")</f>
        <v/>
      </c>
      <c r="AB826" s="16" t="str">
        <f>IF(OR($F826="NEX",$F826="NIN",$F826="NNO"),O826*60+P826,"")</f>
        <v/>
      </c>
      <c r="AC826" s="16" t="str">
        <f>IF(OR($F826="NEX",$F826="NIN",$F826="NNO"),Q826*60+R826,"")</f>
        <v/>
      </c>
    </row>
    <row r="827" spans="1:29" ht="20.100000000000001" customHeight="1">
      <c r="A827" s="7"/>
      <c r="B827" s="9" t="s">
        <v>469</v>
      </c>
      <c r="C827" s="9" t="s">
        <v>455</v>
      </c>
      <c r="D827" s="9" t="s">
        <v>80</v>
      </c>
      <c r="E827" s="9" t="s">
        <v>22</v>
      </c>
      <c r="F827" s="9" t="s">
        <v>28</v>
      </c>
      <c r="G827" s="21"/>
      <c r="H827" s="22"/>
      <c r="I827" s="12"/>
      <c r="J827" s="13"/>
      <c r="K827" s="52">
        <v>8</v>
      </c>
      <c r="L827" s="13"/>
      <c r="M827" s="53"/>
      <c r="N827" s="13"/>
      <c r="O827" s="52"/>
      <c r="P827" s="13"/>
      <c r="Q827" s="52"/>
      <c r="R827" s="13"/>
      <c r="S827" s="52"/>
      <c r="T827" s="13"/>
      <c r="U827" s="16">
        <f>COUNT(G827,I827,K827,M827,O827,Q827)</f>
        <v>1</v>
      </c>
      <c r="V827" s="16">
        <f>IF(OR(F827="FBI",F827="FBE",F827="FSI",F827="FSE"),100/AVERAGE(G827,I827,K827,M827,O827,Q827),AVERAGE(G827,I827,K827,M827,O827,Q827,X827,Y827,Z827,AA827,AB827,AC827))</f>
        <v>12.5</v>
      </c>
      <c r="X827" s="16" t="str">
        <f>IF(OR($F827="NEX",$F827="NIN",$F827="NNO"),G827*60+H827,"")</f>
        <v/>
      </c>
      <c r="Y827" s="16" t="str">
        <f>IF(OR($F827="NEX",$F827="NIN",$F827="NNO"),I827*60+J827,"")</f>
        <v/>
      </c>
      <c r="Z827" s="16" t="str">
        <f>IF(OR($F827="NEX",$F827="NIN",$F827="NNO"),K827*60+L827,"")</f>
        <v/>
      </c>
      <c r="AA827" s="16" t="str">
        <f>IF(OR($F827="NEX",$F827="NIN",$F827="NNO"),M827*60+N827,"")</f>
        <v/>
      </c>
      <c r="AB827" s="16" t="str">
        <f>IF(OR($F827="NEX",$F827="NIN",$F827="NNO"),O827*60+P827,"")</f>
        <v/>
      </c>
      <c r="AC827" s="16" t="str">
        <f>IF(OR($F827="NEX",$F827="NIN",$F827="NNO"),Q827*60+R827,"")</f>
        <v/>
      </c>
    </row>
    <row r="828" spans="1:29" ht="20.100000000000001" customHeight="1">
      <c r="A828" s="7"/>
      <c r="B828" s="9" t="s">
        <v>469</v>
      </c>
      <c r="C828" s="9" t="s">
        <v>455</v>
      </c>
      <c r="D828" s="9" t="s">
        <v>80</v>
      </c>
      <c r="E828" s="9" t="s">
        <v>22</v>
      </c>
      <c r="F828" s="9" t="s">
        <v>51</v>
      </c>
      <c r="G828" s="10"/>
      <c r="H828" s="11"/>
      <c r="I828" s="12"/>
      <c r="J828" s="13"/>
      <c r="K828" s="52">
        <v>53.72</v>
      </c>
      <c r="L828" s="13"/>
      <c r="M828" s="52"/>
      <c r="N828" s="13"/>
      <c r="O828" s="52"/>
      <c r="P828" s="13"/>
      <c r="Q828" s="52"/>
      <c r="R828" s="13"/>
      <c r="S828" s="52"/>
      <c r="T828" s="13"/>
      <c r="U828" s="16">
        <f>COUNT(G828,I828,K828,M828,O828,Q828)</f>
        <v>1</v>
      </c>
      <c r="V828" s="16">
        <f>IF(OR(F828="FBI",F828="FBE",F828="FSI",F828="FSE"),100/AVERAGE(G828,I828,K828,M828,O828,Q828),AVERAGE(G828,I828,K828,M828,O828,Q828,X828,Y828,Z828,AA828,AB828,AC828))</f>
        <v>53.72</v>
      </c>
      <c r="X828" s="16" t="str">
        <f>IF(OR($F828="NEX",$F828="NIN",$F828="NNO"),G828*60+H828,"")</f>
        <v/>
      </c>
      <c r="Y828" s="16" t="str">
        <f>IF(OR($F828="NEX",$F828="NIN",$F828="NNO"),I828*60+J828,"")</f>
        <v/>
      </c>
      <c r="Z828" s="16" t="str">
        <f>IF(OR($F828="NEX",$F828="NIN",$F828="NNO"),K828*60+L828,"")</f>
        <v/>
      </c>
      <c r="AA828" s="16" t="str">
        <f>IF(OR($F828="NEX",$F828="NIN",$F828="NNO"),M828*60+N828,"")</f>
        <v/>
      </c>
      <c r="AB828" s="16" t="str">
        <f>IF(OR($F828="NEX",$F828="NIN",$F828="NNO"),O828*60+P828,"")</f>
        <v/>
      </c>
      <c r="AC828" s="16" t="str">
        <f>IF(OR($F828="NEX",$F828="NIN",$F828="NNO"),Q828*60+R828,"")</f>
        <v/>
      </c>
    </row>
    <row r="829" spans="1:29" ht="20.100000000000001" customHeight="1">
      <c r="A829" s="7"/>
      <c r="B829" s="9" t="s">
        <v>470</v>
      </c>
      <c r="C829" s="9" t="s">
        <v>455</v>
      </c>
      <c r="D829" s="9" t="s">
        <v>80</v>
      </c>
      <c r="E829" s="9" t="s">
        <v>19</v>
      </c>
      <c r="F829" s="9" t="s">
        <v>28</v>
      </c>
      <c r="G829" s="10"/>
      <c r="H829" s="11"/>
      <c r="I829" s="12"/>
      <c r="J829" s="13"/>
      <c r="K829" s="52"/>
      <c r="L829" s="13"/>
      <c r="M829" s="52"/>
      <c r="N829" s="13"/>
      <c r="O829" s="52"/>
      <c r="P829" s="13"/>
      <c r="Q829" s="52"/>
      <c r="R829" s="13"/>
      <c r="S829" s="52"/>
      <c r="T829" s="13"/>
      <c r="U829" s="16">
        <f>COUNT(G829,I829,K829,M829,O829,Q829)</f>
        <v>0</v>
      </c>
      <c r="V829" s="16" t="e">
        <f>IF(OR(F829="FBI",F829="FBE",F829="FSI",F829="FSE"),100/AVERAGE(G829,I829,K829,M829,O829,Q829),AVERAGE(G829,I829,K829,M829,O829,Q829,X829,Y829,Z829,AA829,AB829,AC829))</f>
        <v>#DIV/0!</v>
      </c>
      <c r="X829" s="16" t="str">
        <f>IF(OR($F829="NEX",$F829="NIN",$F829="NNO"),G829*60+H829,"")</f>
        <v/>
      </c>
      <c r="Y829" s="16" t="str">
        <f>IF(OR($F829="NEX",$F829="NIN",$F829="NNO"),I829*60+J829,"")</f>
        <v/>
      </c>
      <c r="Z829" s="16" t="str">
        <f>IF(OR($F829="NEX",$F829="NIN",$F829="NNO"),K829*60+L829,"")</f>
        <v/>
      </c>
      <c r="AA829" s="16" t="str">
        <f>IF(OR($F829="NEX",$F829="NIN",$F829="NNO"),M829*60+N829,"")</f>
        <v/>
      </c>
      <c r="AB829" s="16" t="str">
        <f>IF(OR($F829="NEX",$F829="NIN",$F829="NNO"),O829*60+P829,"")</f>
        <v/>
      </c>
      <c r="AC829" s="16" t="str">
        <f>IF(OR($F829="NEX",$F829="NIN",$F829="NNO"),Q829*60+R829,"")</f>
        <v/>
      </c>
    </row>
    <row r="830" spans="1:29" ht="20.100000000000001" customHeight="1">
      <c r="A830" s="7"/>
      <c r="B830" s="9" t="s">
        <v>470</v>
      </c>
      <c r="C830" s="9" t="s">
        <v>455</v>
      </c>
      <c r="D830" s="9" t="s">
        <v>80</v>
      </c>
      <c r="E830" s="9" t="s">
        <v>19</v>
      </c>
      <c r="F830" s="9" t="s">
        <v>27</v>
      </c>
      <c r="G830" s="10"/>
      <c r="H830" s="11"/>
      <c r="I830" s="12"/>
      <c r="J830" s="13"/>
      <c r="K830" s="52"/>
      <c r="L830" s="13"/>
      <c r="M830" s="52"/>
      <c r="N830" s="13"/>
      <c r="O830" s="52"/>
      <c r="P830" s="13"/>
      <c r="Q830" s="52"/>
      <c r="R830" s="13"/>
      <c r="S830" s="52"/>
      <c r="T830" s="13"/>
      <c r="U830" s="16">
        <f>COUNT(G830,I830,K830,M830,O830,Q830)</f>
        <v>0</v>
      </c>
      <c r="V830" s="16" t="e">
        <f>IF(OR(F830="FBI",F830="FBE",F830="FSI",F830="FSE"),100/AVERAGE(G830,I830,K830,M830,O830,Q830),AVERAGE(G830,I830,K830,M830,O830,Q830,X830,Y830,Z830,AA830,AB830,AC830))</f>
        <v>#DIV/0!</v>
      </c>
      <c r="X830" s="16" t="str">
        <f>IF(OR($F830="NEX",$F830="NIN",$F830="NNO"),G830*60+H830,"")</f>
        <v/>
      </c>
      <c r="Y830" s="16" t="str">
        <f>IF(OR($F830="NEX",$F830="NIN",$F830="NNO"),I830*60+J830,"")</f>
        <v/>
      </c>
      <c r="Z830" s="16" t="str">
        <f>IF(OR($F830="NEX",$F830="NIN",$F830="NNO"),K830*60+L830,"")</f>
        <v/>
      </c>
      <c r="AA830" s="16" t="str">
        <f>IF(OR($F830="NEX",$F830="NIN",$F830="NNO"),M830*60+N830,"")</f>
        <v/>
      </c>
      <c r="AB830" s="16" t="str">
        <f>IF(OR($F830="NEX",$F830="NIN",$F830="NNO"),O830*60+P830,"")</f>
        <v/>
      </c>
      <c r="AC830" s="16" t="str">
        <f>IF(OR($F830="NEX",$F830="NIN",$F830="NNO"),Q830*60+R830,"")</f>
        <v/>
      </c>
    </row>
    <row r="831" spans="1:29" ht="20.100000000000001" customHeight="1">
      <c r="A831" s="7"/>
      <c r="B831" s="9" t="s">
        <v>471</v>
      </c>
      <c r="C831" s="9" t="s">
        <v>455</v>
      </c>
      <c r="D831" s="9" t="s">
        <v>80</v>
      </c>
      <c r="E831" s="9" t="s">
        <v>22</v>
      </c>
      <c r="F831" s="9" t="s">
        <v>20</v>
      </c>
      <c r="G831" s="10"/>
      <c r="H831" s="11"/>
      <c r="I831" s="20"/>
      <c r="J831" s="6"/>
      <c r="K831" s="51"/>
      <c r="L831" s="6"/>
      <c r="M831" s="54"/>
      <c r="N831" s="15"/>
      <c r="O831" s="54"/>
      <c r="P831" s="15"/>
      <c r="Q831" s="54"/>
      <c r="R831" s="15"/>
      <c r="S831" s="54"/>
      <c r="T831" s="15"/>
      <c r="U831" s="16">
        <f>COUNT(G831,I831,K831,M831,O831,Q831)</f>
        <v>0</v>
      </c>
      <c r="V831" s="16" t="e">
        <f>IF(OR(F831="FBI",F831="FBE",F831="FSI",F831="FSE"),100/AVERAGE(G831,I831,K831,M831,O831,Q831),AVERAGE(G831,I831,K831,M831,O831,Q831,X831,Y831,Z831,AA831,AB831,AC831))</f>
        <v>#DIV/0!</v>
      </c>
      <c r="X831" s="16" t="str">
        <f>IF(OR($F831="NEX",$F831="NIN",$F831="NNO"),G831*60+H831,"")</f>
        <v/>
      </c>
      <c r="Y831" s="16" t="str">
        <f>IF(OR($F831="NEX",$F831="NIN",$F831="NNO"),I831*60+J831,"")</f>
        <v/>
      </c>
      <c r="Z831" s="16" t="str">
        <f>IF(OR($F831="NEX",$F831="NIN",$F831="NNO"),K831*60+L831,"")</f>
        <v/>
      </c>
      <c r="AA831" s="16" t="str">
        <f>IF(OR($F831="NEX",$F831="NIN",$F831="NNO"),M831*60+N831,"")</f>
        <v/>
      </c>
      <c r="AB831" s="16" t="str">
        <f>IF(OR($F831="NEX",$F831="NIN",$F831="NNO"),O831*60+P831,"")</f>
        <v/>
      </c>
      <c r="AC831" s="16" t="str">
        <f>IF(OR($F831="NEX",$F831="NIN",$F831="NNO"),Q831*60+R831,"")</f>
        <v/>
      </c>
    </row>
    <row r="832" spans="1:29" ht="20.100000000000001" customHeight="1">
      <c r="A832" s="7"/>
      <c r="B832" s="9" t="s">
        <v>471</v>
      </c>
      <c r="C832" s="9" t="s">
        <v>455</v>
      </c>
      <c r="D832" s="9" t="s">
        <v>80</v>
      </c>
      <c r="E832" s="9" t="s">
        <v>22</v>
      </c>
      <c r="F832" s="9" t="s">
        <v>162</v>
      </c>
      <c r="G832" s="10"/>
      <c r="H832" s="11"/>
      <c r="I832" s="12"/>
      <c r="J832" s="13"/>
      <c r="K832" s="52"/>
      <c r="L832" s="13"/>
      <c r="M832" s="51"/>
      <c r="N832" s="6"/>
      <c r="O832" s="51"/>
      <c r="P832" s="6"/>
      <c r="Q832" s="51"/>
      <c r="R832" s="6"/>
      <c r="S832" s="51"/>
      <c r="T832" s="6"/>
      <c r="U832" s="16">
        <f>COUNT(G832,I832,K832,M832,O832,Q832)</f>
        <v>0</v>
      </c>
      <c r="V832" s="16">
        <f>IF(OR(F832="FBI",F832="FBE",F832="FSI",F832="FSE"),100/AVERAGE(G832,I832,K832,M832,O832,Q832),AVERAGE(G832,I832,K832,M832,O832,Q832,X832,Y832,Z832,AA832,AB832,AC832))</f>
        <v>0</v>
      </c>
      <c r="X832" s="16">
        <f>IF(OR($F832="NEX",$F832="NIN",$F832="NNO"),G832*60+H832,"")</f>
        <v>0</v>
      </c>
      <c r="Y832" s="16">
        <f>IF(OR($F832="NEX",$F832="NIN",$F832="NNO"),I832*60+J832,"")</f>
        <v>0</v>
      </c>
      <c r="Z832" s="16">
        <f>IF(OR($F832="NEX",$F832="NIN",$F832="NNO"),K832*60+L832,"")</f>
        <v>0</v>
      </c>
      <c r="AA832" s="16">
        <f>IF(OR($F832="NEX",$F832="NIN",$F832="NNO"),M832*60+N832,"")</f>
        <v>0</v>
      </c>
      <c r="AB832" s="16">
        <f>IF(OR($F832="NEX",$F832="NIN",$F832="NNO"),O832*60+P832,"")</f>
        <v>0</v>
      </c>
      <c r="AC832" s="16">
        <f>IF(OR($F832="NEX",$F832="NIN",$F832="NNO"),Q832*60+R832,"")</f>
        <v>0</v>
      </c>
    </row>
    <row r="833" spans="1:29" ht="20.100000000000001" customHeight="1">
      <c r="A833" s="7"/>
      <c r="B833" s="9" t="s">
        <v>472</v>
      </c>
      <c r="C833" s="9" t="s">
        <v>455</v>
      </c>
      <c r="D833" s="9" t="s">
        <v>80</v>
      </c>
      <c r="E833" s="9" t="s">
        <v>19</v>
      </c>
      <c r="F833" s="9" t="s">
        <v>45</v>
      </c>
      <c r="G833" s="21"/>
      <c r="H833" s="22"/>
      <c r="I833" s="12"/>
      <c r="J833" s="13"/>
      <c r="K833" s="52"/>
      <c r="L833" s="13"/>
      <c r="M833" s="51"/>
      <c r="N833" s="6"/>
      <c r="O833" s="51"/>
      <c r="P833" s="6"/>
      <c r="Q833" s="51"/>
      <c r="R833" s="6"/>
      <c r="S833" s="51"/>
      <c r="T833" s="6"/>
      <c r="U833" s="16">
        <f>COUNT(G833,I833,K833,M833,O833,Q833)</f>
        <v>0</v>
      </c>
      <c r="V833" s="16" t="e">
        <f>IF(OR(F833="FBI",F833="FBE",F833="FSI",F833="FSE"),100/AVERAGE(G833,I833,K833,M833,O833,Q833),AVERAGE(G833,I833,K833,M833,O833,Q833,X833,Y833,Z833,AA833,AB833,AC833))</f>
        <v>#DIV/0!</v>
      </c>
      <c r="X833" s="16" t="str">
        <f>IF(OR($F833="NEX",$F833="NIN",$F833="NNO"),G833*60+H833,"")</f>
        <v/>
      </c>
      <c r="Y833" s="16" t="str">
        <f>IF(OR($F833="NEX",$F833="NIN",$F833="NNO"),I833*60+J833,"")</f>
        <v/>
      </c>
      <c r="Z833" s="16" t="str">
        <f>IF(OR($F833="NEX",$F833="NIN",$F833="NNO"),K833*60+L833,"")</f>
        <v/>
      </c>
      <c r="AA833" s="16" t="str">
        <f>IF(OR($F833="NEX",$F833="NIN",$F833="NNO"),M833*60+N833,"")</f>
        <v/>
      </c>
      <c r="AB833" s="16" t="str">
        <f>IF(OR($F833="NEX",$F833="NIN",$F833="NNO"),O833*60+P833,"")</f>
        <v/>
      </c>
      <c r="AC833" s="16" t="str">
        <f>IF(OR($F833="NEX",$F833="NIN",$F833="NNO"),Q833*60+R833,"")</f>
        <v/>
      </c>
    </row>
    <row r="834" spans="1:29" ht="20.100000000000001" customHeight="1">
      <c r="A834" s="7"/>
      <c r="B834" s="9" t="s">
        <v>473</v>
      </c>
      <c r="C834" s="9" t="s">
        <v>455</v>
      </c>
      <c r="D834" s="9" t="s">
        <v>80</v>
      </c>
      <c r="E834" s="9" t="s">
        <v>19</v>
      </c>
      <c r="F834" s="9" t="s">
        <v>28</v>
      </c>
      <c r="G834" s="10"/>
      <c r="H834" s="11"/>
      <c r="I834" s="20"/>
      <c r="J834" s="6"/>
      <c r="K834" s="51"/>
      <c r="L834" s="6"/>
      <c r="M834" s="52"/>
      <c r="N834" s="13"/>
      <c r="O834" s="52"/>
      <c r="P834" s="13"/>
      <c r="Q834" s="52"/>
      <c r="R834" s="13"/>
      <c r="S834" s="52"/>
      <c r="T834" s="13"/>
      <c r="U834" s="16">
        <f>COUNT(G834,I834,K834,M834,O834,Q834)</f>
        <v>0</v>
      </c>
      <c r="V834" s="16" t="e">
        <f>IF(OR(F834="FBI",F834="FBE",F834="FSI",F834="FSE"),100/AVERAGE(G834,I834,K834,M834,O834,Q834),AVERAGE(G834,I834,K834,M834,O834,Q834,X834,Y834,Z834,AA834,AB834,AC834))</f>
        <v>#DIV/0!</v>
      </c>
      <c r="X834" s="16" t="str">
        <f>IF(OR($F834="NEX",$F834="NIN",$F834="NNO"),G834*60+H834,"")</f>
        <v/>
      </c>
      <c r="Y834" s="16" t="str">
        <f>IF(OR($F834="NEX",$F834="NIN",$F834="NNO"),I834*60+J834,"")</f>
        <v/>
      </c>
      <c r="Z834" s="16" t="str">
        <f>IF(OR($F834="NEX",$F834="NIN",$F834="NNO"),K834*60+L834,"")</f>
        <v/>
      </c>
      <c r="AA834" s="16" t="str">
        <f>IF(OR($F834="NEX",$F834="NIN",$F834="NNO"),M834*60+N834,"")</f>
        <v/>
      </c>
      <c r="AB834" s="16" t="str">
        <f>IF(OR($F834="NEX",$F834="NIN",$F834="NNO"),O834*60+P834,"")</f>
        <v/>
      </c>
      <c r="AC834" s="16" t="str">
        <f>IF(OR($F834="NEX",$F834="NIN",$F834="NNO"),Q834*60+R834,"")</f>
        <v/>
      </c>
    </row>
    <row r="835" spans="1:29" ht="20.100000000000001" customHeight="1">
      <c r="A835" s="7"/>
      <c r="B835" s="9" t="s">
        <v>473</v>
      </c>
      <c r="C835" s="9" t="s">
        <v>455</v>
      </c>
      <c r="D835" s="9" t="s">
        <v>80</v>
      </c>
      <c r="E835" s="9" t="s">
        <v>19</v>
      </c>
      <c r="F835" s="9" t="s">
        <v>27</v>
      </c>
      <c r="G835" s="21"/>
      <c r="H835" s="22"/>
      <c r="I835" s="12"/>
      <c r="J835" s="13"/>
      <c r="K835" s="52"/>
      <c r="L835" s="13"/>
      <c r="M835" s="51"/>
      <c r="N835" s="6"/>
      <c r="O835" s="51"/>
      <c r="P835" s="6"/>
      <c r="Q835" s="51"/>
      <c r="R835" s="6"/>
      <c r="S835" s="51"/>
      <c r="T835" s="6"/>
      <c r="U835" s="16">
        <f>COUNT(G835,I835,K835,M835,O835,Q835)</f>
        <v>0</v>
      </c>
      <c r="V835" s="16" t="e">
        <f>IF(OR(F835="FBI",F835="FBE",F835="FSI",F835="FSE"),100/AVERAGE(G835,I835,K835,M835,O835,Q835),AVERAGE(G835,I835,K835,M835,O835,Q835,X835,Y835,Z835,AA835,AB835,AC835))</f>
        <v>#DIV/0!</v>
      </c>
      <c r="X835" s="16" t="str">
        <f>IF(OR($F835="NEX",$F835="NIN",$F835="NNO"),G835*60+H835,"")</f>
        <v/>
      </c>
      <c r="Y835" s="16" t="str">
        <f>IF(OR($F835="NEX",$F835="NIN",$F835="NNO"),I835*60+J835,"")</f>
        <v/>
      </c>
      <c r="Z835" s="16" t="str">
        <f>IF(OR($F835="NEX",$F835="NIN",$F835="NNO"),K835*60+L835,"")</f>
        <v/>
      </c>
      <c r="AA835" s="16" t="str">
        <f>IF(OR($F835="NEX",$F835="NIN",$F835="NNO"),M835*60+N835,"")</f>
        <v/>
      </c>
      <c r="AB835" s="16" t="str">
        <f>IF(OR($F835="NEX",$F835="NIN",$F835="NNO"),O835*60+P835,"")</f>
        <v/>
      </c>
      <c r="AC835" s="16" t="str">
        <f>IF(OR($F835="NEX",$F835="NIN",$F835="NNO"),Q835*60+R835,"")</f>
        <v/>
      </c>
    </row>
    <row r="836" spans="1:29" ht="20.100000000000001" customHeight="1">
      <c r="A836" s="7"/>
      <c r="B836" s="9" t="s">
        <v>474</v>
      </c>
      <c r="C836" s="9" t="s">
        <v>455</v>
      </c>
      <c r="D836" s="9" t="s">
        <v>80</v>
      </c>
      <c r="E836" s="9" t="s">
        <v>22</v>
      </c>
      <c r="F836" s="9" t="s">
        <v>23</v>
      </c>
      <c r="G836" s="10"/>
      <c r="H836" s="11"/>
      <c r="I836" s="12"/>
      <c r="J836" s="6"/>
      <c r="K836" s="51"/>
      <c r="L836" s="6"/>
      <c r="M836" s="52"/>
      <c r="N836" s="13"/>
      <c r="O836" s="52"/>
      <c r="P836" s="13"/>
      <c r="Q836" s="52"/>
      <c r="R836" s="13"/>
      <c r="S836" s="52"/>
      <c r="T836" s="13"/>
      <c r="U836" s="16">
        <f>COUNT(G836,I836,K836,M836,O836,Q836)</f>
        <v>0</v>
      </c>
      <c r="V836" s="16" t="e">
        <f>IF(OR(F836="FBI",F836="FBE",F836="FSI",F836="FSE"),100/AVERAGE(G836,I836,K836,M836,O836,Q836),AVERAGE(G836,I836,K836,M836,O836,Q836,X836,Y836,Z836,AA836,AB836,AC836))</f>
        <v>#DIV/0!</v>
      </c>
      <c r="X836" s="16" t="str">
        <f>IF(OR($F836="NEX",$F836="NIN",$F836="NNO"),G836*60+H836,"")</f>
        <v/>
      </c>
      <c r="Y836" s="16" t="str">
        <f>IF(OR($F836="NEX",$F836="NIN",$F836="NNO"),I836*60+J836,"")</f>
        <v/>
      </c>
      <c r="Z836" s="16" t="str">
        <f>IF(OR($F836="NEX",$F836="NIN",$F836="NNO"),K836*60+L836,"")</f>
        <v/>
      </c>
      <c r="AA836" s="16" t="str">
        <f>IF(OR($F836="NEX",$F836="NIN",$F836="NNO"),M836*60+N836,"")</f>
        <v/>
      </c>
      <c r="AB836" s="16" t="str">
        <f>IF(OR($F836="NEX",$F836="NIN",$F836="NNO"),O836*60+P836,"")</f>
        <v/>
      </c>
      <c r="AC836" s="16" t="str">
        <f>IF(OR($F836="NEX",$F836="NIN",$F836="NNO"),Q836*60+R836,"")</f>
        <v/>
      </c>
    </row>
    <row r="837" spans="1:29" ht="20.100000000000001" customHeight="1">
      <c r="A837" s="7"/>
      <c r="B837" s="9" t="s">
        <v>475</v>
      </c>
      <c r="C837" s="9" t="s">
        <v>455</v>
      </c>
      <c r="D837" s="9" t="s">
        <v>80</v>
      </c>
      <c r="E837" s="9" t="s">
        <v>22</v>
      </c>
      <c r="F837" s="9" t="s">
        <v>20</v>
      </c>
      <c r="G837" s="10"/>
      <c r="H837" s="11"/>
      <c r="I837" s="12"/>
      <c r="J837" s="13"/>
      <c r="K837" s="52">
        <v>26.07</v>
      </c>
      <c r="L837" s="13"/>
      <c r="M837" s="52"/>
      <c r="N837" s="13"/>
      <c r="O837" s="52"/>
      <c r="P837" s="13"/>
      <c r="Q837" s="52"/>
      <c r="R837" s="13"/>
      <c r="S837" s="52"/>
      <c r="T837" s="13"/>
      <c r="U837" s="16">
        <f>COUNT(G837,I837,K837,M837,O837,Q837)</f>
        <v>1</v>
      </c>
      <c r="V837" s="16">
        <f>IF(OR(F837="FBI",F837="FBE",F837="FSI",F837="FSE"),100/AVERAGE(G837,I837,K837,M837,O837,Q837),AVERAGE(G837,I837,K837,M837,O837,Q837,X837,Y837,Z837,AA837,AB837,AC837))</f>
        <v>26.07</v>
      </c>
      <c r="X837" s="16" t="str">
        <f>IF(OR($F837="NEX",$F837="NIN",$F837="NNO"),G837*60+H837,"")</f>
        <v/>
      </c>
      <c r="Y837" s="16" t="str">
        <f>IF(OR($F837="NEX",$F837="NIN",$F837="NNO"),I837*60+J837,"")</f>
        <v/>
      </c>
      <c r="Z837" s="16" t="str">
        <f>IF(OR($F837="NEX",$F837="NIN",$F837="NNO"),K837*60+L837,"")</f>
        <v/>
      </c>
      <c r="AA837" s="16" t="str">
        <f>IF(OR($F837="NEX",$F837="NIN",$F837="NNO"),M837*60+N837,"")</f>
        <v/>
      </c>
      <c r="AB837" s="16" t="str">
        <f>IF(OR($F837="NEX",$F837="NIN",$F837="NNO"),O837*60+P837,"")</f>
        <v/>
      </c>
      <c r="AC837" s="16" t="str">
        <f>IF(OR($F837="NEX",$F837="NIN",$F837="NNO"),Q837*60+R837,"")</f>
        <v/>
      </c>
    </row>
    <row r="838" spans="1:29" ht="20.100000000000001" customHeight="1">
      <c r="A838" s="7"/>
      <c r="B838" s="9" t="s">
        <v>476</v>
      </c>
      <c r="C838" s="9" t="s">
        <v>455</v>
      </c>
      <c r="D838" s="9" t="s">
        <v>80</v>
      </c>
      <c r="E838" s="9" t="s">
        <v>22</v>
      </c>
      <c r="F838" s="9" t="s">
        <v>20</v>
      </c>
      <c r="G838" s="10"/>
      <c r="H838" s="11"/>
      <c r="I838" s="14"/>
      <c r="J838" s="15"/>
      <c r="K838" s="54">
        <v>25.75</v>
      </c>
      <c r="L838" s="15"/>
      <c r="M838" s="52"/>
      <c r="N838" s="13"/>
      <c r="O838" s="52"/>
      <c r="P838" s="13"/>
      <c r="Q838" s="52"/>
      <c r="R838" s="13"/>
      <c r="S838" s="52"/>
      <c r="T838" s="13"/>
      <c r="U838" s="16">
        <f>COUNT(G838,I838,K838,M838,O838,Q838)</f>
        <v>1</v>
      </c>
      <c r="V838" s="16">
        <f>IF(OR(F838="FBI",F838="FBE",F838="FSI",F838="FSE"),100/AVERAGE(G838,I838,K838,M838,O838,Q838),AVERAGE(G838,I838,K838,M838,O838,Q838,X838,Y838,Z838,AA838,AB838,AC838))</f>
        <v>25.75</v>
      </c>
      <c r="X838" s="16" t="str">
        <f>IF(OR($F838="NEX",$F838="NIN",$F838="NNO"),G838*60+H838,"")</f>
        <v/>
      </c>
      <c r="Y838" s="16" t="str">
        <f>IF(OR($F838="NEX",$F838="NIN",$F838="NNO"),I838*60+J838,"")</f>
        <v/>
      </c>
      <c r="Z838" s="16" t="str">
        <f>IF(OR($F838="NEX",$F838="NIN",$F838="NNO"),K838*60+L838,"")</f>
        <v/>
      </c>
      <c r="AA838" s="16" t="str">
        <f>IF(OR($F838="NEX",$F838="NIN",$F838="NNO"),M838*60+N838,"")</f>
        <v/>
      </c>
      <c r="AB838" s="16" t="str">
        <f>IF(OR($F838="NEX",$F838="NIN",$F838="NNO"),O838*60+P838,"")</f>
        <v/>
      </c>
      <c r="AC838" s="16" t="str">
        <f>IF(OR($F838="NEX",$F838="NIN",$F838="NNO"),Q838*60+R838,"")</f>
        <v/>
      </c>
    </row>
    <row r="839" spans="1:29" ht="20.100000000000001" customHeight="1">
      <c r="A839" s="7"/>
      <c r="B839" s="9" t="s">
        <v>788</v>
      </c>
      <c r="C839" s="9" t="s">
        <v>455</v>
      </c>
      <c r="D839" s="9" t="s">
        <v>80</v>
      </c>
      <c r="E839" s="9" t="s">
        <v>19</v>
      </c>
      <c r="F839" s="9" t="s">
        <v>195</v>
      </c>
      <c r="G839" s="26"/>
      <c r="H839" s="27"/>
      <c r="I839" s="20"/>
      <c r="J839" s="6"/>
      <c r="K839" s="51"/>
      <c r="L839" s="6"/>
      <c r="M839" s="51"/>
      <c r="N839" s="6"/>
      <c r="O839" s="51"/>
      <c r="P839" s="6"/>
      <c r="Q839" s="51"/>
      <c r="R839" s="6"/>
      <c r="S839" s="51"/>
      <c r="T839" s="6"/>
      <c r="U839" s="16">
        <f>COUNT(G839,I839,K839,M839,O839,Q839)</f>
        <v>0</v>
      </c>
      <c r="V839" s="16" t="e">
        <f>IF(OR(F839="FBI",F839="FBE",F839="FSI",F839="FSE"),100/AVERAGE(G839,I839,K839,M839,O839,Q839),AVERAGE(G839,I839,K839,M839,O839,Q839,X839,Y839,Z839,AA839,AB839,AC839))</f>
        <v>#DIV/0!</v>
      </c>
      <c r="X839" s="16" t="str">
        <f>IF(OR($F839="NEX",$F839="NIN",$F839="NNO"),G839*60+H839,"")</f>
        <v/>
      </c>
      <c r="Y839" s="16" t="str">
        <f>IF(OR($F839="NEX",$F839="NIN",$F839="NNO"),I839*60+J839,"")</f>
        <v/>
      </c>
      <c r="Z839" s="16" t="str">
        <f>IF(OR($F839="NEX",$F839="NIN",$F839="NNO"),K839*60+L839,"")</f>
        <v/>
      </c>
      <c r="AA839" s="16" t="str">
        <f>IF(OR($F839="NEX",$F839="NIN",$F839="NNO"),M839*60+N839,"")</f>
        <v/>
      </c>
      <c r="AB839" s="16" t="str">
        <f>IF(OR($F839="NEX",$F839="NIN",$F839="NNO"),O839*60+P839,"")</f>
        <v/>
      </c>
      <c r="AC839" s="16" t="str">
        <f>IF(OR($F839="NEX",$F839="NIN",$F839="NNO"),Q839*60+R839,"")</f>
        <v/>
      </c>
    </row>
    <row r="840" spans="1:29" ht="20.100000000000001" customHeight="1">
      <c r="A840" s="7"/>
      <c r="B840" s="9" t="s">
        <v>788</v>
      </c>
      <c r="C840" s="9" t="s">
        <v>455</v>
      </c>
      <c r="D840" s="9" t="s">
        <v>80</v>
      </c>
      <c r="E840" s="9" t="s">
        <v>19</v>
      </c>
      <c r="F840" s="9" t="s">
        <v>20</v>
      </c>
      <c r="G840" s="10"/>
      <c r="H840" s="11"/>
      <c r="I840" s="12"/>
      <c r="J840" s="13"/>
      <c r="K840" s="52"/>
      <c r="L840" s="13"/>
      <c r="M840" s="52"/>
      <c r="N840" s="13"/>
      <c r="O840" s="52"/>
      <c r="P840" s="13"/>
      <c r="Q840" s="52"/>
      <c r="R840" s="13"/>
      <c r="S840" s="52"/>
      <c r="T840" s="13"/>
      <c r="U840" s="16">
        <f>COUNT(G840,I840,K840,M840,O840,Q840)</f>
        <v>0</v>
      </c>
      <c r="V840" s="16" t="e">
        <f>IF(OR(F840="FBI",F840="FBE",F840="FSI",F840="FSE"),100/AVERAGE(G840,I840,K840,M840,O840,Q840),AVERAGE(G840,I840,K840,M840,O840,Q840,X840,Y840,Z840,AA840,AB840,AC840))</f>
        <v>#DIV/0!</v>
      </c>
      <c r="X840" s="16" t="str">
        <f>IF(OR($F840="NEX",$F840="NIN",$F840="NNO"),G840*60+H840,"")</f>
        <v/>
      </c>
      <c r="Y840" s="16" t="str">
        <f>IF(OR($F840="NEX",$F840="NIN",$F840="NNO"),I840*60+J840,"")</f>
        <v/>
      </c>
      <c r="Z840" s="16" t="str">
        <f>IF(OR($F840="NEX",$F840="NIN",$F840="NNO"),K840*60+L840,"")</f>
        <v/>
      </c>
      <c r="AA840" s="16" t="str">
        <f>IF(OR($F840="NEX",$F840="NIN",$F840="NNO"),M840*60+N840,"")</f>
        <v/>
      </c>
      <c r="AB840" s="16" t="str">
        <f>IF(OR($F840="NEX",$F840="NIN",$F840="NNO"),O840*60+P840,"")</f>
        <v/>
      </c>
      <c r="AC840" s="16" t="str">
        <f>IF(OR($F840="NEX",$F840="NIN",$F840="NNO"),Q840*60+R840,"")</f>
        <v/>
      </c>
    </row>
    <row r="841" spans="1:29" ht="20.100000000000001" customHeight="1">
      <c r="A841" s="7"/>
      <c r="B841" s="9" t="s">
        <v>477</v>
      </c>
      <c r="C841" s="9" t="s">
        <v>455</v>
      </c>
      <c r="D841" s="9" t="s">
        <v>80</v>
      </c>
      <c r="E841" s="9" t="s">
        <v>22</v>
      </c>
      <c r="F841" s="9" t="s">
        <v>23</v>
      </c>
      <c r="G841" s="10"/>
      <c r="H841" s="11"/>
      <c r="I841" s="14"/>
      <c r="J841" s="15"/>
      <c r="K841" s="54"/>
      <c r="L841" s="15"/>
      <c r="M841" s="51"/>
      <c r="N841" s="6"/>
      <c r="O841" s="51"/>
      <c r="P841" s="6"/>
      <c r="Q841" s="51"/>
      <c r="R841" s="6"/>
      <c r="S841" s="51"/>
      <c r="T841" s="6"/>
      <c r="U841" s="16">
        <f>COUNT(G841,I841,K841,M841,O841,Q841)</f>
        <v>0</v>
      </c>
      <c r="V841" s="16" t="e">
        <f>IF(OR(F841="FBI",F841="FBE",F841="FSI",F841="FSE"),100/AVERAGE(G841,I841,K841,M841,O841,Q841),AVERAGE(G841,I841,K841,M841,O841,Q841,X841,Y841,Z841,AA841,AB841,AC841))</f>
        <v>#DIV/0!</v>
      </c>
      <c r="X841" s="16" t="str">
        <f>IF(OR($F841="NEX",$F841="NIN",$F841="NNO"),G841*60+H841,"")</f>
        <v/>
      </c>
      <c r="Y841" s="16" t="str">
        <f>IF(OR($F841="NEX",$F841="NIN",$F841="NNO"),I841*60+J841,"")</f>
        <v/>
      </c>
      <c r="Z841" s="16" t="str">
        <f>IF(OR($F841="NEX",$F841="NIN",$F841="NNO"),K841*60+L841,"")</f>
        <v/>
      </c>
      <c r="AA841" s="16" t="str">
        <f>IF(OR($F841="NEX",$F841="NIN",$F841="NNO"),M841*60+N841,"")</f>
        <v/>
      </c>
      <c r="AB841" s="16" t="str">
        <f>IF(OR($F841="NEX",$F841="NIN",$F841="NNO"),O841*60+P841,"")</f>
        <v/>
      </c>
      <c r="AC841" s="16" t="str">
        <f>IF(OR($F841="NEX",$F841="NIN",$F841="NNO"),Q841*60+R841,"")</f>
        <v/>
      </c>
    </row>
    <row r="842" spans="1:29" ht="20.100000000000001" customHeight="1">
      <c r="A842" s="7"/>
      <c r="B842" s="9" t="s">
        <v>478</v>
      </c>
      <c r="C842" s="9" t="s">
        <v>455</v>
      </c>
      <c r="D842" s="9" t="s">
        <v>80</v>
      </c>
      <c r="E842" s="9" t="s">
        <v>19</v>
      </c>
      <c r="F842" s="9" t="s">
        <v>35</v>
      </c>
      <c r="G842" s="21"/>
      <c r="H842" s="22"/>
      <c r="I842" s="20"/>
      <c r="J842" s="6"/>
      <c r="K842" s="52">
        <v>19.5</v>
      </c>
      <c r="L842" s="6"/>
      <c r="M842" s="51"/>
      <c r="N842" s="6"/>
      <c r="O842" s="51"/>
      <c r="P842" s="6"/>
      <c r="Q842" s="51"/>
      <c r="R842" s="6"/>
      <c r="S842" s="51"/>
      <c r="T842" s="6"/>
      <c r="U842" s="16">
        <f>COUNT(G842,I842,K842,M842,O842,Q842)</f>
        <v>1</v>
      </c>
      <c r="V842" s="16">
        <f>IF(OR(F842="FBI",F842="FBE",F842="FSI",F842="FSE"),100/AVERAGE(G842,I842,K842,M842,O842,Q842),AVERAGE(G842,I842,K842,M842,O842,Q842,X842,Y842,Z842,AA842,AB842,AC842))</f>
        <v>5.1282051282051286</v>
      </c>
      <c r="X842" s="16" t="str">
        <f>IF(OR($F842="NEX",$F842="NIN",$F842="NNO"),G842*60+H842,"")</f>
        <v/>
      </c>
      <c r="Y842" s="16" t="str">
        <f>IF(OR($F842="NEX",$F842="NIN",$F842="NNO"),I842*60+J842,"")</f>
        <v/>
      </c>
      <c r="Z842" s="16" t="str">
        <f>IF(OR($F842="NEX",$F842="NIN",$F842="NNO"),K842*60+L842,"")</f>
        <v/>
      </c>
      <c r="AA842" s="16" t="str">
        <f>IF(OR($F842="NEX",$F842="NIN",$F842="NNO"),M842*60+N842,"")</f>
        <v/>
      </c>
      <c r="AB842" s="16" t="str">
        <f>IF(OR($F842="NEX",$F842="NIN",$F842="NNO"),O842*60+P842,"")</f>
        <v/>
      </c>
      <c r="AC842" s="16" t="str">
        <f>IF(OR($F842="NEX",$F842="NIN",$F842="NNO"),Q842*60+R842,"")</f>
        <v/>
      </c>
    </row>
    <row r="843" spans="1:29" ht="20.100000000000001" customHeight="1">
      <c r="A843" s="7"/>
      <c r="B843" s="9" t="s">
        <v>478</v>
      </c>
      <c r="C843" s="9" t="s">
        <v>455</v>
      </c>
      <c r="D843" s="9" t="s">
        <v>80</v>
      </c>
      <c r="E843" s="9" t="s">
        <v>19</v>
      </c>
      <c r="F843" s="9" t="s">
        <v>20</v>
      </c>
      <c r="G843" s="10"/>
      <c r="H843" s="11"/>
      <c r="I843" s="20"/>
      <c r="J843" s="6"/>
      <c r="K843" s="51"/>
      <c r="L843" s="6"/>
      <c r="M843" s="52"/>
      <c r="N843" s="13"/>
      <c r="O843" s="53"/>
      <c r="P843" s="13"/>
      <c r="Q843" s="52"/>
      <c r="R843" s="13"/>
      <c r="S843" s="52"/>
      <c r="T843" s="13"/>
      <c r="U843" s="16">
        <f>COUNT(G843,I843,K843,M843,O843,Q843)</f>
        <v>0</v>
      </c>
      <c r="V843" s="16" t="e">
        <f>IF(OR(F843="FBI",F843="FBE",F843="FSI",F843="FSE"),100/AVERAGE(G843,I843,K843,M843,O843,Q843),AVERAGE(G843,I843,K843,M843,O843,Q843,X843,Y843,Z843,AA843,AB843,AC843))</f>
        <v>#DIV/0!</v>
      </c>
      <c r="X843" s="16" t="str">
        <f>IF(OR($F843="NEX",$F843="NIN",$F843="NNO"),G843*60+H843,"")</f>
        <v/>
      </c>
      <c r="Y843" s="16" t="str">
        <f>IF(OR($F843="NEX",$F843="NIN",$F843="NNO"),I843*60+J843,"")</f>
        <v/>
      </c>
      <c r="Z843" s="16" t="str">
        <f>IF(OR($F843="NEX",$F843="NIN",$F843="NNO"),K843*60+L843,"")</f>
        <v/>
      </c>
      <c r="AA843" s="16" t="str">
        <f>IF(OR($F843="NEX",$F843="NIN",$F843="NNO"),M843*60+N843,"")</f>
        <v/>
      </c>
      <c r="AB843" s="16" t="str">
        <f>IF(OR($F843="NEX",$F843="NIN",$F843="NNO"),O843*60+P843,"")</f>
        <v/>
      </c>
      <c r="AC843" s="16" t="str">
        <f>IF(OR($F843="NEX",$F843="NIN",$F843="NNO"),Q843*60+R843,"")</f>
        <v/>
      </c>
    </row>
    <row r="844" spans="1:29" ht="20.100000000000001" customHeight="1">
      <c r="A844" s="7"/>
      <c r="B844" s="9" t="s">
        <v>479</v>
      </c>
      <c r="C844" s="9" t="s">
        <v>455</v>
      </c>
      <c r="D844" s="9" t="s">
        <v>80</v>
      </c>
      <c r="E844" s="9" t="s">
        <v>19</v>
      </c>
      <c r="F844" s="9" t="s">
        <v>20</v>
      </c>
      <c r="G844" s="21"/>
      <c r="H844" s="22"/>
      <c r="I844" s="12"/>
      <c r="J844" s="13"/>
      <c r="K844" s="52">
        <v>28.1</v>
      </c>
      <c r="L844" s="13"/>
      <c r="M844" s="51"/>
      <c r="N844" s="6"/>
      <c r="O844" s="51"/>
      <c r="P844" s="6"/>
      <c r="Q844" s="51"/>
      <c r="R844" s="6"/>
      <c r="S844" s="51"/>
      <c r="T844" s="6"/>
      <c r="U844" s="16">
        <f>COUNT(G844,I844,K844,M844,O844,Q844)</f>
        <v>1</v>
      </c>
      <c r="V844" s="16">
        <f>IF(OR(F844="FBI",F844="FBE",F844="FSI",F844="FSE"),100/AVERAGE(G844,I844,K844,M844,O844,Q844),AVERAGE(G844,I844,K844,M844,O844,Q844,X844,Y844,Z844,AA844,AB844,AC844))</f>
        <v>28.1</v>
      </c>
      <c r="X844" s="16" t="str">
        <f>IF(OR($F844="NEX",$F844="NIN",$F844="NNO"),G844*60+H844,"")</f>
        <v/>
      </c>
      <c r="Y844" s="16" t="str">
        <f>IF(OR($F844="NEX",$F844="NIN",$F844="NNO"),I844*60+J844,"")</f>
        <v/>
      </c>
      <c r="Z844" s="16" t="str">
        <f>IF(OR($F844="NEX",$F844="NIN",$F844="NNO"),K844*60+L844,"")</f>
        <v/>
      </c>
      <c r="AA844" s="16" t="str">
        <f>IF(OR($F844="NEX",$F844="NIN",$F844="NNO"),M844*60+N844,"")</f>
        <v/>
      </c>
      <c r="AB844" s="16" t="str">
        <f>IF(OR($F844="NEX",$F844="NIN",$F844="NNO"),O844*60+P844,"")</f>
        <v/>
      </c>
      <c r="AC844" s="16" t="str">
        <f>IF(OR($F844="NEX",$F844="NIN",$F844="NNO"),Q844*60+R844,"")</f>
        <v/>
      </c>
    </row>
    <row r="845" spans="1:29" ht="20.100000000000001" customHeight="1">
      <c r="A845" s="7"/>
      <c r="B845" s="9" t="s">
        <v>480</v>
      </c>
      <c r="C845" s="9" t="s">
        <v>455</v>
      </c>
      <c r="D845" s="9" t="s">
        <v>80</v>
      </c>
      <c r="E845" s="9" t="s">
        <v>19</v>
      </c>
      <c r="F845" s="9" t="s">
        <v>23</v>
      </c>
      <c r="G845" s="21"/>
      <c r="H845" s="22"/>
      <c r="I845" s="20"/>
      <c r="J845" s="6"/>
      <c r="K845" s="51">
        <v>29.25</v>
      </c>
      <c r="L845" s="6"/>
      <c r="M845" s="51"/>
      <c r="N845" s="6"/>
      <c r="O845" s="51"/>
      <c r="P845" s="6"/>
      <c r="Q845" s="51"/>
      <c r="R845" s="6"/>
      <c r="S845" s="51"/>
      <c r="T845" s="6"/>
      <c r="U845" s="16">
        <f>COUNT(G845,I845,K845,M845,O845,Q845)</f>
        <v>1</v>
      </c>
      <c r="V845" s="16">
        <f>IF(OR(F845="FBI",F845="FBE",F845="FSI",F845="FSE"),100/AVERAGE(G845,I845,K845,M845,O845,Q845),AVERAGE(G845,I845,K845,M845,O845,Q845,X845,Y845,Z845,AA845,AB845,AC845))</f>
        <v>29.25</v>
      </c>
      <c r="X845" s="16" t="str">
        <f>IF(OR($F845="NEX",$F845="NIN",$F845="NNO"),G845*60+H845,"")</f>
        <v/>
      </c>
      <c r="Y845" s="16" t="str">
        <f>IF(OR($F845="NEX",$F845="NIN",$F845="NNO"),I845*60+J845,"")</f>
        <v/>
      </c>
      <c r="Z845" s="16" t="str">
        <f>IF(OR($F845="NEX",$F845="NIN",$F845="NNO"),K845*60+L845,"")</f>
        <v/>
      </c>
      <c r="AA845" s="16" t="str">
        <f>IF(OR($F845="NEX",$F845="NIN",$F845="NNO"),M845*60+N845,"")</f>
        <v/>
      </c>
      <c r="AB845" s="16" t="str">
        <f>IF(OR($F845="NEX",$F845="NIN",$F845="NNO"),O845*60+P845,"")</f>
        <v/>
      </c>
      <c r="AC845" s="16" t="str">
        <f>IF(OR($F845="NEX",$F845="NIN",$F845="NNO"),Q845*60+R845,"")</f>
        <v/>
      </c>
    </row>
    <row r="846" spans="1:29" ht="20.100000000000001" customHeight="1">
      <c r="A846" s="7"/>
      <c r="B846" s="9" t="s">
        <v>481</v>
      </c>
      <c r="C846" s="9" t="s">
        <v>455</v>
      </c>
      <c r="D846" s="9" t="s">
        <v>80</v>
      </c>
      <c r="E846" s="9" t="s">
        <v>19</v>
      </c>
      <c r="F846" s="9" t="s">
        <v>28</v>
      </c>
      <c r="G846" s="21"/>
      <c r="H846" s="22"/>
      <c r="I846" s="12"/>
      <c r="J846" s="13"/>
      <c r="K846" s="52">
        <v>9</v>
      </c>
      <c r="L846" s="13"/>
      <c r="M846" s="52"/>
      <c r="N846" s="13"/>
      <c r="O846" s="52"/>
      <c r="P846" s="13"/>
      <c r="Q846" s="52"/>
      <c r="R846" s="13"/>
      <c r="S846" s="58"/>
      <c r="T846" s="13"/>
      <c r="U846" s="16">
        <f>COUNT(G846,I846,K846,M846,O846,Q846)</f>
        <v>1</v>
      </c>
      <c r="V846" s="16">
        <f>IF(OR(F846="FBI",F846="FBE",F846="FSI",F846="FSE"),100/AVERAGE(G846,I846,K846,M846,O846,Q846),AVERAGE(G846,I846,K846,M846,O846,Q846,X846,Y846,Z846,AA846,AB846,AC846))</f>
        <v>11.111111111111111</v>
      </c>
      <c r="X846" s="16" t="str">
        <f>IF(OR($F846="NEX",$F846="NIN",$F846="NNO"),G846*60+H846,"")</f>
        <v/>
      </c>
      <c r="Y846" s="16" t="str">
        <f>IF(OR($F846="NEX",$F846="NIN",$F846="NNO"),I846*60+J846,"")</f>
        <v/>
      </c>
      <c r="Z846" s="16" t="str">
        <f>IF(OR($F846="NEX",$F846="NIN",$F846="NNO"),K846*60+L846,"")</f>
        <v/>
      </c>
      <c r="AA846" s="16" t="str">
        <f>IF(OR($F846="NEX",$F846="NIN",$F846="NNO"),M846*60+N846,"")</f>
        <v/>
      </c>
      <c r="AB846" s="16" t="str">
        <f>IF(OR($F846="NEX",$F846="NIN",$F846="NNO"),O846*60+P846,"")</f>
        <v/>
      </c>
      <c r="AC846" s="16" t="str">
        <f>IF(OR($F846="NEX",$F846="NIN",$F846="NNO"),Q846*60+R846,"")</f>
        <v/>
      </c>
    </row>
    <row r="847" spans="1:29" ht="20.100000000000001" customHeight="1">
      <c r="A847" s="7"/>
      <c r="B847" s="9" t="s">
        <v>481</v>
      </c>
      <c r="C847" s="9" t="s">
        <v>455</v>
      </c>
      <c r="D847" s="9" t="s">
        <v>80</v>
      </c>
      <c r="E847" s="9" t="s">
        <v>19</v>
      </c>
      <c r="F847" s="9" t="s">
        <v>27</v>
      </c>
      <c r="G847" s="21"/>
      <c r="H847" s="22"/>
      <c r="I847" s="12"/>
      <c r="J847" s="13"/>
      <c r="K847" s="52"/>
      <c r="L847" s="13"/>
      <c r="M847" s="52"/>
      <c r="N847" s="13"/>
      <c r="O847" s="52"/>
      <c r="P847" s="13"/>
      <c r="Q847" s="52"/>
      <c r="R847" s="13"/>
      <c r="S847" s="52"/>
      <c r="T847" s="13"/>
      <c r="U847" s="16">
        <f>COUNT(G847,I847,K847,M847,O847,Q847)</f>
        <v>0</v>
      </c>
      <c r="V847" s="16" t="e">
        <f>IF(OR(F847="FBI",F847="FBE",F847="FSI",F847="FSE"),100/AVERAGE(G847,I847,K847,M847,O847,Q847),AVERAGE(G847,I847,K847,M847,O847,Q847,X847,Y847,Z847,AA847,AB847,AC847))</f>
        <v>#DIV/0!</v>
      </c>
      <c r="X847" s="16" t="str">
        <f>IF(OR($F847="NEX",$F847="NIN",$F847="NNO"),G847*60+H847,"")</f>
        <v/>
      </c>
      <c r="Y847" s="16" t="str">
        <f>IF(OR($F847="NEX",$F847="NIN",$F847="NNO"),I847*60+J847,"")</f>
        <v/>
      </c>
      <c r="Z847" s="16" t="str">
        <f>IF(OR($F847="NEX",$F847="NIN",$F847="NNO"),K847*60+L847,"")</f>
        <v/>
      </c>
      <c r="AA847" s="16" t="str">
        <f>IF(OR($F847="NEX",$F847="NIN",$F847="NNO"),M847*60+N847,"")</f>
        <v/>
      </c>
      <c r="AB847" s="16" t="str">
        <f>IF(OR($F847="NEX",$F847="NIN",$F847="NNO"),O847*60+P847,"")</f>
        <v/>
      </c>
      <c r="AC847" s="16" t="str">
        <f>IF(OR($F847="NEX",$F847="NIN",$F847="NNO"),Q847*60+R847,"")</f>
        <v/>
      </c>
    </row>
    <row r="848" spans="1:29" ht="20.100000000000001" customHeight="1">
      <c r="A848" s="7"/>
      <c r="B848" s="9" t="s">
        <v>482</v>
      </c>
      <c r="C848" s="9" t="s">
        <v>455</v>
      </c>
      <c r="D848" s="9" t="s">
        <v>80</v>
      </c>
      <c r="E848" s="9" t="s">
        <v>19</v>
      </c>
      <c r="F848" s="9" t="s">
        <v>23</v>
      </c>
      <c r="G848" s="26"/>
      <c r="H848" s="27"/>
      <c r="I848" s="20"/>
      <c r="J848" s="6"/>
      <c r="K848" s="51"/>
      <c r="L848" s="6"/>
      <c r="M848" s="51"/>
      <c r="N848" s="6"/>
      <c r="O848" s="51"/>
      <c r="P848" s="6"/>
      <c r="Q848" s="51"/>
      <c r="R848" s="6"/>
      <c r="S848" s="51"/>
      <c r="T848" s="6"/>
      <c r="U848" s="16">
        <f>COUNT(G848,I848,K848,M848,O848,Q848)</f>
        <v>0</v>
      </c>
      <c r="V848" s="16" t="e">
        <f>IF(OR(F848="FBI",F848="FBE",F848="FSI",F848="FSE"),100/AVERAGE(G848,I848,K848,M848,O848,Q848),AVERAGE(G848,I848,K848,M848,O848,Q848,X848,Y848,Z848,AA848,AB848,AC848))</f>
        <v>#DIV/0!</v>
      </c>
      <c r="X848" s="16" t="str">
        <f>IF(OR($F848="NEX",$F848="NIN",$F848="NNO"),G848*60+H848,"")</f>
        <v/>
      </c>
      <c r="Y848" s="16" t="str">
        <f>IF(OR($F848="NEX",$F848="NIN",$F848="NNO"),I848*60+J848,"")</f>
        <v/>
      </c>
      <c r="Z848" s="16" t="str">
        <f>IF(OR($F848="NEX",$F848="NIN",$F848="NNO"),K848*60+L848,"")</f>
        <v/>
      </c>
      <c r="AA848" s="16" t="str">
        <f>IF(OR($F848="NEX",$F848="NIN",$F848="NNO"),M848*60+N848,"")</f>
        <v/>
      </c>
      <c r="AB848" s="16" t="str">
        <f>IF(OR($F848="NEX",$F848="NIN",$F848="NNO"),O848*60+P848,"")</f>
        <v/>
      </c>
      <c r="AC848" s="16" t="str">
        <f>IF(OR($F848="NEX",$F848="NIN",$F848="NNO"),Q848*60+R848,"")</f>
        <v/>
      </c>
    </row>
    <row r="849" spans="1:29" ht="20.100000000000001" customHeight="1">
      <c r="A849" s="7"/>
      <c r="B849" s="9" t="s">
        <v>483</v>
      </c>
      <c r="C849" s="9" t="s">
        <v>455</v>
      </c>
      <c r="D849" s="9" t="s">
        <v>80</v>
      </c>
      <c r="E849" s="9" t="s">
        <v>19</v>
      </c>
      <c r="F849" s="9" t="s">
        <v>27</v>
      </c>
      <c r="G849" s="10"/>
      <c r="H849" s="11"/>
      <c r="I849" s="14"/>
      <c r="J849" s="15"/>
      <c r="K849" s="54">
        <v>31.63</v>
      </c>
      <c r="L849" s="15"/>
      <c r="M849" s="51"/>
      <c r="N849" s="6"/>
      <c r="O849" s="51"/>
      <c r="P849" s="6"/>
      <c r="Q849" s="51"/>
      <c r="R849" s="6"/>
      <c r="S849" s="51"/>
      <c r="T849" s="6"/>
      <c r="U849" s="16">
        <f>COUNT(G849,I849,K849,M849,O849,Q849)</f>
        <v>1</v>
      </c>
      <c r="V849" s="16">
        <f>IF(OR(F849="FBI",F849="FBE",F849="FSI",F849="FSE"),100/AVERAGE(G849,I849,K849,M849,O849,Q849),AVERAGE(G849,I849,K849,M849,O849,Q849,X849,Y849,Z849,AA849,AB849,AC849))</f>
        <v>31.63</v>
      </c>
      <c r="X849" s="16" t="str">
        <f>IF(OR($F849="NEX",$F849="NIN",$F849="NNO"),G849*60+H849,"")</f>
        <v/>
      </c>
      <c r="Y849" s="16" t="str">
        <f>IF(OR($F849="NEX",$F849="NIN",$F849="NNO"),I849*60+J849,"")</f>
        <v/>
      </c>
      <c r="Z849" s="16" t="str">
        <f>IF(OR($F849="NEX",$F849="NIN",$F849="NNO"),K849*60+L849,"")</f>
        <v/>
      </c>
      <c r="AA849" s="16" t="str">
        <f>IF(OR($F849="NEX",$F849="NIN",$F849="NNO"),M849*60+N849,"")</f>
        <v/>
      </c>
      <c r="AB849" s="16" t="str">
        <f>IF(OR($F849="NEX",$F849="NIN",$F849="NNO"),O849*60+P849,"")</f>
        <v/>
      </c>
      <c r="AC849" s="16" t="str">
        <f>IF(OR($F849="NEX",$F849="NIN",$F849="NNO"),Q849*60+R849,"")</f>
        <v/>
      </c>
    </row>
    <row r="850" spans="1:29" ht="20.100000000000001" customHeight="1">
      <c r="A850" s="7"/>
      <c r="B850" s="9" t="s">
        <v>484</v>
      </c>
      <c r="C850" s="9" t="s">
        <v>455</v>
      </c>
      <c r="D850" s="9" t="s">
        <v>80</v>
      </c>
      <c r="E850" s="9" t="s">
        <v>22</v>
      </c>
      <c r="F850" s="9" t="s">
        <v>20</v>
      </c>
      <c r="G850" s="10"/>
      <c r="H850" s="11"/>
      <c r="I850" s="12"/>
      <c r="J850" s="13"/>
      <c r="K850" s="52">
        <v>23.6</v>
      </c>
      <c r="L850" s="13"/>
      <c r="M850" s="51"/>
      <c r="N850" s="6"/>
      <c r="O850" s="51"/>
      <c r="P850" s="6"/>
      <c r="Q850" s="51"/>
      <c r="R850" s="6"/>
      <c r="S850" s="51"/>
      <c r="T850" s="6"/>
      <c r="U850" s="16">
        <f>COUNT(G850,I850,K850,M850,O850,Q850)</f>
        <v>1</v>
      </c>
      <c r="V850" s="16">
        <f>IF(OR(F850="FBI",F850="FBE",F850="FSI",F850="FSE"),100/AVERAGE(G850,I850,K850,M850,O850,Q850),AVERAGE(G850,I850,K850,M850,O850,Q850,X850,Y850,Z850,AA850,AB850,AC850))</f>
        <v>23.6</v>
      </c>
      <c r="X850" s="16" t="str">
        <f>IF(OR($F850="NEX",$F850="NIN",$F850="NNO"),G850*60+H850,"")</f>
        <v/>
      </c>
      <c r="Y850" s="16" t="str">
        <f>IF(OR($F850="NEX",$F850="NIN",$F850="NNO"),I850*60+J850,"")</f>
        <v/>
      </c>
      <c r="Z850" s="16" t="str">
        <f>IF(OR($F850="NEX",$F850="NIN",$F850="NNO"),K850*60+L850,"")</f>
        <v/>
      </c>
      <c r="AA850" s="16" t="str">
        <f>IF(OR($F850="NEX",$F850="NIN",$F850="NNO"),M850*60+N850,"")</f>
        <v/>
      </c>
      <c r="AB850" s="16" t="str">
        <f>IF(OR($F850="NEX",$F850="NIN",$F850="NNO"),O850*60+P850,"")</f>
        <v/>
      </c>
      <c r="AC850" s="16" t="str">
        <f>IF(OR($F850="NEX",$F850="NIN",$F850="NNO"),Q850*60+R850,"")</f>
        <v/>
      </c>
    </row>
    <row r="851" spans="1:29" ht="20.100000000000001" customHeight="1">
      <c r="A851" s="7"/>
      <c r="B851" s="9" t="s">
        <v>485</v>
      </c>
      <c r="C851" s="9" t="s">
        <v>455</v>
      </c>
      <c r="D851" s="9" t="s">
        <v>80</v>
      </c>
      <c r="E851" s="9" t="s">
        <v>22</v>
      </c>
      <c r="F851" s="9" t="s">
        <v>51</v>
      </c>
      <c r="G851" s="10"/>
      <c r="H851" s="11"/>
      <c r="I851" s="14"/>
      <c r="J851" s="15"/>
      <c r="K851" s="54"/>
      <c r="L851" s="15"/>
      <c r="M851" s="52"/>
      <c r="N851" s="13"/>
      <c r="O851" s="52"/>
      <c r="P851" s="13"/>
      <c r="Q851" s="52"/>
      <c r="R851" s="13"/>
      <c r="S851" s="52"/>
      <c r="T851" s="13"/>
      <c r="U851" s="16">
        <f>COUNT(G851,I851,K851,M851,O851,Q851)</f>
        <v>0</v>
      </c>
      <c r="V851" s="16" t="e">
        <f>IF(OR(F851="FBI",F851="FBE",F851="FSI",F851="FSE"),100/AVERAGE(G851,I851,K851,M851,O851,Q851),AVERAGE(G851,I851,K851,M851,O851,Q851,X851,Y851,Z851,AA851,AB851,AC851))</f>
        <v>#DIV/0!</v>
      </c>
      <c r="X851" s="16" t="str">
        <f>IF(OR($F851="NEX",$F851="NIN",$F851="NNO"),G851*60+H851,"")</f>
        <v/>
      </c>
      <c r="Y851" s="16" t="str">
        <f>IF(OR($F851="NEX",$F851="NIN",$F851="NNO"),I851*60+J851,"")</f>
        <v/>
      </c>
      <c r="Z851" s="16" t="str">
        <f>IF(OR($F851="NEX",$F851="NIN",$F851="NNO"),K851*60+L851,"")</f>
        <v/>
      </c>
      <c r="AA851" s="16" t="str">
        <f>IF(OR($F851="NEX",$F851="NIN",$F851="NNO"),M851*60+N851,"")</f>
        <v/>
      </c>
      <c r="AB851" s="16" t="str">
        <f>IF(OR($F851="NEX",$F851="NIN",$F851="NNO"),O851*60+P851,"")</f>
        <v/>
      </c>
      <c r="AC851" s="16" t="str">
        <f>IF(OR($F851="NEX",$F851="NIN",$F851="NNO"),Q851*60+R851,"")</f>
        <v/>
      </c>
    </row>
    <row r="852" spans="1:29" ht="20.100000000000001" customHeight="1">
      <c r="A852" s="7"/>
      <c r="B852" s="9" t="s">
        <v>486</v>
      </c>
      <c r="C852" s="9" t="s">
        <v>455</v>
      </c>
      <c r="D852" s="9" t="s">
        <v>80</v>
      </c>
      <c r="E852" s="9" t="s">
        <v>22</v>
      </c>
      <c r="F852" s="9" t="s">
        <v>27</v>
      </c>
      <c r="G852" s="21"/>
      <c r="H852" s="22"/>
      <c r="I852" s="12"/>
      <c r="J852" s="13"/>
      <c r="K852" s="52"/>
      <c r="L852" s="13"/>
      <c r="M852" s="52"/>
      <c r="N852" s="13"/>
      <c r="O852" s="52"/>
      <c r="P852" s="13"/>
      <c r="Q852" s="52"/>
      <c r="R852" s="13"/>
      <c r="S852" s="52"/>
      <c r="T852" s="13"/>
      <c r="U852" s="16">
        <f>COUNT(G852,I852,K852,M852,O852,Q852)</f>
        <v>0</v>
      </c>
      <c r="V852" s="16" t="e">
        <f>IF(OR(F852="FBI",F852="FBE",F852="FSI",F852="FSE"),100/AVERAGE(G852,I852,K852,M852,O852,Q852),AVERAGE(G852,I852,K852,M852,O852,Q852,X852,Y852,Z852,AA852,AB852,AC852))</f>
        <v>#DIV/0!</v>
      </c>
      <c r="X852" s="16" t="str">
        <f>IF(OR($F852="NEX",$F852="NIN",$F852="NNO"),G852*60+H852,"")</f>
        <v/>
      </c>
      <c r="Y852" s="16" t="str">
        <f>IF(OR($F852="NEX",$F852="NIN",$F852="NNO"),I852*60+J852,"")</f>
        <v/>
      </c>
      <c r="Z852" s="16" t="str">
        <f>IF(OR($F852="NEX",$F852="NIN",$F852="NNO"),K852*60+L852,"")</f>
        <v/>
      </c>
      <c r="AA852" s="16" t="str">
        <f>IF(OR($F852="NEX",$F852="NIN",$F852="NNO"),M852*60+N852,"")</f>
        <v/>
      </c>
      <c r="AB852" s="16" t="str">
        <f>IF(OR($F852="NEX",$F852="NIN",$F852="NNO"),O852*60+P852,"")</f>
        <v/>
      </c>
      <c r="AC852" s="16" t="str">
        <f>IF(OR($F852="NEX",$F852="NIN",$F852="NNO"),Q852*60+R852,"")</f>
        <v/>
      </c>
    </row>
    <row r="853" spans="1:29" ht="20.100000000000001" customHeight="1">
      <c r="A853" s="7"/>
      <c r="B853" s="9" t="s">
        <v>487</v>
      </c>
      <c r="C853" s="9" t="s">
        <v>455</v>
      </c>
      <c r="D853" s="9" t="s">
        <v>80</v>
      </c>
      <c r="E853" s="9" t="s">
        <v>19</v>
      </c>
      <c r="F853" s="9" t="s">
        <v>23</v>
      </c>
      <c r="G853" s="10"/>
      <c r="H853" s="11"/>
      <c r="I853" s="12"/>
      <c r="J853" s="13"/>
      <c r="K853" s="52"/>
      <c r="L853" s="13"/>
      <c r="M853" s="52"/>
      <c r="N853" s="13"/>
      <c r="O853" s="52"/>
      <c r="P853" s="13"/>
      <c r="Q853" s="52"/>
      <c r="R853" s="13"/>
      <c r="S853" s="52"/>
      <c r="T853" s="13"/>
      <c r="U853" s="16">
        <f>COUNT(G853,I853,K853,M853,O853,Q853)</f>
        <v>0</v>
      </c>
      <c r="V853" s="16" t="e">
        <f>IF(OR(F853="FBI",F853="FBE",F853="FSI",F853="FSE"),100/AVERAGE(G853,I853,K853,M853,O853,Q853),AVERAGE(G853,I853,K853,M853,O853,Q853,X853,Y853,Z853,AA853,AB853,AC853))</f>
        <v>#DIV/0!</v>
      </c>
      <c r="X853" s="16" t="str">
        <f>IF(OR($F853="NEX",$F853="NIN",$F853="NNO"),G853*60+H853,"")</f>
        <v/>
      </c>
      <c r="Y853" s="16" t="str">
        <f>IF(OR($F853="NEX",$F853="NIN",$F853="NNO"),I853*60+J853,"")</f>
        <v/>
      </c>
      <c r="Z853" s="16" t="str">
        <f>IF(OR($F853="NEX",$F853="NIN",$F853="NNO"),K853*60+L853,"")</f>
        <v/>
      </c>
      <c r="AA853" s="16" t="str">
        <f>IF(OR($F853="NEX",$F853="NIN",$F853="NNO"),M853*60+N853,"")</f>
        <v/>
      </c>
      <c r="AB853" s="16" t="str">
        <f>IF(OR($F853="NEX",$F853="NIN",$F853="NNO"),O853*60+P853,"")</f>
        <v/>
      </c>
      <c r="AC853" s="16" t="str">
        <f>IF(OR($F853="NEX",$F853="NIN",$F853="NNO"),Q853*60+R853,"")</f>
        <v/>
      </c>
    </row>
    <row r="854" spans="1:29" ht="20.100000000000001" customHeight="1">
      <c r="A854" s="7"/>
      <c r="B854" s="9" t="s">
        <v>488</v>
      </c>
      <c r="C854" s="9" t="s">
        <v>455</v>
      </c>
      <c r="D854" s="9" t="s">
        <v>80</v>
      </c>
      <c r="E854" s="9" t="s">
        <v>19</v>
      </c>
      <c r="F854" s="9" t="s">
        <v>23</v>
      </c>
      <c r="G854" s="21"/>
      <c r="H854" s="22"/>
      <c r="I854" s="12"/>
      <c r="J854" s="13"/>
      <c r="K854" s="52"/>
      <c r="L854" s="13"/>
      <c r="M854" s="52"/>
      <c r="N854" s="13"/>
      <c r="O854" s="52"/>
      <c r="P854" s="13"/>
      <c r="Q854" s="52"/>
      <c r="R854" s="13"/>
      <c r="S854" s="52"/>
      <c r="T854" s="13"/>
      <c r="U854" s="16">
        <f>COUNT(G854,I854,K854,M854,O854,Q854)</f>
        <v>0</v>
      </c>
      <c r="V854" s="16" t="e">
        <f>IF(OR(F854="FBI",F854="FBE",F854="FSI",F854="FSE"),100/AVERAGE(G854,I854,K854,M854,O854,Q854),AVERAGE(G854,I854,K854,M854,O854,Q854,X854,Y854,Z854,AA854,AB854,AC854))</f>
        <v>#DIV/0!</v>
      </c>
      <c r="X854" s="16" t="str">
        <f>IF(OR($F854="NEX",$F854="NIN",$F854="NNO"),G854*60+H854,"")</f>
        <v/>
      </c>
      <c r="Y854" s="16" t="str">
        <f>IF(OR($F854="NEX",$F854="NIN",$F854="NNO"),I854*60+J854,"")</f>
        <v/>
      </c>
      <c r="Z854" s="16" t="str">
        <f>IF(OR($F854="NEX",$F854="NIN",$F854="NNO"),K854*60+L854,"")</f>
        <v/>
      </c>
      <c r="AA854" s="16" t="str">
        <f>IF(OR($F854="NEX",$F854="NIN",$F854="NNO"),M854*60+N854,"")</f>
        <v/>
      </c>
      <c r="AB854" s="16" t="str">
        <f>IF(OR($F854="NEX",$F854="NIN",$F854="NNO"),O854*60+P854,"")</f>
        <v/>
      </c>
      <c r="AC854" s="16" t="str">
        <f>IF(OR($F854="NEX",$F854="NIN",$F854="NNO"),Q854*60+R854,"")</f>
        <v/>
      </c>
    </row>
    <row r="855" spans="1:29" ht="20.100000000000001" customHeight="1">
      <c r="A855" s="7"/>
      <c r="B855" s="9" t="s">
        <v>489</v>
      </c>
      <c r="C855" s="9" t="s">
        <v>455</v>
      </c>
      <c r="D855" s="9" t="s">
        <v>80</v>
      </c>
      <c r="E855" s="9" t="s">
        <v>22</v>
      </c>
      <c r="F855" s="9" t="s">
        <v>56</v>
      </c>
      <c r="G855" s="21"/>
      <c r="H855" s="22"/>
      <c r="I855" s="20"/>
      <c r="J855" s="6"/>
      <c r="K855" s="52">
        <v>11</v>
      </c>
      <c r="L855" s="6"/>
      <c r="M855" s="52"/>
      <c r="N855" s="13"/>
      <c r="O855" s="52"/>
      <c r="P855" s="13"/>
      <c r="Q855" s="52"/>
      <c r="R855" s="13"/>
      <c r="S855" s="52"/>
      <c r="T855" s="13"/>
      <c r="U855" s="16">
        <f>COUNT(G855,I855,K855,M855,O855,Q855)</f>
        <v>1</v>
      </c>
      <c r="V855" s="16">
        <f>IF(OR(F855="FBI",F855="FBE",F855="FSI",F855="FSE"),100/AVERAGE(G855,I855,K855,M855,O855,Q855),AVERAGE(G855,I855,K855,M855,O855,Q855,X855,Y855,Z855,AA855,AB855,AC855))</f>
        <v>9.0909090909090917</v>
      </c>
      <c r="X855" s="16" t="str">
        <f>IF(OR($F855="NEX",$F855="NIN",$F855="NNO"),G855*60+H855,"")</f>
        <v/>
      </c>
      <c r="Y855" s="16" t="str">
        <f>IF(OR($F855="NEX",$F855="NIN",$F855="NNO"),I855*60+J855,"")</f>
        <v/>
      </c>
      <c r="Z855" s="16" t="str">
        <f>IF(OR($F855="NEX",$F855="NIN",$F855="NNO"),K855*60+L855,"")</f>
        <v/>
      </c>
      <c r="AA855" s="16" t="str">
        <f>IF(OR($F855="NEX",$F855="NIN",$F855="NNO"),M855*60+N855,"")</f>
        <v/>
      </c>
      <c r="AB855" s="16" t="str">
        <f>IF(OR($F855="NEX",$F855="NIN",$F855="NNO"),O855*60+P855,"")</f>
        <v/>
      </c>
      <c r="AC855" s="16" t="str">
        <f>IF(OR($F855="NEX",$F855="NIN",$F855="NNO"),Q855*60+R855,"")</f>
        <v/>
      </c>
    </row>
    <row r="856" spans="1:29" ht="20.100000000000001" customHeight="1">
      <c r="A856" s="7"/>
      <c r="B856" s="9" t="s">
        <v>489</v>
      </c>
      <c r="C856" s="9" t="s">
        <v>455</v>
      </c>
      <c r="D856" s="9" t="s">
        <v>80</v>
      </c>
      <c r="E856" s="9" t="s">
        <v>22</v>
      </c>
      <c r="F856" s="9" t="s">
        <v>51</v>
      </c>
      <c r="G856" s="21"/>
      <c r="H856" s="22"/>
      <c r="I856" s="20"/>
      <c r="J856" s="6"/>
      <c r="K856" s="51"/>
      <c r="L856" s="6"/>
      <c r="M856" s="52"/>
      <c r="N856" s="13"/>
      <c r="O856" s="52"/>
      <c r="P856" s="13"/>
      <c r="Q856" s="52"/>
      <c r="R856" s="13"/>
      <c r="S856" s="52"/>
      <c r="T856" s="13"/>
      <c r="V856" s="16" t="e">
        <f>IF(OR(F856="FBI",F856="FBE",F856="FSI",F856="FSE"),100/AVERAGE(G856,I856,K856,M856,O856,Q856),AVERAGE(G856,I856,K856,M856,O856,Q856,X856,Y856,Z856,AA856,AB856,AC856))</f>
        <v>#DIV/0!</v>
      </c>
      <c r="X856" s="16" t="str">
        <f>IF(OR($F856="NEX",$F856="NIN",$F856="NNO"),G856*60+H856,"")</f>
        <v/>
      </c>
      <c r="Y856" s="16" t="str">
        <f>IF(OR($F856="NEX",$F856="NIN",$F856="NNO"),I856*60+J856,"")</f>
        <v/>
      </c>
      <c r="Z856" s="16" t="str">
        <f>IF(OR($F856="NEX",$F856="NIN",$F856="NNO"),K856*60+L856,"")</f>
        <v/>
      </c>
      <c r="AA856" s="16" t="str">
        <f>IF(OR($F856="NEX",$F856="NIN",$F856="NNO"),M856*60+N856,"")</f>
        <v/>
      </c>
      <c r="AB856" s="16" t="str">
        <f>IF(OR($F856="NEX",$F856="NIN",$F856="NNO"),O856*60+P856,"")</f>
        <v/>
      </c>
      <c r="AC856" s="16" t="str">
        <f>IF(OR($F856="NEX",$F856="NIN",$F856="NNO"),Q856*60+R856,"")</f>
        <v/>
      </c>
    </row>
    <row r="857" spans="1:29" ht="20.100000000000001" customHeight="1">
      <c r="A857" s="7"/>
      <c r="B857" s="9" t="s">
        <v>490</v>
      </c>
      <c r="C857" s="9" t="s">
        <v>455</v>
      </c>
      <c r="D857" s="9" t="s">
        <v>80</v>
      </c>
      <c r="E857" s="9" t="s">
        <v>22</v>
      </c>
      <c r="F857" s="9" t="s">
        <v>23</v>
      </c>
      <c r="G857" s="21"/>
      <c r="H857" s="22"/>
      <c r="I857" s="12"/>
      <c r="J857" s="13"/>
      <c r="K857" s="52">
        <v>37.6</v>
      </c>
      <c r="L857" s="13"/>
      <c r="M857" s="52"/>
      <c r="N857" s="13"/>
      <c r="O857" s="52"/>
      <c r="P857" s="13"/>
      <c r="Q857" s="52"/>
      <c r="R857" s="13"/>
      <c r="S857" s="52"/>
      <c r="T857" s="13"/>
      <c r="U857" s="16">
        <f>COUNT(G857,I857,K857,M857,O857,Q857)</f>
        <v>1</v>
      </c>
      <c r="V857" s="16">
        <f>IF(OR(F857="FBI",F857="FBE",F857="FSI",F857="FSE"),100/AVERAGE(G857,I857,K857,M857,O857,Q857),AVERAGE(G857,I857,K857,M857,O857,Q857,X857,Y857,Z857,AA857,AB857,AC857))</f>
        <v>37.6</v>
      </c>
      <c r="X857" s="16" t="str">
        <f>IF(OR($F857="NEX",$F857="NIN",$F857="NNO"),G857*60+H857,"")</f>
        <v/>
      </c>
      <c r="Y857" s="16" t="str">
        <f>IF(OR($F857="NEX",$F857="NIN",$F857="NNO"),I857*60+J857,"")</f>
        <v/>
      </c>
      <c r="Z857" s="16" t="str">
        <f>IF(OR($F857="NEX",$F857="NIN",$F857="NNO"),K857*60+L857,"")</f>
        <v/>
      </c>
      <c r="AA857" s="16" t="str">
        <f>IF(OR($F857="NEX",$F857="NIN",$F857="NNO"),M857*60+N857,"")</f>
        <v/>
      </c>
      <c r="AB857" s="16" t="str">
        <f>IF(OR($F857="NEX",$F857="NIN",$F857="NNO"),O857*60+P857,"")</f>
        <v/>
      </c>
      <c r="AC857" s="16" t="str">
        <f>IF(OR($F857="NEX",$F857="NIN",$F857="NNO"),Q857*60+R857,"")</f>
        <v/>
      </c>
    </row>
    <row r="858" spans="1:29" ht="20.100000000000001" customHeight="1">
      <c r="A858" s="7"/>
      <c r="B858" s="9" t="s">
        <v>491</v>
      </c>
      <c r="C858" s="9" t="s">
        <v>455</v>
      </c>
      <c r="D858" s="9" t="s">
        <v>80</v>
      </c>
      <c r="E858" s="9" t="s">
        <v>22</v>
      </c>
      <c r="F858" s="9" t="s">
        <v>20</v>
      </c>
      <c r="G858" s="21"/>
      <c r="H858" s="22"/>
      <c r="I858" s="20"/>
      <c r="J858" s="6"/>
      <c r="K858" s="51">
        <v>25.35</v>
      </c>
      <c r="L858" s="6"/>
      <c r="M858" s="52"/>
      <c r="N858" s="13"/>
      <c r="O858" s="52"/>
      <c r="P858" s="13"/>
      <c r="Q858" s="52"/>
      <c r="R858" s="13"/>
      <c r="S858" s="52"/>
      <c r="T858" s="13"/>
      <c r="U858" s="16">
        <f>COUNT(G858,I858,K858,M858,O858,Q858)</f>
        <v>1</v>
      </c>
      <c r="V858" s="16">
        <f>IF(OR(F858="FBI",F858="FBE",F858="FSI",F858="FSE"),100/AVERAGE(G858,I858,K858,M858,O858,Q858),AVERAGE(G858,I858,K858,M858,O858,Q858,X858,Y858,Z858,AA858,AB858,AC858))</f>
        <v>25.35</v>
      </c>
      <c r="X858" s="16" t="str">
        <f>IF(OR($F858="NEX",$F858="NIN",$F858="NNO"),G858*60+H858,"")</f>
        <v/>
      </c>
      <c r="Y858" s="16" t="str">
        <f>IF(OR($F858="NEX",$F858="NIN",$F858="NNO"),I858*60+J858,"")</f>
        <v/>
      </c>
      <c r="Z858" s="16" t="str">
        <f>IF(OR($F858="NEX",$F858="NIN",$F858="NNO"),K858*60+L858,"")</f>
        <v/>
      </c>
      <c r="AA858" s="16" t="str">
        <f>IF(OR($F858="NEX",$F858="NIN",$F858="NNO"),M858*60+N858,"")</f>
        <v/>
      </c>
      <c r="AB858" s="16" t="str">
        <f>IF(OR($F858="NEX",$F858="NIN",$F858="NNO"),O858*60+P858,"")</f>
        <v/>
      </c>
      <c r="AC858" s="16" t="str">
        <f>IF(OR($F858="NEX",$F858="NIN",$F858="NNO"),Q858*60+R858,"")</f>
        <v/>
      </c>
    </row>
    <row r="859" spans="1:29" ht="20.100000000000001" customHeight="1">
      <c r="A859" s="7"/>
      <c r="B859" s="9" t="s">
        <v>492</v>
      </c>
      <c r="C859" s="9" t="s">
        <v>455</v>
      </c>
      <c r="D859" s="9" t="s">
        <v>80</v>
      </c>
      <c r="E859" s="9" t="s">
        <v>22</v>
      </c>
      <c r="F859" s="9" t="s">
        <v>23</v>
      </c>
      <c r="G859" s="21"/>
      <c r="H859" s="22"/>
      <c r="I859" s="12"/>
      <c r="J859" s="13"/>
      <c r="K859" s="52"/>
      <c r="L859" s="13"/>
      <c r="M859" s="55"/>
      <c r="N859" s="25"/>
      <c r="O859" s="55"/>
      <c r="P859" s="25"/>
      <c r="Q859" s="55"/>
      <c r="R859" s="25"/>
      <c r="S859" s="55"/>
      <c r="T859" s="25"/>
      <c r="U859" s="16">
        <f>COUNT(G859,I859,K859,M859,O859,Q859)</f>
        <v>0</v>
      </c>
      <c r="V859" s="16" t="e">
        <f>IF(OR(F859="FBI",F859="FBE",F859="FSI",F859="FSE"),100/AVERAGE(G859,I859,K859,M859,O859,Q859),AVERAGE(G859,I859,K859,M859,O859,Q859,X859,Y859,Z859,AA859,AB859,AC859))</f>
        <v>#DIV/0!</v>
      </c>
      <c r="X859" s="16" t="str">
        <f>IF(OR($F859="NEX",$F859="NIN",$F859="NNO"),G859*60+H859,"")</f>
        <v/>
      </c>
      <c r="Y859" s="16" t="str">
        <f>IF(OR($F859="NEX",$F859="NIN",$F859="NNO"),I859*60+J859,"")</f>
        <v/>
      </c>
      <c r="Z859" s="16" t="str">
        <f>IF(OR($F859="NEX",$F859="NIN",$F859="NNO"),K859*60+L859,"")</f>
        <v/>
      </c>
      <c r="AA859" s="16" t="str">
        <f>IF(OR($F859="NEX",$F859="NIN",$F859="NNO"),M859*60+N859,"")</f>
        <v/>
      </c>
      <c r="AB859" s="16" t="str">
        <f>IF(OR($F859="NEX",$F859="NIN",$F859="NNO"),O859*60+P859,"")</f>
        <v/>
      </c>
      <c r="AC859" s="16" t="str">
        <f>IF(OR($F859="NEX",$F859="NIN",$F859="NNO"),Q859*60+R859,"")</f>
        <v/>
      </c>
    </row>
    <row r="860" spans="1:29" ht="20.100000000000001" customHeight="1">
      <c r="A860" s="7"/>
      <c r="B860" s="9" t="s">
        <v>493</v>
      </c>
      <c r="C860" s="9" t="s">
        <v>455</v>
      </c>
      <c r="D860" s="9" t="s">
        <v>80</v>
      </c>
      <c r="E860" s="9" t="s">
        <v>19</v>
      </c>
      <c r="F860" s="9" t="s">
        <v>20</v>
      </c>
      <c r="G860" s="10"/>
      <c r="H860" s="11"/>
      <c r="I860" s="19"/>
      <c r="J860" s="4"/>
      <c r="K860" s="54">
        <v>28.53</v>
      </c>
      <c r="L860" s="4"/>
      <c r="M860" s="53"/>
      <c r="N860" s="3"/>
      <c r="O860" s="53"/>
      <c r="P860" s="3"/>
      <c r="Q860" s="53"/>
      <c r="R860" s="3"/>
      <c r="S860" s="52"/>
      <c r="T860" s="13"/>
      <c r="U860" s="16">
        <f>COUNT(G860,I860,K860,M860,O860,Q860)</f>
        <v>1</v>
      </c>
      <c r="V860" s="16">
        <f>IF(OR(F860="FBI",F860="FBE",F860="FSI",F860="FSE"),100/AVERAGE(G860,I860,K860,M860,O860,Q860),AVERAGE(G860,I860,K860,M860,O860,Q860,X860,Y860,Z860,AA860,AB860,AC860))</f>
        <v>28.53</v>
      </c>
      <c r="X860" s="16" t="str">
        <f>IF(OR($F860="NEX",$F860="NIN",$F860="NNO"),G860*60+H860,"")</f>
        <v/>
      </c>
      <c r="Y860" s="16" t="str">
        <f>IF(OR($F860="NEX",$F860="NIN",$F860="NNO"),I860*60+J860,"")</f>
        <v/>
      </c>
      <c r="Z860" s="16" t="str">
        <f>IF(OR($F860="NEX",$F860="NIN",$F860="NNO"),K860*60+L860,"")</f>
        <v/>
      </c>
      <c r="AA860" s="16" t="str">
        <f>IF(OR($F860="NEX",$F860="NIN",$F860="NNO"),M860*60+N860,"")</f>
        <v/>
      </c>
      <c r="AB860" s="16" t="str">
        <f>IF(OR($F860="NEX",$F860="NIN",$F860="NNO"),O860*60+P860,"")</f>
        <v/>
      </c>
      <c r="AC860" s="16" t="str">
        <f>IF(OR($F860="NEX",$F860="NIN",$F860="NNO"),Q860*60+R860,"")</f>
        <v/>
      </c>
    </row>
    <row r="861" spans="1:29" ht="20.100000000000001" customHeight="1">
      <c r="A861" s="7"/>
      <c r="B861" s="9" t="s">
        <v>494</v>
      </c>
      <c r="C861" s="9" t="s">
        <v>455</v>
      </c>
      <c r="D861" s="9" t="s">
        <v>80</v>
      </c>
      <c r="E861" s="9" t="s">
        <v>22</v>
      </c>
      <c r="F861" s="9" t="s">
        <v>31</v>
      </c>
      <c r="G861" s="21"/>
      <c r="H861" s="22"/>
      <c r="I861" s="24"/>
      <c r="J861" s="25"/>
      <c r="K861" s="55">
        <v>24.97</v>
      </c>
      <c r="L861" s="25"/>
      <c r="M861" s="54"/>
      <c r="N861" s="15"/>
      <c r="O861" s="54"/>
      <c r="P861" s="15"/>
      <c r="Q861" s="54"/>
      <c r="R861" s="15"/>
      <c r="S861" s="54"/>
      <c r="T861" s="15"/>
      <c r="U861" s="16">
        <f>COUNT(G861,I861,K861,M861,O861,Q861)</f>
        <v>1</v>
      </c>
      <c r="V861" s="16">
        <f>IF(OR(F861="FBI",F861="FBE",F861="FSI",F861="FSE"),100/AVERAGE(G861,I861,K861,M861,O861,Q861),AVERAGE(G861,I861,K861,M861,O861,Q861,X861,Y861,Z861,AA861,AB861,AC861))</f>
        <v>24.97</v>
      </c>
      <c r="X861" s="16" t="str">
        <f>IF(OR($F861="NEX",$F861="NIN",$F861="NNO"),G861*60+H861,"")</f>
        <v/>
      </c>
      <c r="Y861" s="16" t="str">
        <f>IF(OR($F861="NEX",$F861="NIN",$F861="NNO"),I861*60+J861,"")</f>
        <v/>
      </c>
      <c r="Z861" s="16" t="str">
        <f>IF(OR($F861="NEX",$F861="NIN",$F861="NNO"),K861*60+L861,"")</f>
        <v/>
      </c>
      <c r="AA861" s="16" t="str">
        <f>IF(OR($F861="NEX",$F861="NIN",$F861="NNO"),M861*60+N861,"")</f>
        <v/>
      </c>
      <c r="AB861" s="16" t="str">
        <f>IF(OR($F861="NEX",$F861="NIN",$F861="NNO"),O861*60+P861,"")</f>
        <v/>
      </c>
      <c r="AC861" s="16" t="str">
        <f>IF(OR($F861="NEX",$F861="NIN",$F861="NNO"),Q861*60+R861,"")</f>
        <v/>
      </c>
    </row>
    <row r="862" spans="1:29" ht="20.100000000000001" customHeight="1">
      <c r="A862" s="7"/>
      <c r="B862" s="9" t="s">
        <v>495</v>
      </c>
      <c r="C862" s="9" t="s">
        <v>455</v>
      </c>
      <c r="D862" s="9" t="s">
        <v>80</v>
      </c>
      <c r="E862" s="9" t="s">
        <v>19</v>
      </c>
      <c r="F862" s="9" t="s">
        <v>162</v>
      </c>
      <c r="G862" s="10"/>
      <c r="H862" s="11"/>
      <c r="I862" s="14"/>
      <c r="J862" s="15"/>
      <c r="K862" s="54"/>
      <c r="L862" s="15"/>
      <c r="M862" s="52"/>
      <c r="N862" s="13"/>
      <c r="O862" s="52"/>
      <c r="P862" s="13"/>
      <c r="Q862" s="52"/>
      <c r="R862" s="13"/>
      <c r="S862" s="52"/>
      <c r="T862" s="13"/>
      <c r="U862" s="16">
        <f>COUNT(G862,I862,K862,M862,O862,Q862)</f>
        <v>0</v>
      </c>
      <c r="V862" s="16">
        <f>IF(OR(F862="FBI",F862="FBE",F862="FSI",F862="FSE"),100/AVERAGE(G862,I862,K862,M862,O862,Q862),AVERAGE(G862,I862,K862,M862,O862,Q862,X862,Y862,Z862,AA862,AB862,AC862))</f>
        <v>0</v>
      </c>
      <c r="X862" s="16">
        <f>IF(OR($F862="NEX",$F862="NIN",$F862="NNO"),G862*60+H862,"")</f>
        <v>0</v>
      </c>
      <c r="Y862" s="16">
        <f>IF(OR($F862="NEX",$F862="NIN",$F862="NNO"),I862*60+J862,"")</f>
        <v>0</v>
      </c>
      <c r="Z862" s="16">
        <f>IF(OR($F862="NEX",$F862="NIN",$F862="NNO"),K862*60+L862,"")</f>
        <v>0</v>
      </c>
      <c r="AA862" s="16">
        <f>IF(OR($F862="NEX",$F862="NIN",$F862="NNO"),M862*60+N862,"")</f>
        <v>0</v>
      </c>
      <c r="AB862" s="16">
        <f>IF(OR($F862="NEX",$F862="NIN",$F862="NNO"),O862*60+P862,"")</f>
        <v>0</v>
      </c>
      <c r="AC862" s="16">
        <f>IF(OR($F862="NEX",$F862="NIN",$F862="NNO"),Q862*60+R862,"")</f>
        <v>0</v>
      </c>
    </row>
    <row r="863" spans="1:29" ht="20.100000000000001" customHeight="1">
      <c r="A863" s="7"/>
      <c r="B863" s="9" t="s">
        <v>496</v>
      </c>
      <c r="C863" s="9" t="s">
        <v>455</v>
      </c>
      <c r="D863" s="9" t="s">
        <v>80</v>
      </c>
      <c r="E863" s="9" t="s">
        <v>22</v>
      </c>
      <c r="F863" s="9" t="s">
        <v>23</v>
      </c>
      <c r="G863" s="21"/>
      <c r="H863" s="22"/>
      <c r="I863" s="14"/>
      <c r="J863" s="15"/>
      <c r="K863" s="54"/>
      <c r="L863" s="15"/>
      <c r="M863" s="52"/>
      <c r="N863" s="13"/>
      <c r="O863" s="52"/>
      <c r="P863" s="13"/>
      <c r="Q863" s="52"/>
      <c r="R863" s="13"/>
      <c r="S863" s="52"/>
      <c r="T863" s="13"/>
      <c r="U863" s="16">
        <f>COUNT(G863,I863,K863,M863,O863,Q863)</f>
        <v>0</v>
      </c>
      <c r="V863" s="16" t="e">
        <f>IF(OR(F863="FBI",F863="FBE",F863="FSI",F863="FSE"),100/AVERAGE(G863,I863,K863,M863,O863,Q863),AVERAGE(G863,I863,K863,M863,O863,Q863,X863,Y863,Z863,AA863,AB863,AC863))</f>
        <v>#DIV/0!</v>
      </c>
      <c r="X863" s="16" t="str">
        <f>IF(OR($F863="NEX",$F863="NIN",$F863="NNO"),G863*60+H863,"")</f>
        <v/>
      </c>
      <c r="Y863" s="16" t="str">
        <f>IF(OR($F863="NEX",$F863="NIN",$F863="NNO"),I863*60+J863,"")</f>
        <v/>
      </c>
      <c r="Z863" s="16" t="str">
        <f>IF(OR($F863="NEX",$F863="NIN",$F863="NNO"),K863*60+L863,"")</f>
        <v/>
      </c>
      <c r="AA863" s="16" t="str">
        <f>IF(OR($F863="NEX",$F863="NIN",$F863="NNO"),M863*60+N863,"")</f>
        <v/>
      </c>
      <c r="AB863" s="16" t="str">
        <f>IF(OR($F863="NEX",$F863="NIN",$F863="NNO"),O863*60+P863,"")</f>
        <v/>
      </c>
      <c r="AC863" s="16" t="str">
        <f>IF(OR($F863="NEX",$F863="NIN",$F863="NNO"),Q863*60+R863,"")</f>
        <v/>
      </c>
    </row>
    <row r="864" spans="1:29" ht="20.100000000000001" customHeight="1">
      <c r="A864" s="7"/>
      <c r="B864" s="9" t="s">
        <v>497</v>
      </c>
      <c r="C864" s="9" t="s">
        <v>455</v>
      </c>
      <c r="D864" s="9" t="s">
        <v>80</v>
      </c>
      <c r="E864" s="9" t="s">
        <v>22</v>
      </c>
      <c r="F864" s="9" t="s">
        <v>23</v>
      </c>
      <c r="G864" s="10"/>
      <c r="H864" s="11"/>
      <c r="I864" s="12"/>
      <c r="J864" s="13"/>
      <c r="K864" s="52"/>
      <c r="L864" s="13"/>
      <c r="M864" s="51"/>
      <c r="N864" s="6"/>
      <c r="O864" s="51"/>
      <c r="P864" s="6"/>
      <c r="Q864" s="51"/>
      <c r="R864" s="6"/>
      <c r="S864" s="51"/>
      <c r="T864" s="6"/>
      <c r="U864" s="16">
        <f>COUNT(G864,I864,K864,M864,O864,Q864)</f>
        <v>0</v>
      </c>
      <c r="V864" s="16" t="e">
        <f>IF(OR(F864="FBI",F864="FBE",F864="FSI",F864="FSE"),100/AVERAGE(G864,I864,K864,M864,O864,Q864),AVERAGE(G864,I864,K864,M864,O864,Q864,X864,Y864,Z864,AA864,AB864,AC864))</f>
        <v>#DIV/0!</v>
      </c>
      <c r="X864" s="16" t="str">
        <f>IF(OR($F864="NEX",$F864="NIN",$F864="NNO"),G864*60+H864,"")</f>
        <v/>
      </c>
      <c r="Y864" s="16" t="str">
        <f>IF(OR($F864="NEX",$F864="NIN",$F864="NNO"),I864*60+J864,"")</f>
        <v/>
      </c>
      <c r="Z864" s="16" t="str">
        <f>IF(OR($F864="NEX",$F864="NIN",$F864="NNO"),K864*60+L864,"")</f>
        <v/>
      </c>
      <c r="AA864" s="16" t="str">
        <f>IF(OR($F864="NEX",$F864="NIN",$F864="NNO"),M864*60+N864,"")</f>
        <v/>
      </c>
      <c r="AB864" s="16" t="str">
        <f>IF(OR($F864="NEX",$F864="NIN",$F864="NNO"),O864*60+P864,"")</f>
        <v/>
      </c>
      <c r="AC864" s="16" t="str">
        <f>IF(OR($F864="NEX",$F864="NIN",$F864="NNO"),Q864*60+R864,"")</f>
        <v/>
      </c>
    </row>
    <row r="865" spans="1:29" ht="20.100000000000001" customHeight="1">
      <c r="A865" s="7"/>
      <c r="B865" s="9" t="s">
        <v>498</v>
      </c>
      <c r="C865" s="9" t="s">
        <v>455</v>
      </c>
      <c r="D865" s="9" t="s">
        <v>80</v>
      </c>
      <c r="E865" s="9" t="s">
        <v>19</v>
      </c>
      <c r="F865" s="9" t="s">
        <v>56</v>
      </c>
      <c r="G865" s="26"/>
      <c r="H865" s="27"/>
      <c r="I865" s="20"/>
      <c r="J865" s="6"/>
      <c r="K865" s="52">
        <v>15</v>
      </c>
      <c r="L865" s="6"/>
      <c r="M865" s="51"/>
      <c r="N865" s="6"/>
      <c r="O865" s="51"/>
      <c r="P865" s="6"/>
      <c r="Q865" s="51"/>
      <c r="R865" s="6"/>
      <c r="S865" s="58"/>
      <c r="T865" s="6"/>
      <c r="U865" s="16">
        <f>COUNT(G865,I865,K865,M865,O865,Q865)</f>
        <v>1</v>
      </c>
      <c r="V865" s="16">
        <f>IF(OR(F865="FBI",F865="FBE",F865="FSI",F865="FSE"),100/AVERAGE(G865,I865,K865,M865,O865,Q865),AVERAGE(G865,I865,K865,M865,O865,Q865,X865,Y865,Z865,AA865,AB865,AC865))</f>
        <v>6.666666666666667</v>
      </c>
      <c r="X865" s="16" t="str">
        <f>IF(OR($F865="NEX",$F865="NIN",$F865="NNO"),G865*60+H865,"")</f>
        <v/>
      </c>
      <c r="Y865" s="16" t="str">
        <f>IF(OR($F865="NEX",$F865="NIN",$F865="NNO"),I865*60+J865,"")</f>
        <v/>
      </c>
      <c r="Z865" s="16" t="str">
        <f>IF(OR($F865="NEX",$F865="NIN",$F865="NNO"),K865*60+L865,"")</f>
        <v/>
      </c>
      <c r="AA865" s="16" t="str">
        <f>IF(OR($F865="NEX",$F865="NIN",$F865="NNO"),M865*60+N865,"")</f>
        <v/>
      </c>
      <c r="AB865" s="16" t="str">
        <f>IF(OR($F865="NEX",$F865="NIN",$F865="NNO"),O865*60+P865,"")</f>
        <v/>
      </c>
      <c r="AC865" s="16" t="str">
        <f>IF(OR($F865="NEX",$F865="NIN",$F865="NNO"),Q865*60+R865,"")</f>
        <v/>
      </c>
    </row>
    <row r="866" spans="1:29" ht="20.100000000000001" customHeight="1">
      <c r="A866" s="7"/>
      <c r="B866" s="9" t="s">
        <v>498</v>
      </c>
      <c r="C866" s="9" t="s">
        <v>455</v>
      </c>
      <c r="D866" s="9" t="s">
        <v>80</v>
      </c>
      <c r="E866" s="9" t="s">
        <v>19</v>
      </c>
      <c r="F866" s="9" t="s">
        <v>51</v>
      </c>
      <c r="G866" s="10"/>
      <c r="H866" s="11"/>
      <c r="I866" s="20"/>
      <c r="J866" s="6"/>
      <c r="K866" s="51">
        <v>30.06</v>
      </c>
      <c r="L866" s="6"/>
      <c r="M866" s="52"/>
      <c r="N866" s="13"/>
      <c r="O866" s="52"/>
      <c r="P866" s="13"/>
      <c r="Q866" s="52"/>
      <c r="R866" s="13"/>
      <c r="S866" s="52"/>
      <c r="T866" s="13"/>
      <c r="U866" s="16">
        <f>COUNT(G866,I866,K866,M866,O866,Q866)</f>
        <v>1</v>
      </c>
      <c r="V866" s="16">
        <f>IF(OR(F866="FBI",F866="FBE",F866="FSI",F866="FSE"),100/AVERAGE(G866,I866,K866,M866,O866,Q866),AVERAGE(G866,I866,K866,M866,O866,Q866,X866,Y866,Z866,AA866,AB866,AC866))</f>
        <v>30.06</v>
      </c>
      <c r="X866" s="16" t="str">
        <f>IF(OR($F866="NEX",$F866="NIN",$F866="NNO"),G866*60+H866,"")</f>
        <v/>
      </c>
      <c r="Y866" s="16" t="str">
        <f>IF(OR($F866="NEX",$F866="NIN",$F866="NNO"),I866*60+J866,"")</f>
        <v/>
      </c>
      <c r="Z866" s="16" t="str">
        <f>IF(OR($F866="NEX",$F866="NIN",$F866="NNO"),K866*60+L866,"")</f>
        <v/>
      </c>
      <c r="AA866" s="16" t="str">
        <f>IF(OR($F866="NEX",$F866="NIN",$F866="NNO"),M866*60+N866,"")</f>
        <v/>
      </c>
      <c r="AB866" s="16" t="str">
        <f>IF(OR($F866="NEX",$F866="NIN",$F866="NNO"),O866*60+P866,"")</f>
        <v/>
      </c>
      <c r="AC866" s="16" t="str">
        <f>IF(OR($F866="NEX",$F866="NIN",$F866="NNO"),Q866*60+R866,"")</f>
        <v/>
      </c>
    </row>
    <row r="867" spans="1:29" ht="20.100000000000001" customHeight="1">
      <c r="A867" s="7"/>
      <c r="B867" s="9" t="s">
        <v>499</v>
      </c>
      <c r="C867" s="9" t="s">
        <v>455</v>
      </c>
      <c r="D867" s="9" t="s">
        <v>80</v>
      </c>
      <c r="E867" s="9" t="s">
        <v>22</v>
      </c>
      <c r="F867" s="9" t="s">
        <v>23</v>
      </c>
      <c r="G867" s="26"/>
      <c r="H867" s="27"/>
      <c r="I867" s="20"/>
      <c r="J867" s="6"/>
      <c r="K867" s="51"/>
      <c r="L867" s="6"/>
      <c r="M867" s="51"/>
      <c r="N867" s="6"/>
      <c r="O867" s="51"/>
      <c r="P867" s="6"/>
      <c r="Q867" s="51"/>
      <c r="R867" s="6"/>
      <c r="S867" s="51"/>
      <c r="T867" s="6"/>
      <c r="U867" s="16">
        <f>COUNT(G867,I867,K867,M867,O867,Q867)</f>
        <v>0</v>
      </c>
      <c r="V867" s="16" t="e">
        <f>IF(OR(F867="FBI",F867="FBE",F867="FSI",F867="FSE"),100/AVERAGE(G867,I867,K867,M867,O867,Q867),AVERAGE(G867,I867,K867,M867,O867,Q867,X867,Y867,Z867,AA867,AB867,AC867))</f>
        <v>#DIV/0!</v>
      </c>
      <c r="X867" s="16" t="str">
        <f>IF(OR($F867="NEX",$F867="NIN",$F867="NNO"),G867*60+H867,"")</f>
        <v/>
      </c>
      <c r="Y867" s="16" t="str">
        <f>IF(OR($F867="NEX",$F867="NIN",$F867="NNO"),I867*60+J867,"")</f>
        <v/>
      </c>
      <c r="Z867" s="16" t="str">
        <f>IF(OR($F867="NEX",$F867="NIN",$F867="NNO"),K867*60+L867,"")</f>
        <v/>
      </c>
      <c r="AA867" s="16" t="str">
        <f>IF(OR($F867="NEX",$F867="NIN",$F867="NNO"),M867*60+N867,"")</f>
        <v/>
      </c>
      <c r="AB867" s="16" t="str">
        <f>IF(OR($F867="NEX",$F867="NIN",$F867="NNO"),O867*60+P867,"")</f>
        <v/>
      </c>
      <c r="AC867" s="16" t="str">
        <f>IF(OR($F867="NEX",$F867="NIN",$F867="NNO"),Q867*60+R867,"")</f>
        <v/>
      </c>
    </row>
    <row r="868" spans="1:29" ht="20.100000000000001" customHeight="1">
      <c r="A868" s="7"/>
      <c r="B868" s="9" t="s">
        <v>500</v>
      </c>
      <c r="C868" s="9" t="s">
        <v>501</v>
      </c>
      <c r="D868" s="9" t="s">
        <v>80</v>
      </c>
      <c r="E868" s="9" t="s">
        <v>19</v>
      </c>
      <c r="F868" s="9" t="s">
        <v>31</v>
      </c>
      <c r="G868" s="10"/>
      <c r="H868" s="11"/>
      <c r="I868" s="20"/>
      <c r="J868" s="6"/>
      <c r="K868" s="51"/>
      <c r="L868" s="6"/>
      <c r="M868" s="51"/>
      <c r="N868" s="6"/>
      <c r="O868" s="51"/>
      <c r="P868" s="6"/>
      <c r="Q868" s="51"/>
      <c r="R868" s="6"/>
      <c r="S868" s="51"/>
      <c r="T868" s="6"/>
      <c r="U868" s="16">
        <f>COUNT(G868,I868,K868,M868,O868,Q868)</f>
        <v>0</v>
      </c>
      <c r="V868" s="16" t="e">
        <f>IF(OR(F868="FBI",F868="FBE",F868="FSI",F868="FSE"),100/AVERAGE(G868,I868,K868,M868,O868,Q868),AVERAGE(G868,I868,K868,M868,O868,Q868,X868,Y868,Z868,AA868,AB868,AC868))</f>
        <v>#DIV/0!</v>
      </c>
      <c r="X868" s="16" t="str">
        <f>IF(OR($F868="NEX",$F868="NIN",$F868="NNO"),G868*60+H868,"")</f>
        <v/>
      </c>
      <c r="Y868" s="16" t="str">
        <f>IF(OR($F868="NEX",$F868="NIN",$F868="NNO"),I868*60+J868,"")</f>
        <v/>
      </c>
      <c r="Z868" s="16" t="str">
        <f>IF(OR($F868="NEX",$F868="NIN",$F868="NNO"),K868*60+L868,"")</f>
        <v/>
      </c>
      <c r="AA868" s="16" t="str">
        <f>IF(OR($F868="NEX",$F868="NIN",$F868="NNO"),M868*60+N868,"")</f>
        <v/>
      </c>
      <c r="AB868" s="16" t="str">
        <f>IF(OR($F868="NEX",$F868="NIN",$F868="NNO"),O868*60+P868,"")</f>
        <v/>
      </c>
      <c r="AC868" s="16" t="str">
        <f>IF(OR($F868="NEX",$F868="NIN",$F868="NNO"),Q868*60+R868,"")</f>
        <v/>
      </c>
    </row>
    <row r="869" spans="1:29" ht="20.100000000000001" customHeight="1">
      <c r="A869" s="7"/>
      <c r="B869" s="9" t="s">
        <v>502</v>
      </c>
      <c r="C869" s="9" t="s">
        <v>501</v>
      </c>
      <c r="D869" s="9" t="s">
        <v>80</v>
      </c>
      <c r="E869" s="9" t="s">
        <v>19</v>
      </c>
      <c r="F869" s="9" t="s">
        <v>20</v>
      </c>
      <c r="G869" s="26"/>
      <c r="H869" s="27"/>
      <c r="I869" s="20"/>
      <c r="J869" s="6"/>
      <c r="K869" s="51">
        <v>22.72</v>
      </c>
      <c r="L869" s="6"/>
      <c r="M869" s="51"/>
      <c r="N869" s="6"/>
      <c r="O869" s="51"/>
      <c r="P869" s="6"/>
      <c r="Q869" s="51"/>
      <c r="R869" s="6"/>
      <c r="S869" s="51"/>
      <c r="T869" s="6"/>
      <c r="U869" s="16">
        <f>COUNT(G869,I869,K869,M869,O869,Q869)</f>
        <v>1</v>
      </c>
      <c r="V869" s="16">
        <f>IF(OR(F869="FBI",F869="FBE",F869="FSI",F869="FSE"),100/AVERAGE(G869,I869,K869,M869,O869,Q869),AVERAGE(G869,I869,K869,M869,O869,Q869,X869,Y869,Z869,AA869,AB869,AC869))</f>
        <v>22.72</v>
      </c>
      <c r="X869" s="16" t="str">
        <f>IF(OR($F869="NEX",$F869="NIN",$F869="NNO"),G869*60+H869,"")</f>
        <v/>
      </c>
      <c r="Y869" s="16" t="str">
        <f>IF(OR($F869="NEX",$F869="NIN",$F869="NNO"),I869*60+J869,"")</f>
        <v/>
      </c>
      <c r="Z869" s="16" t="str">
        <f>IF(OR($F869="NEX",$F869="NIN",$F869="NNO"),K869*60+L869,"")</f>
        <v/>
      </c>
      <c r="AA869" s="16" t="str">
        <f>IF(OR($F869="NEX",$F869="NIN",$F869="NNO"),M869*60+N869,"")</f>
        <v/>
      </c>
      <c r="AB869" s="16" t="str">
        <f>IF(OR($F869="NEX",$F869="NIN",$F869="NNO"),O869*60+P869,"")</f>
        <v/>
      </c>
      <c r="AC869" s="16" t="str">
        <f>IF(OR($F869="NEX",$F869="NIN",$F869="NNO"),Q869*60+R869,"")</f>
        <v/>
      </c>
    </row>
    <row r="870" spans="1:29" ht="20.100000000000001" customHeight="1">
      <c r="A870" s="7"/>
      <c r="B870" s="9" t="s">
        <v>503</v>
      </c>
      <c r="C870" s="9" t="s">
        <v>501</v>
      </c>
      <c r="D870" s="9" t="s">
        <v>80</v>
      </c>
      <c r="E870" s="9" t="s">
        <v>22</v>
      </c>
      <c r="F870" s="9" t="s">
        <v>45</v>
      </c>
      <c r="G870" s="21"/>
      <c r="H870" s="22"/>
      <c r="I870" s="12"/>
      <c r="J870" s="13"/>
      <c r="K870" s="52"/>
      <c r="L870" s="13"/>
      <c r="M870" s="52"/>
      <c r="N870" s="13"/>
      <c r="O870" s="52"/>
      <c r="P870" s="13"/>
      <c r="Q870" s="52"/>
      <c r="R870" s="13"/>
      <c r="S870" s="52"/>
      <c r="T870" s="13"/>
      <c r="U870" s="16">
        <f>COUNT(G870,I870,K870,M870,O870,Q870)</f>
        <v>0</v>
      </c>
      <c r="V870" s="16" t="e">
        <f>IF(OR(F870="FBI",F870="FBE",F870="FSI",F870="FSE"),100/AVERAGE(G870,I870,K870,M870,O870,Q870),AVERAGE(G870,I870,K870,M870,O870,Q870,X870,Y870,Z870,AA870,AB870,AC870))</f>
        <v>#DIV/0!</v>
      </c>
      <c r="X870" s="16" t="str">
        <f>IF(OR($F870="NEX",$F870="NIN",$F870="NNO"),G870*60+H870,"")</f>
        <v/>
      </c>
      <c r="Y870" s="16" t="str">
        <f>IF(OR($F870="NEX",$F870="NIN",$F870="NNO"),I870*60+J870,"")</f>
        <v/>
      </c>
      <c r="Z870" s="16" t="str">
        <f>IF(OR($F870="NEX",$F870="NIN",$F870="NNO"),K870*60+L870,"")</f>
        <v/>
      </c>
      <c r="AA870" s="16" t="str">
        <f>IF(OR($F870="NEX",$F870="NIN",$F870="NNO"),M870*60+N870,"")</f>
        <v/>
      </c>
      <c r="AB870" s="16" t="str">
        <f>IF(OR($F870="NEX",$F870="NIN",$F870="NNO"),O870*60+P870,"")</f>
        <v/>
      </c>
      <c r="AC870" s="16" t="str">
        <f>IF(OR($F870="NEX",$F870="NIN",$F870="NNO"),Q870*60+R870,"")</f>
        <v/>
      </c>
    </row>
    <row r="871" spans="1:29" ht="20.100000000000001" customHeight="1">
      <c r="A871" s="7"/>
      <c r="B871" s="9" t="s">
        <v>503</v>
      </c>
      <c r="C871" s="9" t="s">
        <v>501</v>
      </c>
      <c r="D871" s="9" t="s">
        <v>80</v>
      </c>
      <c r="E871" s="9" t="s">
        <v>22</v>
      </c>
      <c r="F871" s="9" t="s">
        <v>59</v>
      </c>
      <c r="G871" s="10"/>
      <c r="H871" s="11"/>
      <c r="I871" s="12"/>
      <c r="J871" s="13"/>
      <c r="K871" s="52"/>
      <c r="L871" s="13"/>
      <c r="M871" s="52"/>
      <c r="N871" s="13"/>
      <c r="O871" s="52"/>
      <c r="P871" s="13"/>
      <c r="Q871" s="52"/>
      <c r="R871" s="13"/>
      <c r="S871" s="52"/>
      <c r="T871" s="13"/>
      <c r="U871" s="16">
        <f>COUNT(G871,I871,K871,M871,O871,Q871)</f>
        <v>0</v>
      </c>
      <c r="V871" s="16">
        <f>IF(OR(F871="FBI",F871="FBE",F871="FSI",F871="FSE"),100/AVERAGE(G871,I871,K871,M871,O871,Q871),AVERAGE(G871,I871,K871,M871,O871,Q871,X871,Y871,Z871,AA871,AB871,AC871))</f>
        <v>0</v>
      </c>
      <c r="X871" s="16">
        <f>IF(OR($F871="NEX",$F871="NIN",$F871="NNO"),G871*60+H871,"")</f>
        <v>0</v>
      </c>
      <c r="Y871" s="16">
        <f>IF(OR($F871="NEX",$F871="NIN",$F871="NNO"),I871*60+J871,"")</f>
        <v>0</v>
      </c>
      <c r="Z871" s="16">
        <f>IF(OR($F871="NEX",$F871="NIN",$F871="NNO"),K871*60+L871,"")</f>
        <v>0</v>
      </c>
      <c r="AA871" s="16">
        <f>IF(OR($F871="NEX",$F871="NIN",$F871="NNO"),M871*60+N871,"")</f>
        <v>0</v>
      </c>
      <c r="AB871" s="16">
        <f>IF(OR($F871="NEX",$F871="NIN",$F871="NNO"),O871*60+P871,"")</f>
        <v>0</v>
      </c>
      <c r="AC871" s="16">
        <f>IF(OR($F871="NEX",$F871="NIN",$F871="NNO"),Q871*60+R871,"")</f>
        <v>0</v>
      </c>
    </row>
    <row r="872" spans="1:29" ht="20.100000000000001" customHeight="1">
      <c r="A872" s="7"/>
      <c r="B872" s="43" t="s">
        <v>504</v>
      </c>
      <c r="C872" s="43" t="s">
        <v>501</v>
      </c>
      <c r="D872" s="43" t="s">
        <v>80</v>
      </c>
      <c r="E872" s="43" t="s">
        <v>19</v>
      </c>
      <c r="F872" s="43" t="s">
        <v>51</v>
      </c>
      <c r="G872" s="10"/>
      <c r="H872" s="11"/>
      <c r="I872" s="12"/>
      <c r="J872" s="13"/>
      <c r="K872" s="52">
        <v>31.31</v>
      </c>
      <c r="L872" s="13"/>
      <c r="M872" s="51"/>
      <c r="N872" s="6"/>
      <c r="O872" s="51"/>
      <c r="P872" s="6"/>
      <c r="Q872" s="51"/>
      <c r="R872" s="6"/>
      <c r="S872" s="51"/>
      <c r="T872" s="6"/>
      <c r="U872" s="16">
        <f>COUNT(G872,I872,K872,M872,O872,Q872)</f>
        <v>1</v>
      </c>
      <c r="V872" s="16">
        <f>IF(OR(F872="FBI",F872="FBE",F872="FSI",F872="FSE"),100/AVERAGE(G872,I872,K872,M872,O872,Q872),AVERAGE(G872,I872,K872,M872,O872,Q872,X872,Y872,Z872,AA872,AB872,AC872))</f>
        <v>31.31</v>
      </c>
      <c r="X872" s="16" t="str">
        <f>IF(OR($F872="NEX",$F872="NIN",$F872="NNO"),G872*60+H872,"")</f>
        <v/>
      </c>
      <c r="Y872" s="16" t="str">
        <f>IF(OR($F872="NEX",$F872="NIN",$F872="NNO"),I872*60+J872,"")</f>
        <v/>
      </c>
      <c r="Z872" s="16" t="str">
        <f>IF(OR($F872="NEX",$F872="NIN",$F872="NNO"),K872*60+L872,"")</f>
        <v/>
      </c>
      <c r="AA872" s="16" t="str">
        <f>IF(OR($F872="NEX",$F872="NIN",$F872="NNO"),M872*60+N872,"")</f>
        <v/>
      </c>
      <c r="AB872" s="16" t="str">
        <f>IF(OR($F872="NEX",$F872="NIN",$F872="NNO"),O872*60+P872,"")</f>
        <v/>
      </c>
      <c r="AC872" s="16" t="str">
        <f>IF(OR($F872="NEX",$F872="NIN",$F872="NNO"),Q872*60+R872,"")</f>
        <v/>
      </c>
    </row>
    <row r="873" spans="1:29" ht="20.100000000000001" customHeight="1">
      <c r="A873" s="7"/>
      <c r="B873" s="64" t="s">
        <v>829</v>
      </c>
      <c r="C873" s="64" t="s">
        <v>501</v>
      </c>
      <c r="D873" s="64" t="s">
        <v>80</v>
      </c>
      <c r="E873" s="64" t="s">
        <v>19</v>
      </c>
      <c r="F873" s="64" t="s">
        <v>28</v>
      </c>
      <c r="G873" s="26"/>
      <c r="H873" s="27"/>
      <c r="I873" s="20"/>
      <c r="J873" s="6"/>
      <c r="K873" s="52">
        <v>13.5</v>
      </c>
      <c r="L873" s="6"/>
      <c r="M873" s="51"/>
      <c r="N873" s="6"/>
      <c r="O873" s="51"/>
      <c r="P873" s="6"/>
      <c r="Q873" s="51"/>
      <c r="R873" s="6"/>
      <c r="S873" s="51"/>
      <c r="T873" s="6"/>
    </row>
    <row r="874" spans="1:29" ht="20.100000000000001" customHeight="1">
      <c r="A874" s="7"/>
      <c r="B874" s="9" t="s">
        <v>505</v>
      </c>
      <c r="C874" s="9" t="s">
        <v>501</v>
      </c>
      <c r="D874" s="9" t="s">
        <v>80</v>
      </c>
      <c r="E874" s="9" t="s">
        <v>22</v>
      </c>
      <c r="F874" s="9" t="s">
        <v>31</v>
      </c>
      <c r="G874" s="21"/>
      <c r="H874" s="22"/>
      <c r="I874" s="20"/>
      <c r="J874" s="6"/>
      <c r="K874" s="51"/>
      <c r="L874" s="6"/>
      <c r="M874" s="51"/>
      <c r="N874" s="6"/>
      <c r="O874" s="51"/>
      <c r="P874" s="6"/>
      <c r="Q874" s="51"/>
      <c r="R874" s="6"/>
      <c r="S874" s="51"/>
      <c r="T874" s="6"/>
      <c r="U874" s="16">
        <f>COUNT(G874,I874,K874,M874,O874,Q874)</f>
        <v>0</v>
      </c>
      <c r="V874" s="16" t="e">
        <f>IF(OR(F874="FBI",F874="FBE",F874="FSI",F874="FSE"),100/AVERAGE(G874,I874,K874,M874,O874,Q874),AVERAGE(G874,I874,K874,M874,O874,Q874,X874,Y874,Z874,AA874,AB874,AC874))</f>
        <v>#DIV/0!</v>
      </c>
      <c r="X874" s="16" t="str">
        <f>IF(OR($F874="NEX",$F874="NIN",$F874="NNO"),G874*60+H874,"")</f>
        <v/>
      </c>
      <c r="Y874" s="16" t="str">
        <f>IF(OR($F874="NEX",$F874="NIN",$F874="NNO"),I874*60+J874,"")</f>
        <v/>
      </c>
      <c r="Z874" s="16" t="str">
        <f>IF(OR($F874="NEX",$F874="NIN",$F874="NNO"),K874*60+L874,"")</f>
        <v/>
      </c>
      <c r="AA874" s="16" t="str">
        <f>IF(OR($F874="NEX",$F874="NIN",$F874="NNO"),M874*60+N874,"")</f>
        <v/>
      </c>
      <c r="AB874" s="16" t="str">
        <f>IF(OR($F874="NEX",$F874="NIN",$F874="NNO"),O874*60+P874,"")</f>
        <v/>
      </c>
      <c r="AC874" s="16" t="str">
        <f>IF(OR($F874="NEX",$F874="NIN",$F874="NNO"),Q874*60+R874,"")</f>
        <v/>
      </c>
    </row>
    <row r="875" spans="1:29" ht="20.100000000000001" customHeight="1">
      <c r="A875" s="7"/>
      <c r="B875" s="9" t="s">
        <v>506</v>
      </c>
      <c r="C875" s="9" t="s">
        <v>501</v>
      </c>
      <c r="D875" s="9" t="s">
        <v>80</v>
      </c>
      <c r="E875" s="9" t="s">
        <v>19</v>
      </c>
      <c r="F875" s="9" t="s">
        <v>23</v>
      </c>
      <c r="G875" s="21"/>
      <c r="H875" s="22"/>
      <c r="I875" s="20"/>
      <c r="J875" s="6"/>
      <c r="K875" s="51"/>
      <c r="L875" s="6"/>
      <c r="M875" s="51"/>
      <c r="N875" s="6"/>
      <c r="O875" s="51"/>
      <c r="P875" s="6"/>
      <c r="Q875" s="51"/>
      <c r="R875" s="6"/>
      <c r="S875" s="51"/>
      <c r="T875" s="6"/>
      <c r="U875" s="16">
        <f>COUNT(G875,I875,K875,M875,O875,Q875)</f>
        <v>0</v>
      </c>
      <c r="V875" s="16" t="e">
        <f>IF(OR(F875="FBI",F875="FBE",F875="FSI",F875="FSE"),100/AVERAGE(G875,I875,K875,M875,O875,Q875),AVERAGE(G875,I875,K875,M875,O875,Q875,X875,Y875,Z875,AA875,AB875,AC875))</f>
        <v>#DIV/0!</v>
      </c>
      <c r="X875" s="16" t="str">
        <f>IF(OR($F875="NEX",$F875="NIN",$F875="NNO"),G875*60+H875,"")</f>
        <v/>
      </c>
      <c r="Y875" s="16" t="str">
        <f>IF(OR($F875="NEX",$F875="NIN",$F875="NNO"),I875*60+J875,"")</f>
        <v/>
      </c>
      <c r="Z875" s="16" t="str">
        <f>IF(OR($F875="NEX",$F875="NIN",$F875="NNO"),K875*60+L875,"")</f>
        <v/>
      </c>
      <c r="AA875" s="16" t="str">
        <f>IF(OR($F875="NEX",$F875="NIN",$F875="NNO"),M875*60+N875,"")</f>
        <v/>
      </c>
      <c r="AB875" s="16" t="str">
        <f>IF(OR($F875="NEX",$F875="NIN",$F875="NNO"),O875*60+P875,"")</f>
        <v/>
      </c>
      <c r="AC875" s="16" t="str">
        <f>IF(OR($F875="NEX",$F875="NIN",$F875="NNO"),Q875*60+R875,"")</f>
        <v/>
      </c>
    </row>
    <row r="876" spans="1:29" ht="20.100000000000001" customHeight="1">
      <c r="A876" s="7"/>
      <c r="B876" s="9" t="s">
        <v>507</v>
      </c>
      <c r="C876" s="9" t="s">
        <v>501</v>
      </c>
      <c r="D876" s="9" t="s">
        <v>80</v>
      </c>
      <c r="E876" s="9" t="s">
        <v>22</v>
      </c>
      <c r="F876" s="9" t="s">
        <v>23</v>
      </c>
      <c r="G876" s="21"/>
      <c r="H876" s="22"/>
      <c r="I876" s="12"/>
      <c r="J876" s="13"/>
      <c r="K876" s="52"/>
      <c r="L876" s="13"/>
      <c r="M876" s="51"/>
      <c r="N876" s="6"/>
      <c r="O876" s="51"/>
      <c r="P876" s="6"/>
      <c r="Q876" s="51"/>
      <c r="R876" s="6"/>
      <c r="S876" s="51"/>
      <c r="T876" s="6"/>
      <c r="U876" s="16">
        <f>COUNT(G876,I876,K876,M876,O876,Q876)</f>
        <v>0</v>
      </c>
      <c r="V876" s="16" t="e">
        <f>IF(OR(F876="FBI",F876="FBE",F876="FSI",F876="FSE"),100/AVERAGE(G876,I876,K876,M876,O876,Q876),AVERAGE(G876,I876,K876,M876,O876,Q876,X876,Y876,Z876,AA876,AB876,AC876))</f>
        <v>#DIV/0!</v>
      </c>
      <c r="X876" s="16" t="str">
        <f>IF(OR($F876="NEX",$F876="NIN",$F876="NNO"),G876*60+H876,"")</f>
        <v/>
      </c>
      <c r="Y876" s="16" t="str">
        <f>IF(OR($F876="NEX",$F876="NIN",$F876="NNO"),I876*60+J876,"")</f>
        <v/>
      </c>
      <c r="Z876" s="16" t="str">
        <f>IF(OR($F876="NEX",$F876="NIN",$F876="NNO"),K876*60+L876,"")</f>
        <v/>
      </c>
      <c r="AA876" s="16" t="str">
        <f>IF(OR($F876="NEX",$F876="NIN",$F876="NNO"),M876*60+N876,"")</f>
        <v/>
      </c>
      <c r="AB876" s="16" t="str">
        <f>IF(OR($F876="NEX",$F876="NIN",$F876="NNO"),O876*60+P876,"")</f>
        <v/>
      </c>
      <c r="AC876" s="16" t="str">
        <f>IF(OR($F876="NEX",$F876="NIN",$F876="NNO"),Q876*60+R876,"")</f>
        <v/>
      </c>
    </row>
    <row r="877" spans="1:29" ht="20.100000000000001" customHeight="1">
      <c r="A877" s="7"/>
      <c r="B877" s="9" t="s">
        <v>790</v>
      </c>
      <c r="C877" s="9" t="s">
        <v>501</v>
      </c>
      <c r="D877" s="9" t="s">
        <v>80</v>
      </c>
      <c r="E877" s="9" t="s">
        <v>22</v>
      </c>
      <c r="F877" s="9" t="s">
        <v>23</v>
      </c>
      <c r="G877" s="26"/>
      <c r="H877" s="27"/>
      <c r="I877" s="20"/>
      <c r="J877" s="6"/>
      <c r="K877" s="51">
        <v>39.369999999999997</v>
      </c>
      <c r="L877" s="6"/>
      <c r="M877" s="51"/>
      <c r="N877" s="6"/>
      <c r="O877" s="51"/>
      <c r="P877" s="6"/>
      <c r="Q877" s="51"/>
      <c r="R877" s="6"/>
      <c r="S877" s="51"/>
      <c r="T877" s="6"/>
      <c r="U877" s="16">
        <f>COUNT(G877,I877,K877,M877,O877,Q877)</f>
        <v>1</v>
      </c>
      <c r="V877" s="16">
        <f>IF(OR(F877="FBI",F877="FBE",F877="FSI",F877="FSE"),100/AVERAGE(G877,I877,K877,M877,O877,Q877),AVERAGE(G877,I877,K877,M877,O877,Q877,X877,Y877,Z877,AA877,AB877,AC877))</f>
        <v>39.369999999999997</v>
      </c>
      <c r="X877" s="16" t="str">
        <f>IF(OR($F877="NEX",$F877="NIN",$F877="NNO"),G877*60+H877,"")</f>
        <v/>
      </c>
      <c r="Y877" s="16" t="str">
        <f>IF(OR($F877="NEX",$F877="NIN",$F877="NNO"),I877*60+J877,"")</f>
        <v/>
      </c>
      <c r="Z877" s="16" t="str">
        <f>IF(OR($F877="NEX",$F877="NIN",$F877="NNO"),K877*60+L877,"")</f>
        <v/>
      </c>
      <c r="AA877" s="16" t="str">
        <f>IF(OR($F877="NEX",$F877="NIN",$F877="NNO"),M877*60+N877,"")</f>
        <v/>
      </c>
      <c r="AB877" s="16" t="str">
        <f>IF(OR($F877="NEX",$F877="NIN",$F877="NNO"),O877*60+P877,"")</f>
        <v/>
      </c>
      <c r="AC877" s="16" t="str">
        <f>IF(OR($F877="NEX",$F877="NIN",$F877="NNO"),Q877*60+R877,"")</f>
        <v/>
      </c>
    </row>
    <row r="878" spans="1:29" ht="20.100000000000001" customHeight="1">
      <c r="A878" s="7"/>
      <c r="B878" s="9" t="s">
        <v>508</v>
      </c>
      <c r="C878" s="9" t="s">
        <v>501</v>
      </c>
      <c r="D878" s="9" t="s">
        <v>80</v>
      </c>
      <c r="E878" s="9" t="s">
        <v>19</v>
      </c>
      <c r="F878" s="9" t="s">
        <v>20</v>
      </c>
      <c r="G878" s="10"/>
      <c r="H878" s="11"/>
      <c r="I878" s="20"/>
      <c r="J878" s="6"/>
      <c r="K878" s="51"/>
      <c r="L878" s="6"/>
      <c r="M878" s="52"/>
      <c r="N878" s="13"/>
      <c r="O878" s="52"/>
      <c r="P878" s="13"/>
      <c r="Q878" s="52"/>
      <c r="R878" s="13"/>
      <c r="S878" s="52"/>
      <c r="T878" s="13"/>
      <c r="U878" s="16">
        <f>COUNT(G878,I878,K878,M878,O878,Q878)</f>
        <v>0</v>
      </c>
      <c r="V878" s="16" t="e">
        <f>IF(OR(F878="FBI",F878="FBE",F878="FSI",F878="FSE"),100/AVERAGE(G878,I878,K878,M878,O878,Q878),AVERAGE(G878,I878,K878,M878,O878,Q878,X878,Y878,Z878,AA878,AB878,AC878))</f>
        <v>#DIV/0!</v>
      </c>
      <c r="X878" s="16" t="str">
        <f>IF(OR($F878="NEX",$F878="NIN",$F878="NNO"),G878*60+H878,"")</f>
        <v/>
      </c>
      <c r="Y878" s="16" t="str">
        <f>IF(OR($F878="NEX",$F878="NIN",$F878="NNO"),I878*60+J878,"")</f>
        <v/>
      </c>
      <c r="Z878" s="16" t="str">
        <f>IF(OR($F878="NEX",$F878="NIN",$F878="NNO"),K878*60+L878,"")</f>
        <v/>
      </c>
      <c r="AA878" s="16" t="str">
        <f>IF(OR($F878="NEX",$F878="NIN",$F878="NNO"),M878*60+N878,"")</f>
        <v/>
      </c>
      <c r="AB878" s="16" t="str">
        <f>IF(OR($F878="NEX",$F878="NIN",$F878="NNO"),O878*60+P878,"")</f>
        <v/>
      </c>
      <c r="AC878" s="16" t="str">
        <f>IF(OR($F878="NEX",$F878="NIN",$F878="NNO"),Q878*60+R878,"")</f>
        <v/>
      </c>
    </row>
    <row r="879" spans="1:29" ht="20.100000000000001" customHeight="1">
      <c r="A879" s="7"/>
      <c r="B879" s="9" t="s">
        <v>509</v>
      </c>
      <c r="C879" s="9" t="s">
        <v>501</v>
      </c>
      <c r="D879" s="9" t="s">
        <v>80</v>
      </c>
      <c r="E879" s="9" t="s">
        <v>19</v>
      </c>
      <c r="F879" s="9" t="s">
        <v>20</v>
      </c>
      <c r="G879" s="10"/>
      <c r="H879" s="11"/>
      <c r="I879" s="20"/>
      <c r="J879" s="6"/>
      <c r="K879" s="51">
        <v>24.75</v>
      </c>
      <c r="L879" s="6"/>
      <c r="M879" s="51"/>
      <c r="N879" s="6"/>
      <c r="O879" s="51"/>
      <c r="P879" s="6"/>
      <c r="Q879" s="51"/>
      <c r="R879" s="6"/>
      <c r="S879" s="51"/>
      <c r="T879" s="6"/>
      <c r="U879" s="16">
        <f>COUNT(G879,I879,K879,M879,O879,Q879)</f>
        <v>1</v>
      </c>
      <c r="V879" s="16">
        <f>IF(OR(F879="FBI",F879="FBE",F879="FSI",F879="FSE"),100/AVERAGE(G879,I879,K879,M879,O879,Q879),AVERAGE(G879,I879,K879,M879,O879,Q879,X879,Y879,Z879,AA879,AB879,AC879))</f>
        <v>24.75</v>
      </c>
      <c r="X879" s="16" t="str">
        <f>IF(OR($F879="NEX",$F879="NIN",$F879="NNO"),G879*60+H879,"")</f>
        <v/>
      </c>
      <c r="Y879" s="16" t="str">
        <f>IF(OR($F879="NEX",$F879="NIN",$F879="NNO"),I879*60+J879,"")</f>
        <v/>
      </c>
      <c r="Z879" s="16" t="str">
        <f>IF(OR($F879="NEX",$F879="NIN",$F879="NNO"),K879*60+L879,"")</f>
        <v/>
      </c>
      <c r="AA879" s="16" t="str">
        <f>IF(OR($F879="NEX",$F879="NIN",$F879="NNO"),M879*60+N879,"")</f>
        <v/>
      </c>
      <c r="AB879" s="16" t="str">
        <f>IF(OR($F879="NEX",$F879="NIN",$F879="NNO"),O879*60+P879,"")</f>
        <v/>
      </c>
      <c r="AC879" s="16" t="str">
        <f>IF(OR($F879="NEX",$F879="NIN",$F879="NNO"),Q879*60+R879,"")</f>
        <v/>
      </c>
    </row>
    <row r="880" spans="1:29" ht="20.100000000000001" customHeight="1">
      <c r="A880" s="7"/>
      <c r="B880" s="9" t="s">
        <v>510</v>
      </c>
      <c r="C880" s="9" t="s">
        <v>501</v>
      </c>
      <c r="D880" s="9" t="s">
        <v>80</v>
      </c>
      <c r="E880" s="9" t="s">
        <v>19</v>
      </c>
      <c r="F880" s="9" t="s">
        <v>20</v>
      </c>
      <c r="G880" s="23"/>
      <c r="H880" s="1"/>
      <c r="I880" s="18"/>
      <c r="J880" s="3"/>
      <c r="K880" s="52">
        <v>25</v>
      </c>
      <c r="L880" s="3"/>
      <c r="M880" s="53"/>
      <c r="N880" s="3"/>
      <c r="O880" s="53"/>
      <c r="P880" s="3"/>
      <c r="Q880" s="53"/>
      <c r="R880" s="3"/>
      <c r="S880" s="51"/>
      <c r="T880" s="6"/>
      <c r="U880" s="16">
        <f>COUNT(G880,I880,K880,M880,O880,Q880)</f>
        <v>1</v>
      </c>
      <c r="V880" s="16">
        <f>IF(OR(F880="FBI",F880="FBE",F880="FSI",F880="FSE"),100/AVERAGE(G880,I880,K880,M880,O880,Q880),AVERAGE(G880,I880,K880,M880,O880,Q880,X880,Y880,Z880,AA880,AB880,AC880))</f>
        <v>25</v>
      </c>
      <c r="X880" s="16" t="str">
        <f>IF(OR($F880="NEX",$F880="NIN",$F880="NNO"),G880*60+H880,"")</f>
        <v/>
      </c>
      <c r="Y880" s="16" t="str">
        <f>IF(OR($F880="NEX",$F880="NIN",$F880="NNO"),I880*60+J880,"")</f>
        <v/>
      </c>
      <c r="Z880" s="16" t="str">
        <f>IF(OR($F880="NEX",$F880="NIN",$F880="NNO"),K880*60+L880,"")</f>
        <v/>
      </c>
      <c r="AA880" s="16" t="str">
        <f>IF(OR($F880="NEX",$F880="NIN",$F880="NNO"),M880*60+N880,"")</f>
        <v/>
      </c>
      <c r="AB880" s="16" t="str">
        <f>IF(OR($F880="NEX",$F880="NIN",$F880="NNO"),O880*60+P880,"")</f>
        <v/>
      </c>
      <c r="AC880" s="16" t="str">
        <f>IF(OR($F880="NEX",$F880="NIN",$F880="NNO"),Q880*60+R880,"")</f>
        <v/>
      </c>
    </row>
    <row r="881" spans="1:29" ht="20.100000000000001" customHeight="1">
      <c r="A881" s="7"/>
      <c r="B881" s="9" t="s">
        <v>511</v>
      </c>
      <c r="C881" s="9" t="s">
        <v>501</v>
      </c>
      <c r="D881" s="9" t="s">
        <v>80</v>
      </c>
      <c r="E881" s="9" t="s">
        <v>19</v>
      </c>
      <c r="F881" s="9" t="s">
        <v>20</v>
      </c>
      <c r="G881" s="21"/>
      <c r="H881" s="22"/>
      <c r="I881" s="20"/>
      <c r="J881" s="6"/>
      <c r="K881" s="51">
        <v>24.59</v>
      </c>
      <c r="L881" s="6"/>
      <c r="M881" s="52"/>
      <c r="N881" s="13"/>
      <c r="O881" s="52"/>
      <c r="P881" s="13"/>
      <c r="Q881" s="52"/>
      <c r="R881" s="13"/>
      <c r="S881" s="52"/>
      <c r="T881" s="13"/>
      <c r="U881" s="16">
        <f>COUNT(G881,I881,K881,M881,O881,Q881)</f>
        <v>1</v>
      </c>
      <c r="V881" s="16">
        <f>IF(OR(F881="FBI",F881="FBE",F881="FSI",F881="FSE"),100/AVERAGE(G881,I881,K881,M881,O881,Q881),AVERAGE(G881,I881,K881,M881,O881,Q881,X881,Y881,Z881,AA881,AB881,AC881))</f>
        <v>24.59</v>
      </c>
      <c r="X881" s="16" t="str">
        <f>IF(OR($F881="NEX",$F881="NIN",$F881="NNO"),G881*60+H881,"")</f>
        <v/>
      </c>
      <c r="Y881" s="16" t="str">
        <f>IF(OR($F881="NEX",$F881="NIN",$F881="NNO"),I881*60+J881,"")</f>
        <v/>
      </c>
      <c r="Z881" s="16" t="str">
        <f>IF(OR($F881="NEX",$F881="NIN",$F881="NNO"),K881*60+L881,"")</f>
        <v/>
      </c>
      <c r="AA881" s="16" t="str">
        <f>IF(OR($F881="NEX",$F881="NIN",$F881="NNO"),M881*60+N881,"")</f>
        <v/>
      </c>
      <c r="AB881" s="16" t="str">
        <f>IF(OR($F881="NEX",$F881="NIN",$F881="NNO"),O881*60+P881,"")</f>
        <v/>
      </c>
      <c r="AC881" s="16" t="str">
        <f>IF(OR($F881="NEX",$F881="NIN",$F881="NNO"),Q881*60+R881,"")</f>
        <v/>
      </c>
    </row>
    <row r="882" spans="1:29" ht="20.100000000000001" customHeight="1">
      <c r="A882" s="7"/>
      <c r="B882" s="9" t="s">
        <v>512</v>
      </c>
      <c r="C882" s="9" t="s">
        <v>501</v>
      </c>
      <c r="D882" s="9" t="s">
        <v>80</v>
      </c>
      <c r="E882" s="9" t="s">
        <v>19</v>
      </c>
      <c r="F882" s="9" t="s">
        <v>20</v>
      </c>
      <c r="G882" s="17"/>
      <c r="H882" s="2"/>
      <c r="I882" s="19"/>
      <c r="J882" s="4"/>
      <c r="K882" s="56"/>
      <c r="L882" s="4"/>
      <c r="M882" s="53"/>
      <c r="N882" s="3"/>
      <c r="O882" s="53"/>
      <c r="P882" s="3"/>
      <c r="Q882" s="53"/>
      <c r="R882" s="3"/>
      <c r="S882" s="52"/>
      <c r="T882" s="13"/>
      <c r="U882" s="16">
        <f>COUNT(G882,I882,K882,M882,O882,Q882)</f>
        <v>0</v>
      </c>
      <c r="V882" s="16" t="e">
        <f>IF(OR(F882="FBI",F882="FBE",F882="FSI",F882="FSE"),100/AVERAGE(G882,I882,K882,M882,O882,Q882),AVERAGE(G882,I882,K882,M882,O882,Q882,X882,Y882,Z882,AA882,AB882,AC882))</f>
        <v>#DIV/0!</v>
      </c>
      <c r="X882" s="16" t="str">
        <f>IF(OR($F882="NEX",$F882="NIN",$F882="NNO"),G882*60+H882,"")</f>
        <v/>
      </c>
      <c r="Y882" s="16" t="str">
        <f>IF(OR($F882="NEX",$F882="NIN",$F882="NNO"),I882*60+J882,"")</f>
        <v/>
      </c>
      <c r="Z882" s="16" t="str">
        <f>IF(OR($F882="NEX",$F882="NIN",$F882="NNO"),K882*60+L882,"")</f>
        <v/>
      </c>
      <c r="AA882" s="16" t="str">
        <f>IF(OR($F882="NEX",$F882="NIN",$F882="NNO"),M882*60+N882,"")</f>
        <v/>
      </c>
      <c r="AB882" s="16" t="str">
        <f>IF(OR($F882="NEX",$F882="NIN",$F882="NNO"),O882*60+P882,"")</f>
        <v/>
      </c>
      <c r="AC882" s="16" t="str">
        <f>IF(OR($F882="NEX",$F882="NIN",$F882="NNO"),Q882*60+R882,"")</f>
        <v/>
      </c>
    </row>
    <row r="883" spans="1:29" ht="20.100000000000001" customHeight="1">
      <c r="A883" s="7"/>
      <c r="B883" s="9" t="s">
        <v>513</v>
      </c>
      <c r="C883" s="9" t="s">
        <v>501</v>
      </c>
      <c r="D883" s="9" t="s">
        <v>80</v>
      </c>
      <c r="E883" s="9" t="s">
        <v>22</v>
      </c>
      <c r="F883" s="9" t="s">
        <v>23</v>
      </c>
      <c r="G883" s="10"/>
      <c r="H883" s="11"/>
      <c r="I883" s="20"/>
      <c r="J883" s="6"/>
      <c r="K883" s="51"/>
      <c r="L883" s="6"/>
      <c r="M883" s="54"/>
      <c r="N883" s="15"/>
      <c r="O883" s="54"/>
      <c r="P883" s="15"/>
      <c r="Q883" s="54"/>
      <c r="R883" s="15"/>
      <c r="S883" s="54"/>
      <c r="T883" s="15"/>
      <c r="U883" s="16">
        <f>COUNT(G883,I883,K883,M883,O883,Q883)</f>
        <v>0</v>
      </c>
      <c r="V883" s="16" t="e">
        <f>IF(OR(F883="FBI",F883="FBE",F883="FSI",F883="FSE"),100/AVERAGE(G883,I883,K883,M883,O883,Q883),AVERAGE(G883,I883,K883,M883,O883,Q883,X883,Y883,Z883,AA883,AB883,AC883))</f>
        <v>#DIV/0!</v>
      </c>
      <c r="X883" s="16" t="str">
        <f>IF(OR($F883="NEX",$F883="NIN",$F883="NNO"),G883*60+H883,"")</f>
        <v/>
      </c>
      <c r="Y883" s="16" t="str">
        <f>IF(OR($F883="NEX",$F883="NIN",$F883="NNO"),I883*60+J883,"")</f>
        <v/>
      </c>
      <c r="Z883" s="16" t="str">
        <f>IF(OR($F883="NEX",$F883="NIN",$F883="NNO"),K883*60+L883,"")</f>
        <v/>
      </c>
      <c r="AA883" s="16" t="str">
        <f>IF(OR($F883="NEX",$F883="NIN",$F883="NNO"),M883*60+N883,"")</f>
        <v/>
      </c>
      <c r="AB883" s="16" t="str">
        <f>IF(OR($F883="NEX",$F883="NIN",$F883="NNO"),O883*60+P883,"")</f>
        <v/>
      </c>
      <c r="AC883" s="16" t="str">
        <f>IF(OR($F883="NEX",$F883="NIN",$F883="NNO"),Q883*60+R883,"")</f>
        <v/>
      </c>
    </row>
    <row r="884" spans="1:29" ht="20.100000000000001" customHeight="1">
      <c r="A884" s="7"/>
      <c r="B884" s="9" t="s">
        <v>514</v>
      </c>
      <c r="C884" s="9" t="s">
        <v>501</v>
      </c>
      <c r="D884" s="9" t="s">
        <v>80</v>
      </c>
      <c r="E884" s="9" t="s">
        <v>19</v>
      </c>
      <c r="F884" s="9" t="s">
        <v>23</v>
      </c>
      <c r="G884" s="10"/>
      <c r="H884" s="11"/>
      <c r="I884" s="12"/>
      <c r="J884" s="13"/>
      <c r="K884" s="52"/>
      <c r="L884" s="13"/>
      <c r="M884" s="52"/>
      <c r="N884" s="13"/>
      <c r="O884" s="52"/>
      <c r="P884" s="13"/>
      <c r="Q884" s="52"/>
      <c r="R884" s="13"/>
      <c r="S884" s="52"/>
      <c r="T884" s="13"/>
      <c r="U884" s="16">
        <f>COUNT(G884,I884,K884,M884,O884,Q884)</f>
        <v>0</v>
      </c>
      <c r="V884" s="16" t="e">
        <f>IF(OR(F884="FBI",F884="FBE",F884="FSI",F884="FSE"),100/AVERAGE(G884,I884,K884,M884,O884,Q884),AVERAGE(G884,I884,K884,M884,O884,Q884,X884,Y884,Z884,AA884,AB884,AC884))</f>
        <v>#DIV/0!</v>
      </c>
      <c r="X884" s="16" t="str">
        <f>IF(OR($F884="NEX",$F884="NIN",$F884="NNO"),G884*60+H884,"")</f>
        <v/>
      </c>
      <c r="Y884" s="16" t="str">
        <f>IF(OR($F884="NEX",$F884="NIN",$F884="NNO"),I884*60+J884,"")</f>
        <v/>
      </c>
      <c r="Z884" s="16" t="str">
        <f>IF(OR($F884="NEX",$F884="NIN",$F884="NNO"),K884*60+L884,"")</f>
        <v/>
      </c>
      <c r="AA884" s="16" t="str">
        <f>IF(OR($F884="NEX",$F884="NIN",$F884="NNO"),M884*60+N884,"")</f>
        <v/>
      </c>
      <c r="AB884" s="16" t="str">
        <f>IF(OR($F884="NEX",$F884="NIN",$F884="NNO"),O884*60+P884,"")</f>
        <v/>
      </c>
      <c r="AC884" s="16" t="str">
        <f>IF(OR($F884="NEX",$F884="NIN",$F884="NNO"),Q884*60+R884,"")</f>
        <v/>
      </c>
    </row>
    <row r="885" spans="1:29" ht="20.100000000000001" customHeight="1">
      <c r="A885" s="7"/>
      <c r="B885" s="9" t="s">
        <v>515</v>
      </c>
      <c r="C885" s="9" t="s">
        <v>501</v>
      </c>
      <c r="D885" s="9" t="s">
        <v>80</v>
      </c>
      <c r="E885" s="9" t="s">
        <v>22</v>
      </c>
      <c r="F885" s="9" t="s">
        <v>20</v>
      </c>
      <c r="G885" s="21"/>
      <c r="H885" s="22"/>
      <c r="I885" s="12"/>
      <c r="J885" s="13"/>
      <c r="K885" s="52">
        <v>999</v>
      </c>
      <c r="L885" s="13"/>
      <c r="M885" s="51"/>
      <c r="N885" s="6"/>
      <c r="O885" s="51"/>
      <c r="P885" s="6"/>
      <c r="Q885" s="51"/>
      <c r="R885" s="6"/>
      <c r="S885" s="51"/>
      <c r="T885" s="6"/>
      <c r="U885" s="16">
        <f>COUNT(G885,I885,K885,M885,O885,Q885)</f>
        <v>1</v>
      </c>
      <c r="V885" s="16">
        <f>IF(OR(F885="FBI",F885="FBE",F885="FSI",F885="FSE"),100/AVERAGE(G885,I885,K885,M885,O885,Q885),AVERAGE(G885,I885,K885,M885,O885,Q885,X885,Y885,Z885,AA885,AB885,AC885))</f>
        <v>999</v>
      </c>
      <c r="X885" s="16" t="str">
        <f>IF(OR($F885="NEX",$F885="NIN",$F885="NNO"),G885*60+H885,"")</f>
        <v/>
      </c>
      <c r="Y885" s="16" t="str">
        <f>IF(OR($F885="NEX",$F885="NIN",$F885="NNO"),I885*60+J885,"")</f>
        <v/>
      </c>
      <c r="Z885" s="16" t="str">
        <f>IF(OR($F885="NEX",$F885="NIN",$F885="NNO"),K885*60+L885,"")</f>
        <v/>
      </c>
      <c r="AA885" s="16" t="str">
        <f>IF(OR($F885="NEX",$F885="NIN",$F885="NNO"),M885*60+N885,"")</f>
        <v/>
      </c>
      <c r="AB885" s="16" t="str">
        <f>IF(OR($F885="NEX",$F885="NIN",$F885="NNO"),O885*60+P885,"")</f>
        <v/>
      </c>
      <c r="AC885" s="16" t="str">
        <f>IF(OR($F885="NEX",$F885="NIN",$F885="NNO"),Q885*60+R885,"")</f>
        <v/>
      </c>
    </row>
    <row r="886" spans="1:29" ht="20.100000000000001" customHeight="1">
      <c r="A886" s="7"/>
      <c r="B886" s="9" t="s">
        <v>516</v>
      </c>
      <c r="C886" s="9" t="s">
        <v>501</v>
      </c>
      <c r="D886" s="9" t="s">
        <v>80</v>
      </c>
      <c r="E886" s="9" t="s">
        <v>19</v>
      </c>
      <c r="F886" s="9" t="s">
        <v>20</v>
      </c>
      <c r="G886" s="10"/>
      <c r="H886" s="11"/>
      <c r="I886" s="12"/>
      <c r="J886" s="13"/>
      <c r="K886" s="52">
        <v>21.06</v>
      </c>
      <c r="L886" s="13"/>
      <c r="M886" s="52"/>
      <c r="N886" s="13"/>
      <c r="O886" s="52"/>
      <c r="P886" s="13"/>
      <c r="Q886" s="52"/>
      <c r="R886" s="13"/>
      <c r="S886" s="52"/>
      <c r="T886" s="13"/>
      <c r="U886" s="16">
        <f>COUNT(G886,I886,K886,M886,O886,Q886)</f>
        <v>1</v>
      </c>
      <c r="V886" s="16">
        <f>IF(OR(F886="FBI",F886="FBE",F886="FSI",F886="FSE"),100/AVERAGE(G886,I886,K886,M886,O886,Q886),AVERAGE(G886,I886,K886,M886,O886,Q886,X886,Y886,Z886,AA886,AB886,AC886))</f>
        <v>21.06</v>
      </c>
      <c r="X886" s="16" t="str">
        <f>IF(OR($F886="NEX",$F886="NIN",$F886="NNO"),G886*60+H886,"")</f>
        <v/>
      </c>
      <c r="Y886" s="16" t="str">
        <f>IF(OR($F886="NEX",$F886="NIN",$F886="NNO"),I886*60+J886,"")</f>
        <v/>
      </c>
      <c r="Z886" s="16" t="str">
        <f>IF(OR($F886="NEX",$F886="NIN",$F886="NNO"),K886*60+L886,"")</f>
        <v/>
      </c>
      <c r="AA886" s="16" t="str">
        <f>IF(OR($F886="NEX",$F886="NIN",$F886="NNO"),M886*60+N886,"")</f>
        <v/>
      </c>
      <c r="AB886" s="16" t="str">
        <f>IF(OR($F886="NEX",$F886="NIN",$F886="NNO"),O886*60+P886,"")</f>
        <v/>
      </c>
      <c r="AC886" s="16" t="str">
        <f>IF(OR($F886="NEX",$F886="NIN",$F886="NNO"),Q886*60+R886,"")</f>
        <v/>
      </c>
    </row>
    <row r="887" spans="1:29" ht="20.100000000000001" customHeight="1">
      <c r="A887" s="7"/>
      <c r="B887" s="9" t="s">
        <v>789</v>
      </c>
      <c r="C887" s="9" t="s">
        <v>501</v>
      </c>
      <c r="D887" s="9" t="s">
        <v>80</v>
      </c>
      <c r="E887" s="9" t="s">
        <v>22</v>
      </c>
      <c r="F887" s="9" t="s">
        <v>45</v>
      </c>
      <c r="G887" s="26"/>
      <c r="H887" s="27"/>
      <c r="I887" s="20"/>
      <c r="J887" s="6"/>
      <c r="K887" s="52">
        <v>402</v>
      </c>
      <c r="L887" s="6"/>
      <c r="M887" s="51"/>
      <c r="N887" s="6"/>
      <c r="O887" s="51"/>
      <c r="P887" s="6"/>
      <c r="Q887" s="51"/>
      <c r="R887" s="6"/>
      <c r="S887" s="51"/>
      <c r="T887" s="6"/>
      <c r="U887" s="16">
        <f>COUNT(G887,I887,K887,M887,O887,Q887)</f>
        <v>1</v>
      </c>
      <c r="V887" s="16">
        <f>IF(OR(F887="FBI",F887="FBE",F887="FSI",F887="FSE"),100/AVERAGE(G887,I887,K887,M887,O887,Q887),AVERAGE(G887,I887,K887,M887,O887,Q887,X887,Y887,Z887,AA887,AB887,AC887))</f>
        <v>402</v>
      </c>
      <c r="X887" s="16" t="str">
        <f>IF(OR($F887="NEX",$F887="NIN",$F887="NNO"),G887*60+H887,"")</f>
        <v/>
      </c>
      <c r="Y887" s="16" t="str">
        <f>IF(OR($F887="NEX",$F887="NIN",$F887="NNO"),I887*60+J887,"")</f>
        <v/>
      </c>
      <c r="Z887" s="16" t="str">
        <f>IF(OR($F887="NEX",$F887="NIN",$F887="NNO"),K887*60+L887,"")</f>
        <v/>
      </c>
      <c r="AA887" s="16" t="str">
        <f>IF(OR($F887="NEX",$F887="NIN",$F887="NNO"),M887*60+N887,"")</f>
        <v/>
      </c>
      <c r="AB887" s="16" t="str">
        <f>IF(OR($F887="NEX",$F887="NIN",$F887="NNO"),O887*60+P887,"")</f>
        <v/>
      </c>
      <c r="AC887" s="16" t="str">
        <f>IF(OR($F887="NEX",$F887="NIN",$F887="NNO"),Q887*60+R887,"")</f>
        <v/>
      </c>
    </row>
    <row r="888" spans="1:29" ht="20.100000000000001" customHeight="1">
      <c r="A888" s="7"/>
      <c r="B888" s="9" t="s">
        <v>517</v>
      </c>
      <c r="C888" s="9" t="s">
        <v>501</v>
      </c>
      <c r="D888" s="9" t="s">
        <v>80</v>
      </c>
      <c r="E888" s="9" t="s">
        <v>19</v>
      </c>
      <c r="F888" s="9" t="s">
        <v>23</v>
      </c>
      <c r="G888" s="21"/>
      <c r="H888" s="22"/>
      <c r="I888" s="12"/>
      <c r="J888" s="13"/>
      <c r="K888" s="52"/>
      <c r="L888" s="13"/>
      <c r="M888" s="52"/>
      <c r="N888" s="13"/>
      <c r="O888" s="52"/>
      <c r="P888" s="13"/>
      <c r="Q888" s="52"/>
      <c r="R888" s="13"/>
      <c r="S888" s="52"/>
      <c r="T888" s="13"/>
      <c r="U888" s="16">
        <f>COUNT(G888,I888,K888,M888,O888,Q888)</f>
        <v>0</v>
      </c>
      <c r="V888" s="16" t="e">
        <f>IF(OR(F888="FBI",F888="FBE",F888="FSI",F888="FSE"),100/AVERAGE(G888,I888,K888,M888,O888,Q888),AVERAGE(G888,I888,K888,M888,O888,Q888,X888,Y888,Z888,AA888,AB888,AC888))</f>
        <v>#DIV/0!</v>
      </c>
      <c r="X888" s="16" t="str">
        <f>IF(OR($F888="NEX",$F888="NIN",$F888="NNO"),G888*60+H888,"")</f>
        <v/>
      </c>
      <c r="Y888" s="16" t="str">
        <f>IF(OR($F888="NEX",$F888="NIN",$F888="NNO"),I888*60+J888,"")</f>
        <v/>
      </c>
      <c r="Z888" s="16" t="str">
        <f>IF(OR($F888="NEX",$F888="NIN",$F888="NNO"),K888*60+L888,"")</f>
        <v/>
      </c>
      <c r="AA888" s="16" t="str">
        <f>IF(OR($F888="NEX",$F888="NIN",$F888="NNO"),M888*60+N888,"")</f>
        <v/>
      </c>
      <c r="AB888" s="16" t="str">
        <f>IF(OR($F888="NEX",$F888="NIN",$F888="NNO"),O888*60+P888,"")</f>
        <v/>
      </c>
      <c r="AC888" s="16" t="str">
        <f>IF(OR($F888="NEX",$F888="NIN",$F888="NNO"),Q888*60+R888,"")</f>
        <v/>
      </c>
    </row>
    <row r="889" spans="1:29" ht="20.100000000000001" customHeight="1">
      <c r="A889" s="7"/>
      <c r="B889" s="9" t="s">
        <v>518</v>
      </c>
      <c r="C889" s="9" t="s">
        <v>501</v>
      </c>
      <c r="D889" s="9" t="s">
        <v>80</v>
      </c>
      <c r="E889" s="9" t="s">
        <v>19</v>
      </c>
      <c r="F889" s="9" t="s">
        <v>23</v>
      </c>
      <c r="G889" s="10"/>
      <c r="H889" s="11"/>
      <c r="I889" s="12"/>
      <c r="J889" s="13"/>
      <c r="K889" s="52"/>
      <c r="L889" s="13"/>
      <c r="M889" s="52"/>
      <c r="N889" s="13"/>
      <c r="O889" s="52"/>
      <c r="P889" s="13"/>
      <c r="Q889" s="52"/>
      <c r="R889" s="13"/>
      <c r="S889" s="58"/>
      <c r="T889" s="13"/>
      <c r="U889" s="16">
        <f>COUNT(G889,I889,K889,M889,O889,Q889)</f>
        <v>0</v>
      </c>
      <c r="V889" s="16" t="e">
        <f>IF(OR(F889="FBI",F889="FBE",F889="FSI",F889="FSE"),100/AVERAGE(G889,I889,K889,M889,O889,Q889),AVERAGE(G889,I889,K889,M889,O889,Q889,X889,Y889,Z889,AA889,AB889,AC889))</f>
        <v>#DIV/0!</v>
      </c>
      <c r="X889" s="16" t="str">
        <f>IF(OR($F889="NEX",$F889="NIN",$F889="NNO"),G889*60+H889,"")</f>
        <v/>
      </c>
      <c r="Y889" s="16" t="str">
        <f>IF(OR($F889="NEX",$F889="NIN",$F889="NNO"),I889*60+J889,"")</f>
        <v/>
      </c>
      <c r="Z889" s="16" t="str">
        <f>IF(OR($F889="NEX",$F889="NIN",$F889="NNO"),K889*60+L889,"")</f>
        <v/>
      </c>
      <c r="AA889" s="16" t="str">
        <f>IF(OR($F889="NEX",$F889="NIN",$F889="NNO"),M889*60+N889,"")</f>
        <v/>
      </c>
      <c r="AB889" s="16" t="str">
        <f>IF(OR($F889="NEX",$F889="NIN",$F889="NNO"),O889*60+P889,"")</f>
        <v/>
      </c>
      <c r="AC889" s="16" t="str">
        <f>IF(OR($F889="NEX",$F889="NIN",$F889="NNO"),Q889*60+R889,"")</f>
        <v/>
      </c>
    </row>
    <row r="890" spans="1:29" ht="20.100000000000001" customHeight="1">
      <c r="A890" s="7"/>
      <c r="B890" s="9" t="s">
        <v>519</v>
      </c>
      <c r="C890" s="9" t="s">
        <v>501</v>
      </c>
      <c r="D890" s="9" t="s">
        <v>80</v>
      </c>
      <c r="E890" s="9" t="s">
        <v>19</v>
      </c>
      <c r="F890" s="9" t="s">
        <v>20</v>
      </c>
      <c r="G890" s="21"/>
      <c r="H890" s="22"/>
      <c r="I890" s="20"/>
      <c r="J890" s="6"/>
      <c r="K890" s="51"/>
      <c r="L890" s="6"/>
      <c r="M890" s="52"/>
      <c r="N890" s="13"/>
      <c r="O890" s="52"/>
      <c r="P890" s="13"/>
      <c r="Q890" s="52"/>
      <c r="R890" s="13"/>
      <c r="S890" s="52"/>
      <c r="T890" s="13"/>
      <c r="U890" s="16">
        <f>COUNT(G890,I890,K890,M890,O890,Q890)</f>
        <v>0</v>
      </c>
      <c r="V890" s="16" t="e">
        <f>IF(OR(F890="FBI",F890="FBE",F890="FSI",F890="FSE"),100/AVERAGE(G890,I890,K890,M890,O890,Q890),AVERAGE(G890,I890,K890,M890,O890,Q890,X890,Y890,Z890,AA890,AB890,AC890))</f>
        <v>#DIV/0!</v>
      </c>
      <c r="X890" s="16" t="str">
        <f>IF(OR($F890="NEX",$F890="NIN",$F890="NNO"),G890*60+H890,"")</f>
        <v/>
      </c>
      <c r="Y890" s="16" t="str">
        <f>IF(OR($F890="NEX",$F890="NIN",$F890="NNO"),I890*60+J890,"")</f>
        <v/>
      </c>
      <c r="Z890" s="16" t="str">
        <f>IF(OR($F890="NEX",$F890="NIN",$F890="NNO"),K890*60+L890,"")</f>
        <v/>
      </c>
      <c r="AA890" s="16" t="str">
        <f>IF(OR($F890="NEX",$F890="NIN",$F890="NNO"),M890*60+N890,"")</f>
        <v/>
      </c>
      <c r="AB890" s="16" t="str">
        <f>IF(OR($F890="NEX",$F890="NIN",$F890="NNO"),O890*60+P890,"")</f>
        <v/>
      </c>
      <c r="AC890" s="16" t="str">
        <f>IF(OR($F890="NEX",$F890="NIN",$F890="NNO"),Q890*60+R890,"")</f>
        <v/>
      </c>
    </row>
    <row r="891" spans="1:29" ht="20.100000000000001" customHeight="1">
      <c r="A891" s="7"/>
      <c r="B891" s="9" t="s">
        <v>519</v>
      </c>
      <c r="C891" s="9" t="s">
        <v>501</v>
      </c>
      <c r="D891" s="9" t="s">
        <v>80</v>
      </c>
      <c r="E891" s="9" t="s">
        <v>19</v>
      </c>
      <c r="F891" s="9" t="s">
        <v>59</v>
      </c>
      <c r="G891" s="21"/>
      <c r="H891" s="22"/>
      <c r="I891" s="12"/>
      <c r="J891" s="13"/>
      <c r="K891" s="52"/>
      <c r="L891" s="13"/>
      <c r="M891" s="52"/>
      <c r="N891" s="13"/>
      <c r="O891" s="52"/>
      <c r="P891" s="13"/>
      <c r="Q891" s="52"/>
      <c r="R891" s="13"/>
      <c r="S891" s="52"/>
      <c r="T891" s="13"/>
      <c r="U891" s="16">
        <f>COUNT(G891,I891,K891,M891,O891,Q891)</f>
        <v>0</v>
      </c>
      <c r="V891" s="16">
        <f>IF(OR(F891="FBI",F891="FBE",F891="FSI",F891="FSE"),100/AVERAGE(G891,I891,K891,M891,O891,Q891),AVERAGE(G891,I891,K891,M891,O891,Q891,X891,Y891,Z891,AA891,AB891,AC891))</f>
        <v>0</v>
      </c>
      <c r="X891" s="16">
        <f>IF(OR($F891="NEX",$F891="NIN",$F891="NNO"),G891*60+H891,"")</f>
        <v>0</v>
      </c>
      <c r="Y891" s="16">
        <f>IF(OR($F891="NEX",$F891="NIN",$F891="NNO"),I891*60+J891,"")</f>
        <v>0</v>
      </c>
      <c r="Z891" s="16">
        <f>IF(OR($F891="NEX",$F891="NIN",$F891="NNO"),K891*60+L891,"")</f>
        <v>0</v>
      </c>
      <c r="AA891" s="16">
        <f>IF(OR($F891="NEX",$F891="NIN",$F891="NNO"),M891*60+N891,"")</f>
        <v>0</v>
      </c>
      <c r="AB891" s="16">
        <f>IF(OR($F891="NEX",$F891="NIN",$F891="NNO"),O891*60+P891,"")</f>
        <v>0</v>
      </c>
      <c r="AC891" s="16">
        <f>IF(OR($F891="NEX",$F891="NIN",$F891="NNO"),Q891*60+R891,"")</f>
        <v>0</v>
      </c>
    </row>
    <row r="892" spans="1:29" ht="20.100000000000001" customHeight="1">
      <c r="A892" s="7"/>
      <c r="B892" s="9" t="s">
        <v>520</v>
      </c>
      <c r="C892" s="9" t="s">
        <v>501</v>
      </c>
      <c r="D892" s="9" t="s">
        <v>80</v>
      </c>
      <c r="E892" s="9" t="s">
        <v>19</v>
      </c>
      <c r="F892" s="9" t="s">
        <v>20</v>
      </c>
      <c r="G892" s="21"/>
      <c r="H892" s="22"/>
      <c r="I892" s="12"/>
      <c r="J892" s="13"/>
      <c r="K892" s="52">
        <v>26.16</v>
      </c>
      <c r="L892" s="13"/>
      <c r="M892" s="51"/>
      <c r="N892" s="6"/>
      <c r="O892" s="51"/>
      <c r="P892" s="6"/>
      <c r="Q892" s="51"/>
      <c r="R892" s="6"/>
      <c r="S892" s="58"/>
      <c r="T892" s="6"/>
      <c r="U892" s="16">
        <f>COUNT(G892,I892,K892,M892,O892,Q892)</f>
        <v>1</v>
      </c>
      <c r="V892" s="16">
        <f>IF(OR(F892="FBI",F892="FBE",F892="FSI",F892="FSE"),100/AVERAGE(G892,I892,K892,M892,O892,Q892),AVERAGE(G892,I892,K892,M892,O892,Q892,X892,Y892,Z892,AA892,AB892,AC892))</f>
        <v>26.16</v>
      </c>
      <c r="X892" s="16" t="str">
        <f>IF(OR($F892="NEX",$F892="NIN",$F892="NNO"),G892*60+H892,"")</f>
        <v/>
      </c>
      <c r="Y892" s="16" t="str">
        <f>IF(OR($F892="NEX",$F892="NIN",$F892="NNO"),I892*60+J892,"")</f>
        <v/>
      </c>
      <c r="Z892" s="16" t="str">
        <f>IF(OR($F892="NEX",$F892="NIN",$F892="NNO"),K892*60+L892,"")</f>
        <v/>
      </c>
      <c r="AA892" s="16" t="str">
        <f>IF(OR($F892="NEX",$F892="NIN",$F892="NNO"),M892*60+N892,"")</f>
        <v/>
      </c>
      <c r="AB892" s="16" t="str">
        <f>IF(OR($F892="NEX",$F892="NIN",$F892="NNO"),O892*60+P892,"")</f>
        <v/>
      </c>
      <c r="AC892" s="16" t="str">
        <f>IF(OR($F892="NEX",$F892="NIN",$F892="NNO"),Q892*60+R892,"")</f>
        <v/>
      </c>
    </row>
    <row r="893" spans="1:29" ht="20.100000000000001" customHeight="1">
      <c r="A893" s="7"/>
      <c r="B893" s="9" t="s">
        <v>520</v>
      </c>
      <c r="C893" s="9" t="s">
        <v>501</v>
      </c>
      <c r="D893" s="9" t="s">
        <v>80</v>
      </c>
      <c r="E893" s="9" t="s">
        <v>19</v>
      </c>
      <c r="F893" s="9" t="s">
        <v>59</v>
      </c>
      <c r="G893" s="21"/>
      <c r="H893" s="22"/>
      <c r="I893" s="20"/>
      <c r="J893" s="6"/>
      <c r="K893" s="51">
        <v>9</v>
      </c>
      <c r="L893" s="6">
        <v>58</v>
      </c>
      <c r="M893" s="52"/>
      <c r="N893" s="13"/>
      <c r="O893" s="52"/>
      <c r="P893" s="13"/>
      <c r="Q893" s="52"/>
      <c r="R893" s="13"/>
      <c r="S893" s="52"/>
      <c r="T893" s="13"/>
      <c r="U893" s="16">
        <f>COUNT(G893,I893,K893,M893,O893,Q893)</f>
        <v>1</v>
      </c>
      <c r="V893" s="16">
        <f>IF(OR(F893="FBI",F893="FBE",F893="FSI",F893="FSE"),100/AVERAGE(G893,I893,K893,M893,O893,Q893),AVERAGE(G893,I893,K893,M893,O893,Q893,X893,Y893,Z893,AA893,AB893,AC893))</f>
        <v>86.714285714285708</v>
      </c>
      <c r="X893" s="16">
        <f>IF(OR($F893="NEX",$F893="NIN",$F893="NNO"),G893*60+H893,"")</f>
        <v>0</v>
      </c>
      <c r="Y893" s="16">
        <f>IF(OR($F893="NEX",$F893="NIN",$F893="NNO"),I893*60+J893,"")</f>
        <v>0</v>
      </c>
      <c r="Z893" s="16">
        <f>IF(OR($F893="NEX",$F893="NIN",$F893="NNO"),K893*60+L893,"")</f>
        <v>598</v>
      </c>
      <c r="AA893" s="16">
        <f>IF(OR($F893="NEX",$F893="NIN",$F893="NNO"),M893*60+N893,"")</f>
        <v>0</v>
      </c>
      <c r="AB893" s="16">
        <f>IF(OR($F893="NEX",$F893="NIN",$F893="NNO"),O893*60+P893,"")</f>
        <v>0</v>
      </c>
      <c r="AC893" s="16">
        <f>IF(OR($F893="NEX",$F893="NIN",$F893="NNO"),Q893*60+R893,"")</f>
        <v>0</v>
      </c>
    </row>
    <row r="894" spans="1:29" ht="20.100000000000001" customHeight="1">
      <c r="A894" s="7"/>
      <c r="B894" s="9" t="s">
        <v>521</v>
      </c>
      <c r="C894" s="9" t="s">
        <v>501</v>
      </c>
      <c r="D894" s="9" t="s">
        <v>80</v>
      </c>
      <c r="E894" s="9" t="s">
        <v>22</v>
      </c>
      <c r="F894" s="9" t="s">
        <v>45</v>
      </c>
      <c r="G894" s="10"/>
      <c r="H894" s="11"/>
      <c r="I894" s="12"/>
      <c r="J894" s="13"/>
      <c r="K894" s="52">
        <v>999</v>
      </c>
      <c r="L894" s="13"/>
      <c r="M894" s="51"/>
      <c r="N894" s="6"/>
      <c r="O894" s="51"/>
      <c r="P894" s="6"/>
      <c r="Q894" s="51"/>
      <c r="R894" s="6"/>
      <c r="S894" s="52"/>
      <c r="T894" s="6"/>
      <c r="U894" s="16">
        <f>COUNT(G894,I894,K894,M894,O894,Q894)</f>
        <v>1</v>
      </c>
      <c r="V894" s="16">
        <f>IF(OR(F894="FBI",F894="FBE",F894="FSI",F894="FSE"),100/AVERAGE(G894,I894,K894,M894,O894,Q894),AVERAGE(G894,I894,K894,M894,O894,Q894,X894,Y894,Z894,AA894,AB894,AC894))</f>
        <v>999</v>
      </c>
      <c r="X894" s="16" t="str">
        <f>IF(OR($F894="NEX",$F894="NIN",$F894="NNO"),G894*60+H894,"")</f>
        <v/>
      </c>
      <c r="Y894" s="16" t="str">
        <f>IF(OR($F894="NEX",$F894="NIN",$F894="NNO"),I894*60+J894,"")</f>
        <v/>
      </c>
      <c r="Z894" s="16" t="str">
        <f>IF(OR($F894="NEX",$F894="NIN",$F894="NNO"),K894*60+L894,"")</f>
        <v/>
      </c>
      <c r="AA894" s="16" t="str">
        <f>IF(OR($F894="NEX",$F894="NIN",$F894="NNO"),M894*60+N894,"")</f>
        <v/>
      </c>
      <c r="AB894" s="16" t="str">
        <f>IF(OR($F894="NEX",$F894="NIN",$F894="NNO"),O894*60+P894,"")</f>
        <v/>
      </c>
      <c r="AC894" s="16" t="str">
        <f>IF(OR($F894="NEX",$F894="NIN",$F894="NNO"),Q894*60+R894,"")</f>
        <v/>
      </c>
    </row>
    <row r="895" spans="1:29" ht="20.100000000000001" customHeight="1">
      <c r="A895" s="7"/>
      <c r="B895" s="9" t="s">
        <v>522</v>
      </c>
      <c r="C895" s="9" t="s">
        <v>501</v>
      </c>
      <c r="D895" s="9" t="s">
        <v>80</v>
      </c>
      <c r="E895" s="9" t="s">
        <v>22</v>
      </c>
      <c r="F895" s="9" t="s">
        <v>23</v>
      </c>
      <c r="G895" s="10"/>
      <c r="H895" s="11"/>
      <c r="I895" s="12"/>
      <c r="J895" s="13"/>
      <c r="K895" s="52">
        <v>51.53</v>
      </c>
      <c r="L895" s="13"/>
      <c r="M895" s="52"/>
      <c r="N895" s="13"/>
      <c r="O895" s="52"/>
      <c r="P895" s="13"/>
      <c r="Q895" s="52"/>
      <c r="R895" s="13"/>
      <c r="S895" s="52"/>
      <c r="T895" s="13"/>
      <c r="U895" s="16">
        <f>COUNT(G895,I895,K895,M895,O895,Q895)</f>
        <v>1</v>
      </c>
      <c r="V895" s="16">
        <f>IF(OR(F895="FBI",F895="FBE",F895="FSI",F895="FSE"),100/AVERAGE(G895,I895,K895,M895,O895,Q895),AVERAGE(G895,I895,K895,M895,O895,Q895,X895,Y895,Z895,AA895,AB895,AC895))</f>
        <v>51.53</v>
      </c>
      <c r="X895" s="16" t="str">
        <f>IF(OR($F895="NEX",$F895="NIN",$F895="NNO"),G895*60+H895,"")</f>
        <v/>
      </c>
      <c r="Y895" s="16" t="str">
        <f>IF(OR($F895="NEX",$F895="NIN",$F895="NNO"),I895*60+J895,"")</f>
        <v/>
      </c>
      <c r="Z895" s="16" t="str">
        <f>IF(OR($F895="NEX",$F895="NIN",$F895="NNO"),K895*60+L895,"")</f>
        <v/>
      </c>
      <c r="AA895" s="16" t="str">
        <f>IF(OR($F895="NEX",$F895="NIN",$F895="NNO"),M895*60+N895,"")</f>
        <v/>
      </c>
      <c r="AB895" s="16" t="str">
        <f>IF(OR($F895="NEX",$F895="NIN",$F895="NNO"),O895*60+P895,"")</f>
        <v/>
      </c>
      <c r="AC895" s="16" t="str">
        <f>IF(OR($F895="NEX",$F895="NIN",$F895="NNO"),Q895*60+R895,"")</f>
        <v/>
      </c>
    </row>
    <row r="896" spans="1:29" ht="20.100000000000001" customHeight="1">
      <c r="A896" s="7"/>
      <c r="B896" s="9" t="s">
        <v>523</v>
      </c>
      <c r="C896" s="9" t="s">
        <v>501</v>
      </c>
      <c r="D896" s="9" t="s">
        <v>80</v>
      </c>
      <c r="E896" s="9" t="s">
        <v>22</v>
      </c>
      <c r="F896" s="9" t="s">
        <v>23</v>
      </c>
      <c r="G896" s="23"/>
      <c r="H896" s="1"/>
      <c r="I896" s="18"/>
      <c r="J896" s="3"/>
      <c r="K896" s="52">
        <v>80.22</v>
      </c>
      <c r="L896" s="3"/>
      <c r="M896" s="53"/>
      <c r="N896" s="3"/>
      <c r="O896" s="53"/>
      <c r="P896" s="3"/>
      <c r="Q896" s="53"/>
      <c r="R896" s="3"/>
      <c r="S896" s="51"/>
      <c r="T896" s="6"/>
      <c r="U896" s="16">
        <f>COUNT(G896,I896,K896,M896,O896,Q896)</f>
        <v>1</v>
      </c>
      <c r="V896" s="16">
        <f>IF(OR(F896="FBI",F896="FBE",F896="FSI",F896="FSE"),100/AVERAGE(G896,I896,K896,M896,O896,Q896),AVERAGE(G896,I896,K896,M896,O896,Q896,X896,Y896,Z896,AA896,AB896,AC896))</f>
        <v>80.22</v>
      </c>
      <c r="X896" s="16" t="str">
        <f>IF(OR($F896="NEX",$F896="NIN",$F896="NNO"),G896*60+H896,"")</f>
        <v/>
      </c>
      <c r="Y896" s="16" t="str">
        <f>IF(OR($F896="NEX",$F896="NIN",$F896="NNO"),I896*60+J896,"")</f>
        <v/>
      </c>
      <c r="Z896" s="16" t="str">
        <f>IF(OR($F896="NEX",$F896="NIN",$F896="NNO"),K896*60+L896,"")</f>
        <v/>
      </c>
      <c r="AA896" s="16" t="str">
        <f>IF(OR($F896="NEX",$F896="NIN",$F896="NNO"),M896*60+N896,"")</f>
        <v/>
      </c>
      <c r="AB896" s="16" t="str">
        <f>IF(OR($F896="NEX",$F896="NIN",$F896="NNO"),O896*60+P896,"")</f>
        <v/>
      </c>
      <c r="AC896" s="16" t="str">
        <f>IF(OR($F896="NEX",$F896="NIN",$F896="NNO"),Q896*60+R896,"")</f>
        <v/>
      </c>
    </row>
    <row r="897" spans="1:29" ht="20.100000000000001" customHeight="1">
      <c r="A897" s="7"/>
      <c r="B897" s="9" t="s">
        <v>524</v>
      </c>
      <c r="C897" s="9" t="s">
        <v>501</v>
      </c>
      <c r="D897" s="9" t="s">
        <v>80</v>
      </c>
      <c r="E897" s="9" t="s">
        <v>19</v>
      </c>
      <c r="F897" s="9" t="s">
        <v>35</v>
      </c>
      <c r="G897" s="10"/>
      <c r="H897" s="11"/>
      <c r="I897" s="20"/>
      <c r="J897" s="6"/>
      <c r="K897" s="52">
        <v>4</v>
      </c>
      <c r="L897" s="6"/>
      <c r="M897" s="51"/>
      <c r="N897" s="6"/>
      <c r="O897" s="51"/>
      <c r="P897" s="6"/>
      <c r="Q897" s="51"/>
      <c r="R897" s="6"/>
      <c r="S897" s="51"/>
      <c r="T897" s="6"/>
      <c r="U897" s="16">
        <f>COUNT(G897,I897,K897,M897,O897,Q897)</f>
        <v>1</v>
      </c>
      <c r="V897" s="16">
        <f>IF(OR(F897="FBI",F897="FBE",F897="FSI",F897="FSE"),100/AVERAGE(G897,I897,K897,M897,O897,Q897),AVERAGE(G897,I897,K897,M897,O897,Q897,X897,Y897,Z897,AA897,AB897,AC897))</f>
        <v>25</v>
      </c>
      <c r="X897" s="16" t="str">
        <f>IF(OR($F897="NEX",$F897="NIN",$F897="NNO"),G897*60+H897,"")</f>
        <v/>
      </c>
      <c r="Y897" s="16" t="str">
        <f>IF(OR($F897="NEX",$F897="NIN",$F897="NNO"),I897*60+J897,"")</f>
        <v/>
      </c>
      <c r="Z897" s="16" t="str">
        <f>IF(OR($F897="NEX",$F897="NIN",$F897="NNO"),K897*60+L897,"")</f>
        <v/>
      </c>
      <c r="AA897" s="16" t="str">
        <f>IF(OR($F897="NEX",$F897="NIN",$F897="NNO"),M897*60+N897,"")</f>
        <v/>
      </c>
      <c r="AB897" s="16" t="str">
        <f>IF(OR($F897="NEX",$F897="NIN",$F897="NNO"),O897*60+P897,"")</f>
        <v/>
      </c>
      <c r="AC897" s="16" t="str">
        <f>IF(OR($F897="NEX",$F897="NIN",$F897="NNO"),Q897*60+R897,"")</f>
        <v/>
      </c>
    </row>
    <row r="898" spans="1:29" ht="20.100000000000001" customHeight="1">
      <c r="A898" s="7"/>
      <c r="B898" s="9" t="s">
        <v>524</v>
      </c>
      <c r="C898" s="9" t="s">
        <v>501</v>
      </c>
      <c r="D898" s="9" t="s">
        <v>80</v>
      </c>
      <c r="E898" s="9" t="s">
        <v>19</v>
      </c>
      <c r="F898" s="9" t="s">
        <v>23</v>
      </c>
      <c r="G898" s="10"/>
      <c r="H898" s="11"/>
      <c r="I898" s="14"/>
      <c r="J898" s="15"/>
      <c r="K898" s="54">
        <v>29.81</v>
      </c>
      <c r="L898" s="15"/>
      <c r="M898" s="52"/>
      <c r="N898" s="13"/>
      <c r="O898" s="52"/>
      <c r="P898" s="13"/>
      <c r="Q898" s="52"/>
      <c r="R898" s="13"/>
      <c r="S898" s="52"/>
      <c r="T898" s="13"/>
      <c r="U898" s="16">
        <f>COUNT(G898,I898,K898,M898,O898,Q898)</f>
        <v>1</v>
      </c>
      <c r="V898" s="16">
        <f>IF(OR(F898="FBI",F898="FBE",F898="FSI",F898="FSE"),100/AVERAGE(G898,I898,K898,M898,O898,Q898),AVERAGE(G898,I898,K898,M898,O898,Q898,X898,Y898,Z898,AA898,AB898,AC898))</f>
        <v>29.81</v>
      </c>
      <c r="X898" s="16" t="str">
        <f>IF(OR($F898="NEX",$F898="NIN",$F898="NNO"),G898*60+H898,"")</f>
        <v/>
      </c>
      <c r="Y898" s="16" t="str">
        <f>IF(OR($F898="NEX",$F898="NIN",$F898="NNO"),I898*60+J898,"")</f>
        <v/>
      </c>
      <c r="Z898" s="16" t="str">
        <f>IF(OR($F898="NEX",$F898="NIN",$F898="NNO"),K898*60+L898,"")</f>
        <v/>
      </c>
      <c r="AA898" s="16" t="str">
        <f>IF(OR($F898="NEX",$F898="NIN",$F898="NNO"),M898*60+N898,"")</f>
        <v/>
      </c>
      <c r="AB898" s="16" t="str">
        <f>IF(OR($F898="NEX",$F898="NIN",$F898="NNO"),O898*60+P898,"")</f>
        <v/>
      </c>
      <c r="AC898" s="16" t="str">
        <f>IF(OR($F898="NEX",$F898="NIN",$F898="NNO"),Q898*60+R898,"")</f>
        <v/>
      </c>
    </row>
    <row r="899" spans="1:29" ht="20.100000000000001" customHeight="1">
      <c r="A899" s="7"/>
      <c r="B899" s="9" t="s">
        <v>550</v>
      </c>
      <c r="C899" s="9" t="s">
        <v>501</v>
      </c>
      <c r="D899" s="9" t="s">
        <v>80</v>
      </c>
      <c r="E899" s="9" t="s">
        <v>19</v>
      </c>
      <c r="F899" s="9" t="s">
        <v>195</v>
      </c>
      <c r="G899" s="10"/>
      <c r="H899" s="11"/>
      <c r="I899" s="12"/>
      <c r="J899" s="13"/>
      <c r="K899" s="52"/>
      <c r="L899" s="13"/>
      <c r="M899" s="52"/>
      <c r="N899" s="13"/>
      <c r="O899" s="52"/>
      <c r="P899" s="13"/>
      <c r="Q899" s="52"/>
      <c r="R899" s="13"/>
      <c r="S899" s="52"/>
      <c r="T899" s="13"/>
      <c r="U899" s="16">
        <f>COUNT(G899,I899,K899,M899,O899,Q899)</f>
        <v>0</v>
      </c>
      <c r="V899" s="16" t="e">
        <f>IF(OR(F899="FBI",F899="FBE",F899="FSI",F899="FSE"),100/AVERAGE(G899,I899,K899,M899,O899,Q899),AVERAGE(G899,I899,K899,M899,O899,Q899,X899,Y899,Z899,AA899,AB899,AC899))</f>
        <v>#DIV/0!</v>
      </c>
      <c r="X899" s="16" t="str">
        <f>IF(OR($F899="NEX",$F899="NIN",$F899="NNO"),G899*60+H899,"")</f>
        <v/>
      </c>
      <c r="Y899" s="16" t="str">
        <f>IF(OR($F899="NEX",$F899="NIN",$F899="NNO"),I899*60+J899,"")</f>
        <v/>
      </c>
      <c r="Z899" s="16" t="str">
        <f>IF(OR($F899="NEX",$F899="NIN",$F899="NNO"),K899*60+L899,"")</f>
        <v/>
      </c>
      <c r="AA899" s="16" t="str">
        <f>IF(OR($F899="NEX",$F899="NIN",$F899="NNO"),M899*60+N899,"")</f>
        <v/>
      </c>
      <c r="AB899" s="16" t="str">
        <f>IF(OR($F899="NEX",$F899="NIN",$F899="NNO"),O899*60+P899,"")</f>
        <v/>
      </c>
      <c r="AC899" s="16" t="str">
        <f>IF(OR($F899="NEX",$F899="NIN",$F899="NNO"),Q899*60+R899,"")</f>
        <v/>
      </c>
    </row>
    <row r="900" spans="1:29" ht="20.100000000000001" customHeight="1">
      <c r="A900" s="7"/>
      <c r="B900" s="9" t="s">
        <v>550</v>
      </c>
      <c r="C900" s="9" t="s">
        <v>501</v>
      </c>
      <c r="D900" s="9" t="s">
        <v>80</v>
      </c>
      <c r="E900" s="9" t="s">
        <v>19</v>
      </c>
      <c r="F900" s="9" t="s">
        <v>20</v>
      </c>
      <c r="G900" s="10"/>
      <c r="H900" s="11"/>
      <c r="I900" s="20"/>
      <c r="J900" s="6"/>
      <c r="K900" s="51">
        <v>23.69</v>
      </c>
      <c r="L900" s="6"/>
      <c r="M900" s="52"/>
      <c r="N900" s="13"/>
      <c r="O900" s="52"/>
      <c r="P900" s="13"/>
      <c r="Q900" s="52"/>
      <c r="R900" s="13"/>
      <c r="S900" s="52"/>
      <c r="T900" s="13"/>
      <c r="U900" s="16">
        <f>COUNT(G900,I900,K900,M900,O900,Q900)</f>
        <v>1</v>
      </c>
      <c r="V900" s="16">
        <f>IF(OR(F900="FBI",F900="FBE",F900="FSI",F900="FSE"),100/AVERAGE(G900,I900,K900,M900,O900,Q900),AVERAGE(G900,I900,K900,M900,O900,Q900,X900,Y900,Z900,AA900,AB900,AC900))</f>
        <v>23.69</v>
      </c>
      <c r="X900" s="16" t="str">
        <f>IF(OR($F900="NEX",$F900="NIN",$F900="NNO"),G900*60+H900,"")</f>
        <v/>
      </c>
      <c r="Y900" s="16" t="str">
        <f>IF(OR($F900="NEX",$F900="NIN",$F900="NNO"),I900*60+J900,"")</f>
        <v/>
      </c>
      <c r="Z900" s="16" t="str">
        <f>IF(OR($F900="NEX",$F900="NIN",$F900="NNO"),K900*60+L900,"")</f>
        <v/>
      </c>
      <c r="AA900" s="16" t="str">
        <f>IF(OR($F900="NEX",$F900="NIN",$F900="NNO"),M900*60+N900,"")</f>
        <v/>
      </c>
      <c r="AB900" s="16" t="str">
        <f>IF(OR($F900="NEX",$F900="NIN",$F900="NNO"),O900*60+P900,"")</f>
        <v/>
      </c>
      <c r="AC900" s="16" t="str">
        <f>IF(OR($F900="NEX",$F900="NIN",$F900="NNO"),Q900*60+R900,"")</f>
        <v/>
      </c>
    </row>
    <row r="901" spans="1:29" ht="20.100000000000001" customHeight="1">
      <c r="A901" s="7"/>
      <c r="B901" s="9" t="s">
        <v>525</v>
      </c>
      <c r="C901" s="9" t="s">
        <v>501</v>
      </c>
      <c r="D901" s="9" t="s">
        <v>80</v>
      </c>
      <c r="E901" s="9" t="s">
        <v>19</v>
      </c>
      <c r="F901" s="9" t="s">
        <v>20</v>
      </c>
      <c r="G901" s="23"/>
      <c r="H901" s="1"/>
      <c r="I901" s="18"/>
      <c r="J901" s="3"/>
      <c r="K901" s="52">
        <v>24.92</v>
      </c>
      <c r="L901" s="3"/>
      <c r="M901" s="53"/>
      <c r="N901" s="3"/>
      <c r="O901" s="53"/>
      <c r="P901" s="3"/>
      <c r="Q901" s="53"/>
      <c r="R901" s="3"/>
      <c r="S901" s="52"/>
      <c r="T901" s="13"/>
      <c r="U901" s="16">
        <f>COUNT(G901,I901,K901,M901,O901,Q901)</f>
        <v>1</v>
      </c>
      <c r="V901" s="16">
        <f>IF(OR(F901="FBI",F901="FBE",F901="FSI",F901="FSE"),100/AVERAGE(G901,I901,K901,M901,O901,Q901),AVERAGE(G901,I901,K901,M901,O901,Q901,X901,Y901,Z901,AA901,AB901,AC901))</f>
        <v>24.92</v>
      </c>
      <c r="X901" s="16" t="str">
        <f>IF(OR($F901="NEX",$F901="NIN",$F901="NNO"),G901*60+H901,"")</f>
        <v/>
      </c>
      <c r="Y901" s="16" t="str">
        <f>IF(OR($F901="NEX",$F901="NIN",$F901="NNO"),I901*60+J901,"")</f>
        <v/>
      </c>
      <c r="Z901" s="16" t="str">
        <f>IF(OR($F901="NEX",$F901="NIN",$F901="NNO"),K901*60+L901,"")</f>
        <v/>
      </c>
      <c r="AA901" s="16" t="str">
        <f>IF(OR($F901="NEX",$F901="NIN",$F901="NNO"),M901*60+N901,"")</f>
        <v/>
      </c>
      <c r="AB901" s="16" t="str">
        <f>IF(OR($F901="NEX",$F901="NIN",$F901="NNO"),O901*60+P901,"")</f>
        <v/>
      </c>
      <c r="AC901" s="16" t="str">
        <f>IF(OR($F901="NEX",$F901="NIN",$F901="NNO"),Q901*60+R901,"")</f>
        <v/>
      </c>
    </row>
    <row r="902" spans="1:29" ht="20.100000000000001" customHeight="1">
      <c r="A902" s="7"/>
      <c r="B902" s="43" t="s">
        <v>526</v>
      </c>
      <c r="C902" s="43" t="s">
        <v>501</v>
      </c>
      <c r="D902" s="43" t="s">
        <v>80</v>
      </c>
      <c r="E902" s="43" t="s">
        <v>22</v>
      </c>
      <c r="F902" s="74" t="s">
        <v>20</v>
      </c>
      <c r="G902" s="10"/>
      <c r="H902" s="11"/>
      <c r="I902" s="12"/>
      <c r="J902" s="13"/>
      <c r="K902" s="52">
        <v>22.75</v>
      </c>
      <c r="L902" s="13"/>
      <c r="M902" s="52"/>
      <c r="N902" s="13"/>
      <c r="O902" s="52"/>
      <c r="P902" s="13"/>
      <c r="Q902" s="52"/>
      <c r="R902" s="13"/>
      <c r="S902" s="52"/>
      <c r="T902" s="13"/>
      <c r="U902" s="16">
        <f>COUNT(G902,I902,K902,M902,O902,Q902)</f>
        <v>1</v>
      </c>
      <c r="V902" s="16">
        <f>IF(OR(F902="FBI",F902="FBE",F902="FSI",F902="FSE"),100/AVERAGE(G902,I902,K902,M902,O902,Q902),AVERAGE(G902,I902,K902,M902,O902,Q902,X902,Y902,Z902,AA902,AB902,AC902))</f>
        <v>22.75</v>
      </c>
      <c r="X902" s="16" t="str">
        <f>IF(OR($F902="NEX",$F902="NIN",$F902="NNO"),G902*60+H902,"")</f>
        <v/>
      </c>
      <c r="Y902" s="16" t="str">
        <f>IF(OR($F902="NEX",$F902="NIN",$F902="NNO"),I902*60+J902,"")</f>
        <v/>
      </c>
      <c r="Z902" s="16" t="str">
        <f>IF(OR($F902="NEX",$F902="NIN",$F902="NNO"),K902*60+L902,"")</f>
        <v/>
      </c>
      <c r="AA902" s="16" t="str">
        <f>IF(OR($F902="NEX",$F902="NIN",$F902="NNO"),M902*60+N902,"")</f>
        <v/>
      </c>
      <c r="AB902" s="16" t="str">
        <f>IF(OR($F902="NEX",$F902="NIN",$F902="NNO"),O902*60+P902,"")</f>
        <v/>
      </c>
      <c r="AC902" s="16" t="str">
        <f>IF(OR($F902="NEX",$F902="NIN",$F902="NNO"),Q902*60+R902,"")</f>
        <v/>
      </c>
    </row>
    <row r="903" spans="1:29" ht="20.100000000000001" customHeight="1">
      <c r="A903" s="7"/>
      <c r="B903" s="9" t="s">
        <v>526</v>
      </c>
      <c r="C903" s="9" t="s">
        <v>501</v>
      </c>
      <c r="D903" s="9" t="s">
        <v>80</v>
      </c>
      <c r="E903" s="9" t="s">
        <v>22</v>
      </c>
      <c r="F903" s="28" t="s">
        <v>59</v>
      </c>
      <c r="G903" s="75"/>
      <c r="H903" s="76"/>
      <c r="I903" s="12"/>
      <c r="J903" s="13"/>
      <c r="K903" s="53">
        <v>9</v>
      </c>
      <c r="L903" s="3">
        <v>30</v>
      </c>
      <c r="M903" s="52"/>
      <c r="N903" s="13"/>
      <c r="O903" s="52"/>
      <c r="P903" s="13"/>
      <c r="Q903" s="52"/>
      <c r="R903" s="13"/>
      <c r="S903" s="52"/>
      <c r="T903" s="13"/>
      <c r="U903" s="16">
        <f>COUNT(G903,I903,K903,M903,O903,Q903)</f>
        <v>1</v>
      </c>
      <c r="V903" s="16">
        <f>IF(OR(F903="FBI",F903="FBE",F903="FSI",F903="FSE"),100/AVERAGE(G903,I903,K903,M903,O903,Q903),AVERAGE(G903,I903,K903,M903,O903,Q903,X903,Y903,Z903,AA903,AB903,AC903))</f>
        <v>82.714285714285708</v>
      </c>
      <c r="X903" s="16">
        <f>IF(OR($F903="NEX",$F903="NIN",$F903="NNO"),G903*60+H903,"")</f>
        <v>0</v>
      </c>
      <c r="Y903" s="16">
        <f>IF(OR($F903="NEX",$F903="NIN",$F903="NNO"),I903*60+J903,"")</f>
        <v>0</v>
      </c>
      <c r="Z903" s="16">
        <f>IF(OR($F903="NEX",$F903="NIN",$F903="NNO"),K903*60+L903,"")</f>
        <v>570</v>
      </c>
      <c r="AA903" s="16">
        <f>IF(OR($F903="NEX",$F903="NIN",$F903="NNO"),M903*60+N903,"")</f>
        <v>0</v>
      </c>
      <c r="AB903" s="16">
        <f>IF(OR($F903="NEX",$F903="NIN",$F903="NNO"),O903*60+P903,"")</f>
        <v>0</v>
      </c>
      <c r="AC903" s="16">
        <f>IF(OR($F903="NEX",$F903="NIN",$F903="NNO"),Q903*60+R903,"")</f>
        <v>0</v>
      </c>
    </row>
    <row r="904" spans="1:29" ht="20.100000000000001" customHeight="1">
      <c r="A904" s="28"/>
      <c r="B904" s="9" t="s">
        <v>527</v>
      </c>
      <c r="C904" s="9" t="s">
        <v>501</v>
      </c>
      <c r="D904" s="9" t="s">
        <v>80</v>
      </c>
      <c r="E904" s="9" t="s">
        <v>19</v>
      </c>
      <c r="F904" s="9" t="s">
        <v>20</v>
      </c>
      <c r="G904" s="48"/>
      <c r="H904" s="11"/>
      <c r="I904" s="20"/>
      <c r="J904" s="6"/>
      <c r="K904" s="51"/>
      <c r="L904" s="6"/>
      <c r="M904" s="51"/>
      <c r="N904" s="6"/>
      <c r="O904" s="51"/>
      <c r="P904" s="6"/>
      <c r="Q904" s="52"/>
      <c r="R904" s="6"/>
      <c r="S904" s="51"/>
      <c r="T904" s="6"/>
      <c r="U904" s="16">
        <f>COUNT(G904,I904,K904,M904,O904,Q904)</f>
        <v>0</v>
      </c>
      <c r="V904" s="16" t="e">
        <f>IF(OR(F904="FBI",F904="FBE",F904="FSI",F904="FSE"),100/AVERAGE(G904,I904,K904,M904,O904,Q904),AVERAGE(G904,I904,K904,M904,O904,Q904,X904,Y904,Z904,AA904,AB904,AC904))</f>
        <v>#DIV/0!</v>
      </c>
      <c r="X904" s="16" t="str">
        <f>IF(OR($F904="NEX",$F904="NIN",$F904="NNO"),G904*60+H904,"")</f>
        <v/>
      </c>
      <c r="Y904" s="16" t="str">
        <f>IF(OR($F904="NEX",$F904="NIN",$F904="NNO"),I904*60+J904,"")</f>
        <v/>
      </c>
      <c r="Z904" s="16" t="str">
        <f>IF(OR($F904="NEX",$F904="NIN",$F904="NNO"),K904*60+L904,"")</f>
        <v/>
      </c>
      <c r="AA904" s="16" t="str">
        <f>IF(OR($F904="NEX",$F904="NIN",$F904="NNO"),M904*60+N904,"")</f>
        <v/>
      </c>
      <c r="AB904" s="16" t="str">
        <f>IF(OR($F904="NEX",$F904="NIN",$F904="NNO"),O904*60+P904,"")</f>
        <v/>
      </c>
      <c r="AC904" s="16" t="str">
        <f>IF(OR($F904="NEX",$F904="NIN",$F904="NNO"),Q904*60+R904,"")</f>
        <v/>
      </c>
    </row>
    <row r="905" spans="1:29" ht="20.100000000000001" customHeight="1">
      <c r="A905" s="28"/>
      <c r="B905" s="9" t="s">
        <v>528</v>
      </c>
      <c r="C905" s="9" t="s">
        <v>501</v>
      </c>
      <c r="D905" s="9" t="s">
        <v>80</v>
      </c>
      <c r="E905" s="9" t="s">
        <v>19</v>
      </c>
      <c r="F905" s="9" t="s">
        <v>23</v>
      </c>
      <c r="G905" s="48"/>
      <c r="H905" s="11"/>
      <c r="I905" s="20"/>
      <c r="J905" s="6"/>
      <c r="K905" s="51"/>
      <c r="L905" s="6"/>
      <c r="M905" s="52"/>
      <c r="N905" s="6"/>
      <c r="O905" s="51"/>
      <c r="P905" s="6"/>
      <c r="Q905" s="51"/>
      <c r="R905" s="6"/>
      <c r="S905" s="51"/>
      <c r="T905" s="6"/>
      <c r="U905" s="16">
        <f>COUNT(G905,I905,K905,M905,O905,Q905)</f>
        <v>0</v>
      </c>
      <c r="V905" s="16" t="e">
        <f>IF(OR(F905="FBI",F905="FBE",F905="FSI",F905="FSE"),100/AVERAGE(G905,I905,K905,M905,O905,Q905),AVERAGE(G905,I905,K905,M905,O905,Q905,X905,Y905,Z905,AA905,AB905,AC905))</f>
        <v>#DIV/0!</v>
      </c>
      <c r="X905" s="16" t="str">
        <f>IF(OR($F905="NEX",$F905="NIN",$F905="NNO"),G905*60+H905,"")</f>
        <v/>
      </c>
      <c r="Y905" s="16" t="str">
        <f>IF(OR($F905="NEX",$F905="NIN",$F905="NNO"),I905*60+J905,"")</f>
        <v/>
      </c>
      <c r="Z905" s="16" t="str">
        <f>IF(OR($F905="NEX",$F905="NIN",$F905="NNO"),K905*60+L905,"")</f>
        <v/>
      </c>
      <c r="AA905" s="16" t="str">
        <f>IF(OR($F905="NEX",$F905="NIN",$F905="NNO"),M905*60+N905,"")</f>
        <v/>
      </c>
      <c r="AB905" s="16" t="str">
        <f>IF(OR($F905="NEX",$F905="NIN",$F905="NNO"),O905*60+P905,"")</f>
        <v/>
      </c>
      <c r="AC905" s="16" t="str">
        <f>IF(OR($F905="NEX",$F905="NIN",$F905="NNO"),Q905*60+R905,"")</f>
        <v/>
      </c>
    </row>
    <row r="906" spans="1:29" ht="20.100000000000001" customHeight="1">
      <c r="A906" s="28"/>
      <c r="B906" s="9" t="s">
        <v>529</v>
      </c>
      <c r="C906" s="9" t="s">
        <v>501</v>
      </c>
      <c r="D906" s="9" t="s">
        <v>80</v>
      </c>
      <c r="E906" s="9" t="s">
        <v>22</v>
      </c>
      <c r="F906" s="9" t="s">
        <v>20</v>
      </c>
      <c r="G906" s="49"/>
      <c r="H906" s="22"/>
      <c r="I906" s="12"/>
      <c r="J906" s="13"/>
      <c r="K906" s="52"/>
      <c r="L906" s="13"/>
      <c r="M906" s="52"/>
      <c r="N906" s="13"/>
      <c r="O906" s="52"/>
      <c r="P906" s="13"/>
      <c r="Q906" s="52"/>
      <c r="R906" s="13"/>
      <c r="S906" s="52"/>
      <c r="T906" s="13"/>
      <c r="U906" s="16">
        <f>COUNT(G906,I906,K906,M906,O906,Q906)</f>
        <v>0</v>
      </c>
      <c r="V906" s="16" t="e">
        <f>IF(OR(F906="FBI",F906="FBE",F906="FSI",F906="FSE"),100/AVERAGE(G906,I906,K906,M906,O906,Q906),AVERAGE(G906,I906,K906,M906,O906,Q906,X906,Y906,Z906,AA906,AB906,AC906))</f>
        <v>#DIV/0!</v>
      </c>
      <c r="X906" s="16" t="str">
        <f>IF(OR($F906="NEX",$F906="NIN",$F906="NNO"),G906*60+H906,"")</f>
        <v/>
      </c>
      <c r="Y906" s="16" t="str">
        <f>IF(OR($F906="NEX",$F906="NIN",$F906="NNO"),I906*60+J906,"")</f>
        <v/>
      </c>
      <c r="Z906" s="16" t="str">
        <f>IF(OR($F906="NEX",$F906="NIN",$F906="NNO"),K906*60+L906,"")</f>
        <v/>
      </c>
      <c r="AA906" s="16" t="str">
        <f>IF(OR($F906="NEX",$F906="NIN",$F906="NNO"),M906*60+N906,"")</f>
        <v/>
      </c>
      <c r="AB906" s="16" t="str">
        <f>IF(OR($F906="NEX",$F906="NIN",$F906="NNO"),O906*60+P906,"")</f>
        <v/>
      </c>
      <c r="AC906" s="16" t="str">
        <f>IF(OR($F906="NEX",$F906="NIN",$F906="NNO"),Q906*60+R906,"")</f>
        <v/>
      </c>
    </row>
    <row r="907" spans="1:29" ht="20.100000000000001" customHeight="1">
      <c r="A907" s="28"/>
      <c r="B907" s="9" t="s">
        <v>529</v>
      </c>
      <c r="C907" s="9" t="s">
        <v>501</v>
      </c>
      <c r="D907" s="9" t="s">
        <v>80</v>
      </c>
      <c r="E907" s="9" t="s">
        <v>22</v>
      </c>
      <c r="F907" s="9" t="s">
        <v>41</v>
      </c>
      <c r="G907" s="49"/>
      <c r="H907" s="22"/>
      <c r="I907" s="20"/>
      <c r="J907" s="6"/>
      <c r="K907" s="51"/>
      <c r="L907" s="6"/>
      <c r="M907" s="52"/>
      <c r="N907" s="13"/>
      <c r="O907" s="52"/>
      <c r="P907" s="13"/>
      <c r="Q907" s="52"/>
      <c r="R907" s="13"/>
      <c r="S907" s="52"/>
      <c r="T907" s="13"/>
      <c r="U907" s="16">
        <f>COUNT(G907,I907,K907,M907,O907,Q907)</f>
        <v>0</v>
      </c>
      <c r="V907" s="16">
        <f>IF(OR(F907="FBI",F907="FBE",F907="FSI",F907="FSE"),100/AVERAGE(G907,I907,K907,M907,O907,Q907),AVERAGE(G907,I907,K907,M907,O907,Q907,X907,Y907,Z907,AA907,AB907,AC907))</f>
        <v>0</v>
      </c>
      <c r="X907" s="16">
        <f>IF(OR($F907="NEX",$F907="NIN",$F907="NNO"),G907*60+H907,"")</f>
        <v>0</v>
      </c>
      <c r="Y907" s="16">
        <f>IF(OR($F907="NEX",$F907="NIN",$F907="NNO"),I907*60+J907,"")</f>
        <v>0</v>
      </c>
      <c r="Z907" s="16">
        <f>IF(OR($F907="NEX",$F907="NIN",$F907="NNO"),K907*60+L907,"")</f>
        <v>0</v>
      </c>
      <c r="AA907" s="16">
        <f>IF(OR($F907="NEX",$F907="NIN",$F907="NNO"),M907*60+N907,"")</f>
        <v>0</v>
      </c>
      <c r="AB907" s="16">
        <f>IF(OR($F907="NEX",$F907="NIN",$F907="NNO"),O907*60+P907,"")</f>
        <v>0</v>
      </c>
      <c r="AC907" s="16">
        <f>IF(OR($F907="NEX",$F907="NIN",$F907="NNO"),Q907*60+R907,"")</f>
        <v>0</v>
      </c>
    </row>
    <row r="908" spans="1:29" ht="20.100000000000001" customHeight="1">
      <c r="A908" s="7"/>
      <c r="B908" s="9" t="s">
        <v>530</v>
      </c>
      <c r="C908" s="9" t="s">
        <v>501</v>
      </c>
      <c r="D908" s="9" t="s">
        <v>80</v>
      </c>
      <c r="E908" s="9" t="s">
        <v>22</v>
      </c>
      <c r="F908" s="9" t="s">
        <v>45</v>
      </c>
      <c r="G908" s="21"/>
      <c r="H908" s="22"/>
      <c r="I908" s="12"/>
      <c r="J908" s="6"/>
      <c r="K908" s="51">
        <v>40.56</v>
      </c>
      <c r="L908" s="6"/>
      <c r="M908" s="51"/>
      <c r="N908" s="6"/>
      <c r="O908" s="51"/>
      <c r="P908" s="6"/>
      <c r="Q908" s="51"/>
      <c r="R908" s="6"/>
      <c r="S908" s="51"/>
      <c r="T908" s="6"/>
      <c r="U908" s="16">
        <f>COUNT(G908,I908,K908,M908,O908,Q908)</f>
        <v>1</v>
      </c>
      <c r="V908" s="16">
        <f>IF(OR(F908="FBI",F908="FBE",F908="FSI",F908="FSE"),100/AVERAGE(G908,I908,K908,M908,O908,Q908),AVERAGE(G908,I908,K908,M908,O908,Q908,X908,Y908,Z908,AA908,AB908,AC908))</f>
        <v>40.56</v>
      </c>
      <c r="X908" s="16" t="str">
        <f>IF(OR($F908="NEX",$F908="NIN",$F908="NNO"),G908*60+H908,"")</f>
        <v/>
      </c>
      <c r="Y908" s="16" t="str">
        <f>IF(OR($F908="NEX",$F908="NIN",$F908="NNO"),I908*60+J908,"")</f>
        <v/>
      </c>
      <c r="Z908" s="16" t="str">
        <f>IF(OR($F908="NEX",$F908="NIN",$F908="NNO"),K908*60+L908,"")</f>
        <v/>
      </c>
      <c r="AA908" s="16" t="str">
        <f>IF(OR($F908="NEX",$F908="NIN",$F908="NNO"),M908*60+N908,"")</f>
        <v/>
      </c>
      <c r="AB908" s="16" t="str">
        <f>IF(OR($F908="NEX",$F908="NIN",$F908="NNO"),O908*60+P908,"")</f>
        <v/>
      </c>
      <c r="AC908" s="16" t="str">
        <f>IF(OR($F908="NEX",$F908="NIN",$F908="NNO"),Q908*60+R908,"")</f>
        <v/>
      </c>
    </row>
    <row r="909" spans="1:29" ht="20.100000000000001" customHeight="1">
      <c r="A909" s="7"/>
      <c r="B909" s="8" t="s">
        <v>712</v>
      </c>
      <c r="C909" s="9" t="s">
        <v>706</v>
      </c>
      <c r="D909" s="9" t="s">
        <v>83</v>
      </c>
      <c r="E909" s="8" t="s">
        <v>22</v>
      </c>
      <c r="F909" s="8" t="s">
        <v>20</v>
      </c>
      <c r="G909" s="10"/>
      <c r="H909" s="11"/>
      <c r="I909" s="20"/>
      <c r="J909" s="6"/>
      <c r="K909" s="51">
        <v>28.15</v>
      </c>
      <c r="L909" s="6"/>
      <c r="M909" s="51"/>
      <c r="N909" s="6"/>
      <c r="O909" s="51"/>
      <c r="P909" s="6"/>
      <c r="Q909" s="51"/>
      <c r="R909" s="6"/>
      <c r="S909" s="58"/>
      <c r="T909" s="6"/>
      <c r="U909" s="16">
        <f>COUNT(G909,I909,K909,M909,O909,Q909)</f>
        <v>1</v>
      </c>
      <c r="V909" s="16">
        <f>IF(OR(F909="FBI",F909="FBE",F909="FSI",F909="FSE"),100/AVERAGE(G909,I909,K909,M909,O909,Q909),AVERAGE(G909,I909,K909,M909,O909,Q909,X909,Y909,Z909,AA909,AB909,AC909))</f>
        <v>28.15</v>
      </c>
      <c r="X909" s="16" t="str">
        <f>IF(OR($F909="NEX",$F909="NIN",$F909="NNO"),G909*60+H909,"")</f>
        <v/>
      </c>
      <c r="Y909" s="16" t="str">
        <f>IF(OR($F909="NEX",$F909="NIN",$F909="NNO"),I909*60+J909,"")</f>
        <v/>
      </c>
      <c r="Z909" s="16" t="str">
        <f>IF(OR($F909="NEX",$F909="NIN",$F909="NNO"),K909*60+L909,"")</f>
        <v/>
      </c>
      <c r="AA909" s="16" t="str">
        <f>IF(OR($F909="NEX",$F909="NIN",$F909="NNO"),M909*60+N909,"")</f>
        <v/>
      </c>
      <c r="AB909" s="16" t="str">
        <f>IF(OR($F909="NEX",$F909="NIN",$F909="NNO"),O909*60+P909,"")</f>
        <v/>
      </c>
      <c r="AC909" s="16" t="str">
        <f>IF(OR($F909="NEX",$F909="NIN",$F909="NNO"),Q909*60+R909,"")</f>
        <v/>
      </c>
    </row>
    <row r="910" spans="1:29" ht="20.100000000000001" customHeight="1">
      <c r="A910" s="7"/>
      <c r="B910" s="8" t="s">
        <v>731</v>
      </c>
      <c r="C910" s="9" t="s">
        <v>706</v>
      </c>
      <c r="D910" s="9" t="s">
        <v>83</v>
      </c>
      <c r="E910" s="8" t="s">
        <v>19</v>
      </c>
      <c r="F910" s="8" t="s">
        <v>23</v>
      </c>
      <c r="G910" s="10"/>
      <c r="H910" s="11"/>
      <c r="I910" s="14"/>
      <c r="J910" s="15"/>
      <c r="K910" s="54"/>
      <c r="L910" s="15"/>
      <c r="M910" s="54"/>
      <c r="N910" s="15"/>
      <c r="O910" s="54"/>
      <c r="P910" s="15"/>
      <c r="Q910" s="54"/>
      <c r="R910" s="15"/>
      <c r="S910" s="61"/>
      <c r="T910" s="15"/>
      <c r="U910" s="16">
        <f>COUNT(G910,I910,K910,M910,O910,Q910)</f>
        <v>0</v>
      </c>
      <c r="V910" s="16" t="e">
        <f>IF(OR(F910="FBI",F910="FBE",F910="FSI",F910="FSE"),100/AVERAGE(G910,I910,K910,M910,O910,Q910),AVERAGE(G910,I910,K910,M910,O910,Q910,X910,Y910,Z910,AA910,AB910,AC910))</f>
        <v>#DIV/0!</v>
      </c>
      <c r="X910" s="16" t="str">
        <f>IF(OR($F910="NEX",$F910="NIN",$F910="NNO"),G910*60+H910,"")</f>
        <v/>
      </c>
      <c r="Y910" s="16" t="str">
        <f>IF(OR($F910="NEX",$F910="NIN",$F910="NNO"),I910*60+J910,"")</f>
        <v/>
      </c>
      <c r="Z910" s="16" t="str">
        <f>IF(OR($F910="NEX",$F910="NIN",$F910="NNO"),K910*60+L910,"")</f>
        <v/>
      </c>
      <c r="AA910" s="16" t="str">
        <f>IF(OR($F910="NEX",$F910="NIN",$F910="NNO"),M910*60+N910,"")</f>
        <v/>
      </c>
      <c r="AB910" s="16" t="str">
        <f>IF(OR($F910="NEX",$F910="NIN",$F910="NNO"),O910*60+P910,"")</f>
        <v/>
      </c>
      <c r="AC910" s="16" t="str">
        <f>IF(OR($F910="NEX",$F910="NIN",$F910="NNO"),Q910*60+R910,"")</f>
        <v/>
      </c>
    </row>
    <row r="911" spans="1:29" ht="20.100000000000001" customHeight="1">
      <c r="A911" s="7"/>
      <c r="B911" s="8" t="s">
        <v>726</v>
      </c>
      <c r="C911" s="9" t="s">
        <v>706</v>
      </c>
      <c r="D911" s="9" t="s">
        <v>83</v>
      </c>
      <c r="E911" s="8" t="s">
        <v>19</v>
      </c>
      <c r="F911" s="8" t="s">
        <v>23</v>
      </c>
      <c r="G911" s="21"/>
      <c r="H911" s="22"/>
      <c r="I911" s="20"/>
      <c r="J911" s="6"/>
      <c r="K911" s="51"/>
      <c r="L911" s="6"/>
      <c r="M911" s="52"/>
      <c r="N911" s="13"/>
      <c r="O911" s="52"/>
      <c r="P911" s="13"/>
      <c r="Q911" s="52"/>
      <c r="R911" s="13"/>
      <c r="S911" s="52"/>
      <c r="T911" s="13"/>
      <c r="U911" s="16">
        <f>COUNT(G911,I911,K911,M911,O911,Q911)</f>
        <v>0</v>
      </c>
      <c r="V911" s="16" t="e">
        <f>IF(OR(F911="FBI",F911="FBE",F911="FSI",F911="FSE"),100/AVERAGE(G911,I911,K911,M911,O911,Q911),AVERAGE(G911,I911,K911,M911,O911,Q911,X911,Y911,Z911,AA911,AB911,AC911))</f>
        <v>#DIV/0!</v>
      </c>
      <c r="X911" s="16" t="str">
        <f>IF(OR($F911="NEX",$F911="NIN",$F911="NNO"),G911*60+H911,"")</f>
        <v/>
      </c>
      <c r="Y911" s="16" t="str">
        <f>IF(OR($F911="NEX",$F911="NIN",$F911="NNO"),I911*60+J911,"")</f>
        <v/>
      </c>
      <c r="Z911" s="16" t="str">
        <f>IF(OR($F911="NEX",$F911="NIN",$F911="NNO"),K911*60+L911,"")</f>
        <v/>
      </c>
      <c r="AA911" s="16" t="str">
        <f>IF(OR($F911="NEX",$F911="NIN",$F911="NNO"),M911*60+N911,"")</f>
        <v/>
      </c>
      <c r="AB911" s="16" t="str">
        <f>IF(OR($F911="NEX",$F911="NIN",$F911="NNO"),O911*60+P911,"")</f>
        <v/>
      </c>
      <c r="AC911" s="16" t="str">
        <f>IF(OR($F911="NEX",$F911="NIN",$F911="NNO"),Q911*60+R911,"")</f>
        <v/>
      </c>
    </row>
    <row r="912" spans="1:29" ht="20.100000000000001" customHeight="1">
      <c r="A912" s="7"/>
      <c r="B912" s="8" t="s">
        <v>720</v>
      </c>
      <c r="C912" s="9" t="s">
        <v>706</v>
      </c>
      <c r="D912" s="9" t="s">
        <v>83</v>
      </c>
      <c r="E912" s="8" t="s">
        <v>19</v>
      </c>
      <c r="F912" s="8" t="s">
        <v>23</v>
      </c>
      <c r="G912" s="10"/>
      <c r="H912" s="11"/>
      <c r="I912" s="12"/>
      <c r="J912" s="13"/>
      <c r="K912" s="52"/>
      <c r="L912" s="13"/>
      <c r="M912" s="54"/>
      <c r="N912" s="15"/>
      <c r="O912" s="54"/>
      <c r="P912" s="15"/>
      <c r="Q912" s="54"/>
      <c r="R912" s="15"/>
      <c r="S912" s="54"/>
      <c r="T912" s="15"/>
      <c r="U912" s="16">
        <f>COUNT(G912,I912,K912,M912,O912,Q912)</f>
        <v>0</v>
      </c>
      <c r="V912" s="16" t="e">
        <f>IF(OR(F912="FBI",F912="FBE",F912="FSI",F912="FSE"),100/AVERAGE(G912,I912,K912,M912,O912,Q912),AVERAGE(G912,I912,K912,M912,O912,Q912,X912,Y912,Z912,AA912,AB912,AC912))</f>
        <v>#DIV/0!</v>
      </c>
      <c r="X912" s="16" t="str">
        <f>IF(OR($F912="NEX",$F912="NIN",$F912="NNO"),G912*60+H912,"")</f>
        <v/>
      </c>
      <c r="Y912" s="16" t="str">
        <f>IF(OR($F912="NEX",$F912="NIN",$F912="NNO"),I912*60+J912,"")</f>
        <v/>
      </c>
      <c r="Z912" s="16" t="str">
        <f>IF(OR($F912="NEX",$F912="NIN",$F912="NNO"),K912*60+L912,"")</f>
        <v/>
      </c>
      <c r="AA912" s="16" t="str">
        <f>IF(OR($F912="NEX",$F912="NIN",$F912="NNO"),M912*60+N912,"")</f>
        <v/>
      </c>
      <c r="AB912" s="16" t="str">
        <f>IF(OR($F912="NEX",$F912="NIN",$F912="NNO"),O912*60+P912,"")</f>
        <v/>
      </c>
      <c r="AC912" s="16" t="str">
        <f>IF(OR($F912="NEX",$F912="NIN",$F912="NNO"),Q912*60+R912,"")</f>
        <v/>
      </c>
    </row>
    <row r="913" spans="1:29" ht="20.100000000000001" customHeight="1">
      <c r="A913" s="7"/>
      <c r="B913" s="8" t="s">
        <v>732</v>
      </c>
      <c r="C913" s="9" t="s">
        <v>706</v>
      </c>
      <c r="D913" s="9" t="s">
        <v>83</v>
      </c>
      <c r="E913" s="8" t="s">
        <v>22</v>
      </c>
      <c r="F913" s="8" t="s">
        <v>31</v>
      </c>
      <c r="G913" s="10"/>
      <c r="H913" s="11"/>
      <c r="I913" s="20"/>
      <c r="J913" s="6"/>
      <c r="K913" s="51"/>
      <c r="L913" s="6"/>
      <c r="M913" s="51"/>
      <c r="N913" s="6"/>
      <c r="O913" s="51"/>
      <c r="P913" s="6"/>
      <c r="Q913" s="51"/>
      <c r="R913" s="6"/>
      <c r="S913" s="52"/>
      <c r="T913" s="6"/>
      <c r="U913" s="16">
        <f>COUNT(G913,I913,K913,M913,O913,Q913)</f>
        <v>0</v>
      </c>
      <c r="V913" s="16" t="e">
        <f>IF(OR(F913="FBI",F913="FBE",F913="FSI",F913="FSE"),100/AVERAGE(G913,I913,K913,M913,O913,Q913),AVERAGE(G913,I913,K913,M913,O913,Q913,X913,Y913,Z913,AA913,AB913,AC913))</f>
        <v>#DIV/0!</v>
      </c>
      <c r="X913" s="16" t="str">
        <f>IF(OR($F913="NEX",$F913="NIN",$F913="NNO"),G913*60+H913,"")</f>
        <v/>
      </c>
      <c r="Y913" s="16" t="str">
        <f>IF(OR($F913="NEX",$F913="NIN",$F913="NNO"),I913*60+J913,"")</f>
        <v/>
      </c>
      <c r="Z913" s="16" t="str">
        <f>IF(OR($F913="NEX",$F913="NIN",$F913="NNO"),K913*60+L913,"")</f>
        <v/>
      </c>
      <c r="AA913" s="16" t="str">
        <f>IF(OR($F913="NEX",$F913="NIN",$F913="NNO"),M913*60+N913,"")</f>
        <v/>
      </c>
      <c r="AB913" s="16" t="str">
        <f>IF(OR($F913="NEX",$F913="NIN",$F913="NNO"),O913*60+P913,"")</f>
        <v/>
      </c>
      <c r="AC913" s="16" t="str">
        <f>IF(OR($F913="NEX",$F913="NIN",$F913="NNO"),Q913*60+R913,"")</f>
        <v/>
      </c>
    </row>
    <row r="914" spans="1:29" ht="20.100000000000001" customHeight="1">
      <c r="A914" s="7"/>
      <c r="B914" s="8" t="s">
        <v>715</v>
      </c>
      <c r="C914" s="9" t="s">
        <v>706</v>
      </c>
      <c r="D914" s="9" t="s">
        <v>83</v>
      </c>
      <c r="E914" s="8" t="s">
        <v>19</v>
      </c>
      <c r="F914" s="8" t="s">
        <v>31</v>
      </c>
      <c r="G914" s="10"/>
      <c r="H914" s="11"/>
      <c r="I914" s="12"/>
      <c r="J914" s="13"/>
      <c r="K914" s="52">
        <v>30.28</v>
      </c>
      <c r="L914" s="13"/>
      <c r="M914" s="52"/>
      <c r="N914" s="13"/>
      <c r="O914" s="52"/>
      <c r="P914" s="13"/>
      <c r="Q914" s="52"/>
      <c r="R914" s="13"/>
      <c r="S914" s="52"/>
      <c r="T914" s="13"/>
      <c r="U914" s="16">
        <f>COUNT(G914,I914,K914,M914,O914,Q914)</f>
        <v>1</v>
      </c>
      <c r="V914" s="16">
        <f>IF(OR(F914="FBI",F914="FBE",F914="FSI",F914="FSE"),100/AVERAGE(G914,I914,K914,M914,O914,Q914),AVERAGE(G914,I914,K914,M914,O914,Q914,X914,Y914,Z914,AA914,AB914,AC914))</f>
        <v>30.28</v>
      </c>
      <c r="X914" s="16" t="str">
        <f>IF(OR($F914="NEX",$F914="NIN",$F914="NNO"),G914*60+H914,"")</f>
        <v/>
      </c>
      <c r="Y914" s="16" t="str">
        <f>IF(OR($F914="NEX",$F914="NIN",$F914="NNO"),I914*60+J914,"")</f>
        <v/>
      </c>
      <c r="Z914" s="16" t="str">
        <f>IF(OR($F914="NEX",$F914="NIN",$F914="NNO"),K914*60+L914,"")</f>
        <v/>
      </c>
      <c r="AA914" s="16" t="str">
        <f>IF(OR($F914="NEX",$F914="NIN",$F914="NNO"),M914*60+N914,"")</f>
        <v/>
      </c>
      <c r="AB914" s="16" t="str">
        <f>IF(OR($F914="NEX",$F914="NIN",$F914="NNO"),O914*60+P914,"")</f>
        <v/>
      </c>
      <c r="AC914" s="16" t="str">
        <f>IF(OR($F914="NEX",$F914="NIN",$F914="NNO"),Q914*60+R914,"")</f>
        <v/>
      </c>
    </row>
    <row r="915" spans="1:29" ht="20.100000000000001" customHeight="1">
      <c r="A915" s="7"/>
      <c r="B915" s="8" t="s">
        <v>705</v>
      </c>
      <c r="C915" s="9" t="s">
        <v>706</v>
      </c>
      <c r="D915" s="9" t="s">
        <v>83</v>
      </c>
      <c r="E915" s="8" t="s">
        <v>22</v>
      </c>
      <c r="F915" s="8" t="s">
        <v>45</v>
      </c>
      <c r="G915" s="10"/>
      <c r="H915" s="11"/>
      <c r="I915" s="12"/>
      <c r="J915" s="13"/>
      <c r="K915" s="52"/>
      <c r="L915" s="13"/>
      <c r="M915" s="51"/>
      <c r="N915" s="6"/>
      <c r="O915" s="51"/>
      <c r="P915" s="6"/>
      <c r="Q915" s="51"/>
      <c r="R915" s="6"/>
      <c r="S915" s="51"/>
      <c r="T915" s="6"/>
      <c r="U915" s="16">
        <f>COUNT(G915,I915,K915,M915,O915,Q915)</f>
        <v>0</v>
      </c>
      <c r="V915" s="16" t="e">
        <f>IF(OR(F915="FBI",F915="FBE",F915="FSI",F915="FSE"),100/AVERAGE(G915,I915,K915,M915,O915,Q915),AVERAGE(G915,I915,K915,M915,O915,Q915,X915,Y915,Z915,AA915,AB915,AC915))</f>
        <v>#DIV/0!</v>
      </c>
      <c r="X915" s="16" t="str">
        <f>IF(OR($F915="NEX",$F915="NIN",$F915="NNO"),G915*60+H915,"")</f>
        <v/>
      </c>
      <c r="Y915" s="16" t="str">
        <f>IF(OR($F915="NEX",$F915="NIN",$F915="NNO"),I915*60+J915,"")</f>
        <v/>
      </c>
      <c r="Z915" s="16" t="str">
        <f>IF(OR($F915="NEX",$F915="NIN",$F915="NNO"),K915*60+L915,"")</f>
        <v/>
      </c>
      <c r="AA915" s="16" t="str">
        <f>IF(OR($F915="NEX",$F915="NIN",$F915="NNO"),M915*60+N915,"")</f>
        <v/>
      </c>
      <c r="AB915" s="16" t="str">
        <f>IF(OR($F915="NEX",$F915="NIN",$F915="NNO"),O915*60+P915,"")</f>
        <v/>
      </c>
      <c r="AC915" s="16" t="str">
        <f>IF(OR($F915="NEX",$F915="NIN",$F915="NNO"),Q915*60+R915,"")</f>
        <v/>
      </c>
    </row>
    <row r="916" spans="1:29" ht="20.100000000000001" customHeight="1">
      <c r="A916" s="7"/>
      <c r="B916" s="8" t="s">
        <v>711</v>
      </c>
      <c r="C916" s="9" t="s">
        <v>706</v>
      </c>
      <c r="D916" s="9" t="s">
        <v>83</v>
      </c>
      <c r="E916" s="8" t="s">
        <v>19</v>
      </c>
      <c r="F916" s="8" t="s">
        <v>27</v>
      </c>
      <c r="G916" s="10"/>
      <c r="H916" s="11"/>
      <c r="I916" s="20"/>
      <c r="J916" s="6"/>
      <c r="K916" s="51"/>
      <c r="L916" s="6"/>
      <c r="M916" s="52"/>
      <c r="N916" s="13"/>
      <c r="O916" s="52"/>
      <c r="P916" s="13"/>
      <c r="Q916" s="52"/>
      <c r="R916" s="13"/>
      <c r="S916" s="52"/>
      <c r="T916" s="13"/>
      <c r="U916" s="16">
        <f>COUNT(G916,I916,K916,M916,O916,Q916)</f>
        <v>0</v>
      </c>
      <c r="V916" s="16" t="e">
        <f>IF(OR(F916="FBI",F916="FBE",F916="FSI",F916="FSE"),100/AVERAGE(G916,I916,K916,M916,O916,Q916),AVERAGE(G916,I916,K916,M916,O916,Q916,X916,Y916,Z916,AA916,AB916,AC916))</f>
        <v>#DIV/0!</v>
      </c>
      <c r="X916" s="16" t="str">
        <f>IF(OR($F916="NEX",$F916="NIN",$F916="NNO"),G916*60+H916,"")</f>
        <v/>
      </c>
      <c r="Y916" s="16" t="str">
        <f>IF(OR($F916="NEX",$F916="NIN",$F916="NNO"),I916*60+J916,"")</f>
        <v/>
      </c>
      <c r="Z916" s="16" t="str">
        <f>IF(OR($F916="NEX",$F916="NIN",$F916="NNO"),K916*60+L916,"")</f>
        <v/>
      </c>
      <c r="AA916" s="16" t="str">
        <f>IF(OR($F916="NEX",$F916="NIN",$F916="NNO"),M916*60+N916,"")</f>
        <v/>
      </c>
      <c r="AB916" s="16" t="str">
        <f>IF(OR($F916="NEX",$F916="NIN",$F916="NNO"),O916*60+P916,"")</f>
        <v/>
      </c>
      <c r="AC916" s="16" t="str">
        <f>IF(OR($F916="NEX",$F916="NIN",$F916="NNO"),Q916*60+R916,"")</f>
        <v/>
      </c>
    </row>
    <row r="917" spans="1:29" ht="20.100000000000001" customHeight="1">
      <c r="A917" s="7"/>
      <c r="B917" s="8" t="s">
        <v>729</v>
      </c>
      <c r="C917" s="9" t="s">
        <v>706</v>
      </c>
      <c r="D917" s="9" t="s">
        <v>83</v>
      </c>
      <c r="E917" s="8" t="s">
        <v>22</v>
      </c>
      <c r="F917" s="8" t="s">
        <v>23</v>
      </c>
      <c r="G917" s="10"/>
      <c r="H917" s="11"/>
      <c r="I917" s="24"/>
      <c r="J917" s="25"/>
      <c r="K917" s="55"/>
      <c r="L917" s="25"/>
      <c r="M917" s="52"/>
      <c r="N917" s="13"/>
      <c r="O917" s="52"/>
      <c r="P917" s="13"/>
      <c r="Q917" s="52"/>
      <c r="R917" s="13"/>
      <c r="S917" s="53"/>
      <c r="T917" s="13"/>
      <c r="U917" s="16">
        <f>COUNT(G917,I917,K917,M917,O917,Q917)</f>
        <v>0</v>
      </c>
      <c r="V917" s="16" t="e">
        <f>IF(OR(F917="FBI",F917="FBE",F917="FSI",F917="FSE"),100/AVERAGE(G917,I917,K917,M917,O917,Q917),AVERAGE(G917,I917,K917,M917,O917,Q917,X917,Y917,Z917,AA917,AB917,AC917))</f>
        <v>#DIV/0!</v>
      </c>
      <c r="X917" s="16" t="str">
        <f>IF(OR($F917="NEX",$F917="NIN",$F917="NNO"),G917*60+H917,"")</f>
        <v/>
      </c>
      <c r="Y917" s="16" t="str">
        <f>IF(OR($F917="NEX",$F917="NIN",$F917="NNO"),I917*60+J917,"")</f>
        <v/>
      </c>
      <c r="Z917" s="16" t="str">
        <f>IF(OR($F917="NEX",$F917="NIN",$F917="NNO"),K917*60+L917,"")</f>
        <v/>
      </c>
      <c r="AA917" s="16" t="str">
        <f>IF(OR($F917="NEX",$F917="NIN",$F917="NNO"),M917*60+N917,"")</f>
        <v/>
      </c>
      <c r="AB917" s="16" t="str">
        <f>IF(OR($F917="NEX",$F917="NIN",$F917="NNO"),O917*60+P917,"")</f>
        <v/>
      </c>
      <c r="AC917" s="16" t="str">
        <f>IF(OR($F917="NEX",$F917="NIN",$F917="NNO"),Q917*60+R917,"")</f>
        <v/>
      </c>
    </row>
    <row r="918" spans="1:29" ht="20.100000000000001" customHeight="1">
      <c r="A918" s="7"/>
      <c r="B918" s="8" t="s">
        <v>727</v>
      </c>
      <c r="C918" s="9" t="s">
        <v>706</v>
      </c>
      <c r="D918" s="9" t="s">
        <v>83</v>
      </c>
      <c r="E918" s="8" t="s">
        <v>19</v>
      </c>
      <c r="F918" s="8" t="s">
        <v>45</v>
      </c>
      <c r="G918" s="10"/>
      <c r="H918" s="11"/>
      <c r="I918" s="14"/>
      <c r="J918" s="15"/>
      <c r="K918" s="54"/>
      <c r="L918" s="15"/>
      <c r="M918" s="52"/>
      <c r="N918" s="13"/>
      <c r="O918" s="52"/>
      <c r="P918" s="13"/>
      <c r="Q918" s="52"/>
      <c r="R918" s="13"/>
      <c r="S918" s="52"/>
      <c r="T918" s="13"/>
      <c r="U918" s="16">
        <f>COUNT(G918,I918,K918,M918,O918,Q918)</f>
        <v>0</v>
      </c>
      <c r="V918" s="16" t="e">
        <f>IF(OR(F918="FBI",F918="FBE",F918="FSI",F918="FSE"),100/AVERAGE(G918,I918,K918,M918,O918,Q918),AVERAGE(G918,I918,K918,M918,O918,Q918,X918,Y918,Z918,AA918,AB918,AC918))</f>
        <v>#DIV/0!</v>
      </c>
      <c r="X918" s="16" t="str">
        <f>IF(OR($F918="NEX",$F918="NIN",$F918="NNO"),G918*60+H918,"")</f>
        <v/>
      </c>
      <c r="Y918" s="16" t="str">
        <f>IF(OR($F918="NEX",$F918="NIN",$F918="NNO"),I918*60+J918,"")</f>
        <v/>
      </c>
      <c r="Z918" s="16" t="str">
        <f>IF(OR($F918="NEX",$F918="NIN",$F918="NNO"),K918*60+L918,"")</f>
        <v/>
      </c>
      <c r="AA918" s="16" t="str">
        <f>IF(OR($F918="NEX",$F918="NIN",$F918="NNO"),M918*60+N918,"")</f>
        <v/>
      </c>
      <c r="AB918" s="16" t="str">
        <f>IF(OR($F918="NEX",$F918="NIN",$F918="NNO"),O918*60+P918,"")</f>
        <v/>
      </c>
      <c r="AC918" s="16" t="str">
        <f>IF(OR($F918="NEX",$F918="NIN",$F918="NNO"),Q918*60+R918,"")</f>
        <v/>
      </c>
    </row>
    <row r="919" spans="1:29" ht="20.100000000000001" customHeight="1">
      <c r="A919" s="7"/>
      <c r="B919" s="8" t="s">
        <v>724</v>
      </c>
      <c r="C919" s="9" t="s">
        <v>706</v>
      </c>
      <c r="D919" s="9" t="s">
        <v>83</v>
      </c>
      <c r="E919" s="8" t="s">
        <v>19</v>
      </c>
      <c r="F919" s="8" t="s">
        <v>23</v>
      </c>
      <c r="G919" s="26"/>
      <c r="H919" s="27"/>
      <c r="I919" s="20"/>
      <c r="J919" s="6"/>
      <c r="K919" s="51"/>
      <c r="L919" s="6"/>
      <c r="M919" s="51"/>
      <c r="N919" s="6"/>
      <c r="O919" s="51"/>
      <c r="P919" s="6"/>
      <c r="Q919" s="51"/>
      <c r="R919" s="6"/>
      <c r="S919" s="51"/>
      <c r="T919" s="6"/>
      <c r="U919" s="16">
        <f>COUNT(G919,I919,K919,M919,O919,Q919)</f>
        <v>0</v>
      </c>
      <c r="V919" s="16" t="e">
        <f>IF(OR(F919="FBI",F919="FBE",F919="FSI",F919="FSE"),100/AVERAGE(G919,I919,K919,M919,O919,Q919),AVERAGE(G919,I919,K919,M919,O919,Q919,X919,Y919,Z919,AA919,AB919,AC919))</f>
        <v>#DIV/0!</v>
      </c>
      <c r="X919" s="16" t="str">
        <f>IF(OR($F919="NEX",$F919="NIN",$F919="NNO"),G919*60+H919,"")</f>
        <v/>
      </c>
      <c r="Y919" s="16" t="str">
        <f>IF(OR($F919="NEX",$F919="NIN",$F919="NNO"),I919*60+J919,"")</f>
        <v/>
      </c>
      <c r="Z919" s="16" t="str">
        <f>IF(OR($F919="NEX",$F919="NIN",$F919="NNO"),K919*60+L919,"")</f>
        <v/>
      </c>
      <c r="AA919" s="16" t="str">
        <f>IF(OR($F919="NEX",$F919="NIN",$F919="NNO"),M919*60+N919,"")</f>
        <v/>
      </c>
      <c r="AB919" s="16" t="str">
        <f>IF(OR($F919="NEX",$F919="NIN",$F919="NNO"),O919*60+P919,"")</f>
        <v/>
      </c>
      <c r="AC919" s="16" t="str">
        <f>IF(OR($F919="NEX",$F919="NIN",$F919="NNO"),Q919*60+R919,"")</f>
        <v/>
      </c>
    </row>
    <row r="920" spans="1:29" ht="20.100000000000001" customHeight="1">
      <c r="A920" s="7"/>
      <c r="B920" s="8" t="s">
        <v>724</v>
      </c>
      <c r="C920" s="9" t="s">
        <v>706</v>
      </c>
      <c r="D920" s="9" t="s">
        <v>83</v>
      </c>
      <c r="E920" s="8" t="s">
        <v>19</v>
      </c>
      <c r="F920" s="8" t="s">
        <v>45</v>
      </c>
      <c r="G920" s="10"/>
      <c r="H920" s="11"/>
      <c r="I920" s="12"/>
      <c r="J920" s="13"/>
      <c r="K920" s="52"/>
      <c r="L920" s="13"/>
      <c r="M920" s="52"/>
      <c r="N920" s="13"/>
      <c r="O920" s="52"/>
      <c r="P920" s="13"/>
      <c r="Q920" s="52"/>
      <c r="R920" s="13"/>
      <c r="S920" s="52"/>
      <c r="T920" s="13"/>
      <c r="U920" s="16">
        <f>COUNT(G920,I920,K920,M920,O920,Q920)</f>
        <v>0</v>
      </c>
      <c r="V920" s="16" t="e">
        <f>IF(OR(F920="FBI",F920="FBE",F920="FSI",F920="FSE"),100/AVERAGE(G920,I920,K920,M920,O920,Q920),AVERAGE(G920,I920,K920,M920,O920,Q920,X920,Y920,Z920,AA920,AB920,AC920))</f>
        <v>#DIV/0!</v>
      </c>
      <c r="X920" s="16" t="str">
        <f>IF(OR($F920="NEX",$F920="NIN",$F920="NNO"),G920*60+H920,"")</f>
        <v/>
      </c>
      <c r="Y920" s="16" t="str">
        <f>IF(OR($F920="NEX",$F920="NIN",$F920="NNO"),I920*60+J920,"")</f>
        <v/>
      </c>
      <c r="Z920" s="16" t="str">
        <f>IF(OR($F920="NEX",$F920="NIN",$F920="NNO"),K920*60+L920,"")</f>
        <v/>
      </c>
      <c r="AA920" s="16" t="str">
        <f>IF(OR($F920="NEX",$F920="NIN",$F920="NNO"),M920*60+N920,"")</f>
        <v/>
      </c>
      <c r="AB920" s="16" t="str">
        <f>IF(OR($F920="NEX",$F920="NIN",$F920="NNO"),O920*60+P920,"")</f>
        <v/>
      </c>
      <c r="AC920" s="16" t="str">
        <f>IF(OR($F920="NEX",$F920="NIN",$F920="NNO"),Q920*60+R920,"")</f>
        <v/>
      </c>
    </row>
    <row r="921" spans="1:29" ht="20.100000000000001" customHeight="1">
      <c r="A921" s="7"/>
      <c r="B921" s="8" t="s">
        <v>725</v>
      </c>
      <c r="C921" s="9" t="s">
        <v>706</v>
      </c>
      <c r="D921" s="9" t="s">
        <v>83</v>
      </c>
      <c r="E921" s="8" t="s">
        <v>22</v>
      </c>
      <c r="F921" s="8" t="s">
        <v>31</v>
      </c>
      <c r="G921" s="10"/>
      <c r="H921" s="11"/>
      <c r="I921" s="20"/>
      <c r="J921" s="6"/>
      <c r="K921" s="51"/>
      <c r="L921" s="6"/>
      <c r="M921" s="54"/>
      <c r="N921" s="15"/>
      <c r="O921" s="54"/>
      <c r="P921" s="15"/>
      <c r="Q921" s="54"/>
      <c r="R921" s="15"/>
      <c r="S921" s="54"/>
      <c r="T921" s="15"/>
      <c r="U921" s="16">
        <f>COUNT(G921,I921,K921,M921,O921,Q921)</f>
        <v>0</v>
      </c>
      <c r="V921" s="16" t="e">
        <f>IF(OR(F921="FBI",F921="FBE",F921="FSI",F921="FSE"),100/AVERAGE(G921,I921,K921,M921,O921,Q921),AVERAGE(G921,I921,K921,M921,O921,Q921,X921,Y921,Z921,AA921,AB921,AC921))</f>
        <v>#DIV/0!</v>
      </c>
      <c r="X921" s="16" t="str">
        <f>IF(OR($F921="NEX",$F921="NIN",$F921="NNO"),G921*60+H921,"")</f>
        <v/>
      </c>
      <c r="Y921" s="16" t="str">
        <f>IF(OR($F921="NEX",$F921="NIN",$F921="NNO"),I921*60+J921,"")</f>
        <v/>
      </c>
      <c r="Z921" s="16" t="str">
        <f>IF(OR($F921="NEX",$F921="NIN",$F921="NNO"),K921*60+L921,"")</f>
        <v/>
      </c>
      <c r="AA921" s="16" t="str">
        <f>IF(OR($F921="NEX",$F921="NIN",$F921="NNO"),M921*60+N921,"")</f>
        <v/>
      </c>
      <c r="AB921" s="16" t="str">
        <f>IF(OR($F921="NEX",$F921="NIN",$F921="NNO"),O921*60+P921,"")</f>
        <v/>
      </c>
      <c r="AC921" s="16" t="str">
        <f>IF(OR($F921="NEX",$F921="NIN",$F921="NNO"),Q921*60+R921,"")</f>
        <v/>
      </c>
    </row>
    <row r="922" spans="1:29" ht="20.100000000000001" customHeight="1">
      <c r="A922" s="7"/>
      <c r="B922" s="8" t="s">
        <v>707</v>
      </c>
      <c r="C922" s="9" t="s">
        <v>706</v>
      </c>
      <c r="D922" s="9" t="s">
        <v>83</v>
      </c>
      <c r="E922" s="8" t="s">
        <v>19</v>
      </c>
      <c r="F922" s="8" t="s">
        <v>28</v>
      </c>
      <c r="G922" s="10"/>
      <c r="H922" s="11"/>
      <c r="I922" s="12"/>
      <c r="J922" s="13"/>
      <c r="K922" s="52"/>
      <c r="L922" s="13"/>
      <c r="M922" s="54"/>
      <c r="N922" s="15"/>
      <c r="O922" s="54"/>
      <c r="P922" s="15"/>
      <c r="Q922" s="54"/>
      <c r="R922" s="15"/>
      <c r="S922" s="54"/>
      <c r="T922" s="15"/>
      <c r="U922" s="16">
        <f>COUNT(G922,I922,K922,M922,O922,Q922)</f>
        <v>0</v>
      </c>
      <c r="V922" s="16" t="e">
        <f>IF(OR(F922="FBI",F922="FBE",F922="FSI",F922="FSE"),100/AVERAGE(G922,I922,K922,M922,O922,Q922),AVERAGE(G922,I922,K922,M922,O922,Q922,X922,Y922,Z922,AA922,AB922,AC922))</f>
        <v>#DIV/0!</v>
      </c>
      <c r="X922" s="16" t="str">
        <f>IF(OR($F922="NEX",$F922="NIN",$F922="NNO"),G922*60+H922,"")</f>
        <v/>
      </c>
      <c r="Y922" s="16" t="str">
        <f>IF(OR($F922="NEX",$F922="NIN",$F922="NNO"),I922*60+J922,"")</f>
        <v/>
      </c>
      <c r="Z922" s="16" t="str">
        <f>IF(OR($F922="NEX",$F922="NIN",$F922="NNO"),K922*60+L922,"")</f>
        <v/>
      </c>
      <c r="AA922" s="16" t="str">
        <f>IF(OR($F922="NEX",$F922="NIN",$F922="NNO"),M922*60+N922,"")</f>
        <v/>
      </c>
      <c r="AB922" s="16" t="str">
        <f>IF(OR($F922="NEX",$F922="NIN",$F922="NNO"),O922*60+P922,"")</f>
        <v/>
      </c>
      <c r="AC922" s="16" t="str">
        <f>IF(OR($F922="NEX",$F922="NIN",$F922="NNO"),Q922*60+R922,"")</f>
        <v/>
      </c>
    </row>
    <row r="923" spans="1:29" ht="20.100000000000001" customHeight="1">
      <c r="A923" s="7"/>
      <c r="B923" s="8" t="s">
        <v>721</v>
      </c>
      <c r="C923" s="9" t="s">
        <v>706</v>
      </c>
      <c r="D923" s="9" t="s">
        <v>83</v>
      </c>
      <c r="E923" s="8" t="s">
        <v>22</v>
      </c>
      <c r="F923" s="8" t="s">
        <v>23</v>
      </c>
      <c r="G923" s="10"/>
      <c r="H923" s="11"/>
      <c r="I923" s="14"/>
      <c r="J923" s="15"/>
      <c r="K923" s="54"/>
      <c r="L923" s="15"/>
      <c r="M923" s="51"/>
      <c r="N923" s="6"/>
      <c r="O923" s="51"/>
      <c r="P923" s="6"/>
      <c r="Q923" s="51"/>
      <c r="R923" s="6"/>
      <c r="S923" s="51"/>
      <c r="T923" s="6"/>
      <c r="U923" s="16">
        <f>COUNT(G923,I923,K923,M923,O923,Q923)</f>
        <v>0</v>
      </c>
      <c r="V923" s="16" t="e">
        <f>IF(OR(F923="FBI",F923="FBE",F923="FSI",F923="FSE"),100/AVERAGE(G923,I923,K923,M923,O923,Q923),AVERAGE(G923,I923,K923,M923,O923,Q923,X923,Y923,Z923,AA923,AB923,AC923))</f>
        <v>#DIV/0!</v>
      </c>
      <c r="X923" s="16" t="str">
        <f>IF(OR($F923="NEX",$F923="NIN",$F923="NNO"),G923*60+H923,"")</f>
        <v/>
      </c>
      <c r="Y923" s="16" t="str">
        <f>IF(OR($F923="NEX",$F923="NIN",$F923="NNO"),I923*60+J923,"")</f>
        <v/>
      </c>
      <c r="Z923" s="16" t="str">
        <f>IF(OR($F923="NEX",$F923="NIN",$F923="NNO"),K923*60+L923,"")</f>
        <v/>
      </c>
      <c r="AA923" s="16" t="str">
        <f>IF(OR($F923="NEX",$F923="NIN",$F923="NNO"),M923*60+N923,"")</f>
        <v/>
      </c>
      <c r="AB923" s="16" t="str">
        <f>IF(OR($F923="NEX",$F923="NIN",$F923="NNO"),O923*60+P923,"")</f>
        <v/>
      </c>
      <c r="AC923" s="16" t="str">
        <f>IF(OR($F923="NEX",$F923="NIN",$F923="NNO"),Q923*60+R923,"")</f>
        <v/>
      </c>
    </row>
    <row r="924" spans="1:29" ht="20.100000000000001" customHeight="1">
      <c r="A924" s="7"/>
      <c r="B924" s="8" t="s">
        <v>710</v>
      </c>
      <c r="C924" s="9" t="s">
        <v>706</v>
      </c>
      <c r="D924" s="9" t="s">
        <v>83</v>
      </c>
      <c r="E924" s="8" t="s">
        <v>19</v>
      </c>
      <c r="F924" s="8" t="s">
        <v>20</v>
      </c>
      <c r="G924" s="21"/>
      <c r="H924" s="22"/>
      <c r="I924" s="12"/>
      <c r="J924" s="13"/>
      <c r="K924" s="52"/>
      <c r="L924" s="13"/>
      <c r="M924" s="52"/>
      <c r="N924" s="13"/>
      <c r="O924" s="52"/>
      <c r="P924" s="13"/>
      <c r="Q924" s="52"/>
      <c r="R924" s="13"/>
      <c r="S924" s="52"/>
      <c r="T924" s="13"/>
      <c r="U924" s="16">
        <f>COUNT(G924,I924,K924,M924,O924,Q924)</f>
        <v>0</v>
      </c>
      <c r="V924" s="16" t="e">
        <f>IF(OR(F924="FBI",F924="FBE",F924="FSI",F924="FSE"),100/AVERAGE(G924,I924,K924,M924,O924,Q924),AVERAGE(G924,I924,K924,M924,O924,Q924,X924,Y924,Z924,AA924,AB924,AC924))</f>
        <v>#DIV/0!</v>
      </c>
      <c r="X924" s="16" t="str">
        <f>IF(OR($F924="NEX",$F924="NIN",$F924="NNO"),G924*60+H924,"")</f>
        <v/>
      </c>
      <c r="Y924" s="16" t="str">
        <f>IF(OR($F924="NEX",$F924="NIN",$F924="NNO"),I924*60+J924,"")</f>
        <v/>
      </c>
      <c r="Z924" s="16" t="str">
        <f>IF(OR($F924="NEX",$F924="NIN",$F924="NNO"),K924*60+L924,"")</f>
        <v/>
      </c>
      <c r="AA924" s="16" t="str">
        <f>IF(OR($F924="NEX",$F924="NIN",$F924="NNO"),M924*60+N924,"")</f>
        <v/>
      </c>
      <c r="AB924" s="16" t="str">
        <f>IF(OR($F924="NEX",$F924="NIN",$F924="NNO"),O924*60+P924,"")</f>
        <v/>
      </c>
      <c r="AC924" s="16" t="str">
        <f>IF(OR($F924="NEX",$F924="NIN",$F924="NNO"),Q924*60+R924,"")</f>
        <v/>
      </c>
    </row>
    <row r="925" spans="1:29" ht="20.100000000000001" customHeight="1">
      <c r="A925" s="7"/>
      <c r="B925" s="8" t="s">
        <v>708</v>
      </c>
      <c r="C925" s="9" t="s">
        <v>706</v>
      </c>
      <c r="D925" s="9" t="s">
        <v>83</v>
      </c>
      <c r="E925" s="8" t="s">
        <v>19</v>
      </c>
      <c r="F925" s="8" t="s">
        <v>709</v>
      </c>
      <c r="G925" s="10"/>
      <c r="H925" s="11"/>
      <c r="I925" s="12"/>
      <c r="J925" s="13"/>
      <c r="K925" s="52"/>
      <c r="L925" s="13"/>
      <c r="M925" s="52"/>
      <c r="N925" s="13"/>
      <c r="O925" s="52"/>
      <c r="P925" s="13"/>
      <c r="Q925" s="52"/>
      <c r="R925" s="13"/>
      <c r="S925" s="52"/>
      <c r="T925" s="13"/>
      <c r="U925" s="16">
        <f>COUNT(G925,I925,K925,M925,O925,Q925)</f>
        <v>0</v>
      </c>
      <c r="V925" s="16" t="e">
        <f>IF(OR(F925="FBI",F925="FBE",F925="FSI",F925="FSE"),100/AVERAGE(G925,I925,K925,M925,O925,Q925),AVERAGE(G925,I925,K925,M925,O925,Q925,X925,Y925,Z925,AA925,AB925,AC925))</f>
        <v>#DIV/0!</v>
      </c>
      <c r="X925" s="16" t="str">
        <f>IF(OR($F925="NEX",$F925="NIN",$F925="NNO"),G925*60+H925,"")</f>
        <v/>
      </c>
      <c r="Y925" s="16" t="str">
        <f>IF(OR($F925="NEX",$F925="NIN",$F925="NNO"),I925*60+J925,"")</f>
        <v/>
      </c>
      <c r="Z925" s="16" t="str">
        <f>IF(OR($F925="NEX",$F925="NIN",$F925="NNO"),K925*60+L925,"")</f>
        <v/>
      </c>
      <c r="AA925" s="16" t="str">
        <f>IF(OR($F925="NEX",$F925="NIN",$F925="NNO"),M925*60+N925,"")</f>
        <v/>
      </c>
      <c r="AB925" s="16" t="str">
        <f>IF(OR($F925="NEX",$F925="NIN",$F925="NNO"),O925*60+P925,"")</f>
        <v/>
      </c>
      <c r="AC925" s="16" t="str">
        <f>IF(OR($F925="NEX",$F925="NIN",$F925="NNO"),Q925*60+R925,"")</f>
        <v/>
      </c>
    </row>
    <row r="926" spans="1:29" ht="20.100000000000001" customHeight="1">
      <c r="A926" s="7"/>
      <c r="B926" s="8" t="s">
        <v>708</v>
      </c>
      <c r="C926" s="9" t="s">
        <v>706</v>
      </c>
      <c r="D926" s="9" t="s">
        <v>83</v>
      </c>
      <c r="E926" s="8" t="s">
        <v>19</v>
      </c>
      <c r="F926" s="8" t="s">
        <v>59</v>
      </c>
      <c r="G926" s="21"/>
      <c r="H926" s="22"/>
      <c r="I926" s="12"/>
      <c r="J926" s="13"/>
      <c r="K926" s="52"/>
      <c r="L926" s="13"/>
      <c r="M926" s="52"/>
      <c r="N926" s="13"/>
      <c r="O926" s="52"/>
      <c r="P926" s="13"/>
      <c r="Q926" s="52"/>
      <c r="R926" s="13"/>
      <c r="S926" s="52"/>
      <c r="T926" s="13"/>
      <c r="U926" s="16">
        <f>COUNT(G926,I926,K926,M926,O926,Q926)</f>
        <v>0</v>
      </c>
      <c r="V926" s="16">
        <f>IF(OR(F926="FBI",F926="FBE",F926="FSI",F926="FSE"),100/AVERAGE(G926,I926,K926,M926,O926,Q926),AVERAGE(G926,I926,K926,M926,O926,Q926,X926,Y926,Z926,AA926,AB926,AC926))</f>
        <v>0</v>
      </c>
      <c r="X926" s="16">
        <f>IF(OR($F926="NEX",$F926="NIN",$F926="NNO"),G926*60+H926,"")</f>
        <v>0</v>
      </c>
      <c r="Y926" s="16">
        <f>IF(OR($F926="NEX",$F926="NIN",$F926="NNO"),I926*60+J926,"")</f>
        <v>0</v>
      </c>
      <c r="Z926" s="16">
        <f>IF(OR($F926="NEX",$F926="NIN",$F926="NNO"),K926*60+L926,"")</f>
        <v>0</v>
      </c>
      <c r="AA926" s="16">
        <f>IF(OR($F926="NEX",$F926="NIN",$F926="NNO"),M926*60+N926,"")</f>
        <v>0</v>
      </c>
      <c r="AB926" s="16">
        <f>IF(OR($F926="NEX",$F926="NIN",$F926="NNO"),O926*60+P926,"")</f>
        <v>0</v>
      </c>
      <c r="AC926" s="16">
        <f>IF(OR($F926="NEX",$F926="NIN",$F926="NNO"),Q926*60+R926,"")</f>
        <v>0</v>
      </c>
    </row>
    <row r="927" spans="1:29" ht="20.100000000000001" customHeight="1">
      <c r="A927" s="7"/>
      <c r="B927" s="8" t="s">
        <v>728</v>
      </c>
      <c r="C927" s="9" t="s">
        <v>706</v>
      </c>
      <c r="D927" s="9" t="s">
        <v>83</v>
      </c>
      <c r="E927" s="8" t="s">
        <v>19</v>
      </c>
      <c r="F927" s="8" t="s">
        <v>20</v>
      </c>
      <c r="G927" s="10"/>
      <c r="H927" s="11"/>
      <c r="I927" s="12"/>
      <c r="J927" s="13"/>
      <c r="K927" s="52"/>
      <c r="L927" s="13"/>
      <c r="M927" s="54"/>
      <c r="N927" s="15"/>
      <c r="O927" s="54"/>
      <c r="P927" s="15"/>
      <c r="Q927" s="54"/>
      <c r="R927" s="15"/>
      <c r="S927" s="54"/>
      <c r="T927" s="15"/>
      <c r="U927" s="16">
        <f>COUNT(G927,I927,K927,M927,O927,Q927)</f>
        <v>0</v>
      </c>
      <c r="V927" s="16" t="e">
        <f>IF(OR(F927="FBI",F927="FBE",F927="FSI",F927="FSE"),100/AVERAGE(G927,I927,K927,M927,O927,Q927),AVERAGE(G927,I927,K927,M927,O927,Q927,X927,Y927,Z927,AA927,AB927,AC927))</f>
        <v>#DIV/0!</v>
      </c>
      <c r="X927" s="16" t="str">
        <f>IF(OR($F927="NEX",$F927="NIN",$F927="NNO"),G927*60+H927,"")</f>
        <v/>
      </c>
      <c r="Y927" s="16" t="str">
        <f>IF(OR($F927="NEX",$F927="NIN",$F927="NNO"),I927*60+J927,"")</f>
        <v/>
      </c>
      <c r="Z927" s="16" t="str">
        <f>IF(OR($F927="NEX",$F927="NIN",$F927="NNO"),K927*60+L927,"")</f>
        <v/>
      </c>
      <c r="AA927" s="16" t="str">
        <f>IF(OR($F927="NEX",$F927="NIN",$F927="NNO"),M927*60+N927,"")</f>
        <v/>
      </c>
      <c r="AB927" s="16" t="str">
        <f>IF(OR($F927="NEX",$F927="NIN",$F927="NNO"),O927*60+P927,"")</f>
        <v/>
      </c>
      <c r="AC927" s="16" t="str">
        <f>IF(OR($F927="NEX",$F927="NIN",$F927="NNO"),Q927*60+R927,"")</f>
        <v/>
      </c>
    </row>
    <row r="928" spans="1:29" ht="20.100000000000001" customHeight="1">
      <c r="A928" s="7"/>
      <c r="B928" s="8" t="s">
        <v>728</v>
      </c>
      <c r="C928" s="9" t="s">
        <v>706</v>
      </c>
      <c r="D928" s="9" t="s">
        <v>83</v>
      </c>
      <c r="E928" s="8" t="s">
        <v>19</v>
      </c>
      <c r="F928" s="8" t="s">
        <v>35</v>
      </c>
      <c r="G928" s="10"/>
      <c r="H928" s="11"/>
      <c r="I928" s="12"/>
      <c r="J928" s="13"/>
      <c r="K928" s="52"/>
      <c r="L928" s="13"/>
      <c r="M928" s="52"/>
      <c r="N928" s="13"/>
      <c r="O928" s="52"/>
      <c r="P928" s="13"/>
      <c r="Q928" s="52"/>
      <c r="R928" s="13"/>
      <c r="S928" s="58"/>
      <c r="T928" s="13"/>
      <c r="U928" s="16">
        <f>COUNT(G928,I928,K928,M928,O928,Q928)</f>
        <v>0</v>
      </c>
      <c r="V928" s="16" t="e">
        <f>IF(OR(F928="FBI",F928="FBE",F928="FSI",F928="FSE"),100/AVERAGE(G928,I928,K928,M928,O928,Q928),AVERAGE(G928,I928,K928,M928,O928,Q928,X928,Y928,Z928,AA928,AB928,AC928))</f>
        <v>#DIV/0!</v>
      </c>
      <c r="X928" s="16" t="str">
        <f>IF(OR($F928="NEX",$F928="NIN",$F928="NNO"),G928*60+H928,"")</f>
        <v/>
      </c>
      <c r="Y928" s="16" t="str">
        <f>IF(OR($F928="NEX",$F928="NIN",$F928="NNO"),I928*60+J928,"")</f>
        <v/>
      </c>
      <c r="Z928" s="16" t="str">
        <f>IF(OR($F928="NEX",$F928="NIN",$F928="NNO"),K928*60+L928,"")</f>
        <v/>
      </c>
      <c r="AA928" s="16" t="str">
        <f>IF(OR($F928="NEX",$F928="NIN",$F928="NNO"),M928*60+N928,"")</f>
        <v/>
      </c>
      <c r="AB928" s="16" t="str">
        <f>IF(OR($F928="NEX",$F928="NIN",$F928="NNO"),O928*60+P928,"")</f>
        <v/>
      </c>
      <c r="AC928" s="16" t="str">
        <f>IF(OR($F928="NEX",$F928="NIN",$F928="NNO"),Q928*60+R928,"")</f>
        <v/>
      </c>
    </row>
    <row r="929" spans="1:29" ht="20.100000000000001" customHeight="1">
      <c r="A929" s="7"/>
      <c r="B929" s="8" t="s">
        <v>722</v>
      </c>
      <c r="C929" s="9" t="s">
        <v>706</v>
      </c>
      <c r="D929" s="9" t="s">
        <v>83</v>
      </c>
      <c r="E929" s="8" t="s">
        <v>19</v>
      </c>
      <c r="F929" s="8" t="s">
        <v>723</v>
      </c>
      <c r="G929" s="26"/>
      <c r="H929" s="27"/>
      <c r="I929" s="20"/>
      <c r="J929" s="6"/>
      <c r="K929" s="51">
        <v>32.81</v>
      </c>
      <c r="L929" s="6"/>
      <c r="M929" s="52"/>
      <c r="N929" s="6"/>
      <c r="O929" s="51"/>
      <c r="P929" s="6"/>
      <c r="Q929" s="51"/>
      <c r="R929" s="6"/>
      <c r="S929" s="51"/>
      <c r="T929" s="6"/>
      <c r="U929" s="16">
        <f>COUNT(G929,I929,K929,M929,O929,Q929)</f>
        <v>1</v>
      </c>
      <c r="V929" s="16">
        <f>IF(OR(F929="FBI",F929="FBE",F929="FSI",F929="FSE"),100/AVERAGE(G929,I929,K929,M929,O929,Q929),AVERAGE(G929,I929,K929,M929,O929,Q929,X929,Y929,Z929,AA929,AB929,AC929))</f>
        <v>32.81</v>
      </c>
      <c r="X929" s="16" t="str">
        <f>IF(OR($F929="NEX",$F929="NIN",$F929="NNO"),G929*60+H929,"")</f>
        <v/>
      </c>
      <c r="Y929" s="16" t="str">
        <f>IF(OR($F929="NEX",$F929="NIN",$F929="NNO"),I929*60+J929,"")</f>
        <v/>
      </c>
      <c r="Z929" s="16" t="str">
        <f>IF(OR($F929="NEX",$F929="NIN",$F929="NNO"),K929*60+L929,"")</f>
        <v/>
      </c>
      <c r="AA929" s="16" t="str">
        <f>IF(OR($F929="NEX",$F929="NIN",$F929="NNO"),M929*60+N929,"")</f>
        <v/>
      </c>
      <c r="AB929" s="16" t="str">
        <f>IF(OR($F929="NEX",$F929="NIN",$F929="NNO"),O929*60+P929,"")</f>
        <v/>
      </c>
      <c r="AC929" s="16" t="str">
        <f>IF(OR($F929="NEX",$F929="NIN",$F929="NNO"),Q929*60+R929,"")</f>
        <v/>
      </c>
    </row>
    <row r="930" spans="1:29" ht="20.100000000000001" customHeight="1">
      <c r="A930" s="7"/>
      <c r="B930" s="8" t="s">
        <v>722</v>
      </c>
      <c r="C930" s="9" t="s">
        <v>706</v>
      </c>
      <c r="D930" s="9" t="s">
        <v>83</v>
      </c>
      <c r="E930" s="8" t="s">
        <v>19</v>
      </c>
      <c r="F930" s="8" t="s">
        <v>28</v>
      </c>
      <c r="G930" s="10"/>
      <c r="H930" s="11"/>
      <c r="I930" s="12"/>
      <c r="J930" s="13"/>
      <c r="K930" s="52">
        <v>10</v>
      </c>
      <c r="L930" s="13"/>
      <c r="M930" s="54"/>
      <c r="N930" s="15"/>
      <c r="O930" s="54"/>
      <c r="P930" s="15"/>
      <c r="Q930" s="54"/>
      <c r="R930" s="15"/>
      <c r="S930" s="54"/>
      <c r="T930" s="15"/>
      <c r="U930" s="16">
        <f>COUNT(G930,I930,K930,M930,O930,Q930)</f>
        <v>1</v>
      </c>
      <c r="V930" s="16">
        <f>IF(OR(F930="FBI",F930="FBE",F930="FSI",F930="FSE"),100/AVERAGE(G930,I930,K930,M930,O930,Q930),AVERAGE(G930,I930,K930,M930,O930,Q930,X930,Y930,Z930,AA930,AB930,AC930))</f>
        <v>10</v>
      </c>
      <c r="X930" s="16" t="str">
        <f>IF(OR($F930="NEX",$F930="NIN",$F930="NNO"),G930*60+H930,"")</f>
        <v/>
      </c>
      <c r="Y930" s="16" t="str">
        <f>IF(OR($F930="NEX",$F930="NIN",$F930="NNO"),I930*60+J930,"")</f>
        <v/>
      </c>
      <c r="Z930" s="16" t="str">
        <f>IF(OR($F930="NEX",$F930="NIN",$F930="NNO"),K930*60+L930,"")</f>
        <v/>
      </c>
      <c r="AA930" s="16" t="str">
        <f>IF(OR($F930="NEX",$F930="NIN",$F930="NNO"),M930*60+N930,"")</f>
        <v/>
      </c>
      <c r="AB930" s="16" t="str">
        <f>IF(OR($F930="NEX",$F930="NIN",$F930="NNO"),O930*60+P930,"")</f>
        <v/>
      </c>
      <c r="AC930" s="16" t="str">
        <f>IF(OR($F930="NEX",$F930="NIN",$F930="NNO"),Q930*60+R930,"")</f>
        <v/>
      </c>
    </row>
    <row r="931" spans="1:29" ht="20.100000000000001" customHeight="1">
      <c r="A931" s="7"/>
      <c r="B931" s="8" t="s">
        <v>730</v>
      </c>
      <c r="C931" s="9" t="s">
        <v>706</v>
      </c>
      <c r="D931" s="9" t="s">
        <v>83</v>
      </c>
      <c r="E931" s="8" t="s">
        <v>22</v>
      </c>
      <c r="F931" s="8" t="s">
        <v>31</v>
      </c>
      <c r="G931" s="10"/>
      <c r="H931" s="11"/>
      <c r="I931" s="14"/>
      <c r="J931" s="15"/>
      <c r="K931" s="54"/>
      <c r="L931" s="15"/>
      <c r="M931" s="54"/>
      <c r="N931" s="15"/>
      <c r="O931" s="54"/>
      <c r="P931" s="15"/>
      <c r="Q931" s="54"/>
      <c r="R931" s="15"/>
      <c r="S931" s="54"/>
      <c r="T931" s="15"/>
      <c r="U931" s="16">
        <f>COUNT(G931,I931,K931,M931,O931,Q931)</f>
        <v>0</v>
      </c>
      <c r="V931" s="16" t="e">
        <f>IF(OR(F931="FBI",F931="FBE",F931="FSI",F931="FSE"),100/AVERAGE(G931,I931,K931,M931,O931,Q931),AVERAGE(G931,I931,K931,M931,O931,Q931,X931,Y931,Z931,AA931,AB931,AC931))</f>
        <v>#DIV/0!</v>
      </c>
      <c r="X931" s="16" t="str">
        <f>IF(OR($F931="NEX",$F931="NIN",$F931="NNO"),G931*60+H931,"")</f>
        <v/>
      </c>
      <c r="Y931" s="16" t="str">
        <f>IF(OR($F931="NEX",$F931="NIN",$F931="NNO"),I931*60+J931,"")</f>
        <v/>
      </c>
      <c r="Z931" s="16" t="str">
        <f>IF(OR($F931="NEX",$F931="NIN",$F931="NNO"),K931*60+L931,"")</f>
        <v/>
      </c>
      <c r="AA931" s="16" t="str">
        <f>IF(OR($F931="NEX",$F931="NIN",$F931="NNO"),M931*60+N931,"")</f>
        <v/>
      </c>
      <c r="AB931" s="16" t="str">
        <f>IF(OR($F931="NEX",$F931="NIN",$F931="NNO"),O931*60+P931,"")</f>
        <v/>
      </c>
      <c r="AC931" s="16" t="str">
        <f>IF(OR($F931="NEX",$F931="NIN",$F931="NNO"),Q931*60+R931,"")</f>
        <v/>
      </c>
    </row>
    <row r="932" spans="1:29" ht="20.100000000000001" customHeight="1">
      <c r="A932" s="7"/>
      <c r="B932" s="8" t="s">
        <v>713</v>
      </c>
      <c r="C932" s="9" t="s">
        <v>706</v>
      </c>
      <c r="D932" s="9" t="s">
        <v>83</v>
      </c>
      <c r="E932" s="8" t="s">
        <v>19</v>
      </c>
      <c r="F932" s="8" t="s">
        <v>45</v>
      </c>
      <c r="G932" s="10"/>
      <c r="H932" s="11"/>
      <c r="I932" s="14"/>
      <c r="J932" s="15"/>
      <c r="K932" s="54"/>
      <c r="L932" s="15"/>
      <c r="M932" s="53"/>
      <c r="N932" s="13"/>
      <c r="O932" s="52"/>
      <c r="P932" s="13"/>
      <c r="Q932" s="52"/>
      <c r="R932" s="13"/>
      <c r="S932" s="52"/>
      <c r="T932" s="13"/>
      <c r="U932" s="16">
        <f>COUNT(G932,I932,K932,M932,O932,Q932)</f>
        <v>0</v>
      </c>
      <c r="V932" s="16" t="e">
        <f>IF(OR(F932="FBI",F932="FBE",F932="FSI",F932="FSE"),100/AVERAGE(G932,I932,K932,M932,O932,Q932),AVERAGE(G932,I932,K932,M932,O932,Q932,X932,Y932,Z932,AA932,AB932,AC932))</f>
        <v>#DIV/0!</v>
      </c>
      <c r="X932" s="16" t="str">
        <f>IF(OR($F932="NEX",$F932="NIN",$F932="NNO"),G932*60+H932,"")</f>
        <v/>
      </c>
      <c r="Y932" s="16" t="str">
        <f>IF(OR($F932="NEX",$F932="NIN",$F932="NNO"),I932*60+J932,"")</f>
        <v/>
      </c>
      <c r="Z932" s="16" t="str">
        <f>IF(OR($F932="NEX",$F932="NIN",$F932="NNO"),K932*60+L932,"")</f>
        <v/>
      </c>
      <c r="AA932" s="16" t="str">
        <f>IF(OR($F932="NEX",$F932="NIN",$F932="NNO"),M932*60+N932,"")</f>
        <v/>
      </c>
      <c r="AB932" s="16" t="str">
        <f>IF(OR($F932="NEX",$F932="NIN",$F932="NNO"),O932*60+P932,"")</f>
        <v/>
      </c>
      <c r="AC932" s="16" t="str">
        <f>IF(OR($F932="NEX",$F932="NIN",$F932="NNO"),Q932*60+R932,"")</f>
        <v/>
      </c>
    </row>
    <row r="933" spans="1:29" ht="20.100000000000001" customHeight="1">
      <c r="A933" s="7"/>
      <c r="B933" s="8" t="s">
        <v>717</v>
      </c>
      <c r="C933" s="9" t="s">
        <v>706</v>
      </c>
      <c r="D933" s="9" t="s">
        <v>83</v>
      </c>
      <c r="E933" s="8" t="s">
        <v>22</v>
      </c>
      <c r="F933" s="8" t="s">
        <v>31</v>
      </c>
      <c r="G933" s="10"/>
      <c r="H933" s="11"/>
      <c r="I933" s="14"/>
      <c r="J933" s="15"/>
      <c r="K933" s="54"/>
      <c r="L933" s="15"/>
      <c r="M933" s="52"/>
      <c r="N933" s="13"/>
      <c r="O933" s="52"/>
      <c r="P933" s="13"/>
      <c r="Q933" s="52"/>
      <c r="R933" s="13"/>
      <c r="S933" s="52"/>
      <c r="T933" s="13"/>
      <c r="U933" s="16">
        <f>COUNT(G933,I933,K933,M933,O933,Q933)</f>
        <v>0</v>
      </c>
      <c r="V933" s="16" t="e">
        <f>IF(OR(F933="FBI",F933="FBE",F933="FSI",F933="FSE"),100/AVERAGE(G933,I933,K933,M933,O933,Q933),AVERAGE(G933,I933,K933,M933,O933,Q933,X933,Y933,Z933,AA933,AB933,AC933))</f>
        <v>#DIV/0!</v>
      </c>
      <c r="X933" s="16" t="str">
        <f>IF(OR($F933="NEX",$F933="NIN",$F933="NNO"),G933*60+H933,"")</f>
        <v/>
      </c>
      <c r="Y933" s="16" t="str">
        <f>IF(OR($F933="NEX",$F933="NIN",$F933="NNO"),I933*60+J933,"")</f>
        <v/>
      </c>
      <c r="Z933" s="16" t="str">
        <f>IF(OR($F933="NEX",$F933="NIN",$F933="NNO"),K933*60+L933,"")</f>
        <v/>
      </c>
      <c r="AA933" s="16" t="str">
        <f>IF(OR($F933="NEX",$F933="NIN",$F933="NNO"),M933*60+N933,"")</f>
        <v/>
      </c>
      <c r="AB933" s="16" t="str">
        <f>IF(OR($F933="NEX",$F933="NIN",$F933="NNO"),O933*60+P933,"")</f>
        <v/>
      </c>
      <c r="AC933" s="16" t="str">
        <f>IF(OR($F933="NEX",$F933="NIN",$F933="NNO"),Q933*60+R933,"")</f>
        <v/>
      </c>
    </row>
    <row r="934" spans="1:29" ht="20.100000000000001" customHeight="1">
      <c r="A934" s="7"/>
      <c r="B934" s="8" t="s">
        <v>716</v>
      </c>
      <c r="C934" s="9" t="s">
        <v>706</v>
      </c>
      <c r="D934" s="9" t="s">
        <v>83</v>
      </c>
      <c r="E934" s="8" t="s">
        <v>22</v>
      </c>
      <c r="F934" s="8" t="s">
        <v>31</v>
      </c>
      <c r="G934" s="21"/>
      <c r="H934" s="22"/>
      <c r="I934" s="20"/>
      <c r="J934" s="6"/>
      <c r="K934" s="51">
        <v>26.56</v>
      </c>
      <c r="L934" s="6"/>
      <c r="M934" s="54"/>
      <c r="N934" s="15"/>
      <c r="O934" s="54"/>
      <c r="P934" s="15"/>
      <c r="Q934" s="54"/>
      <c r="R934" s="15"/>
      <c r="S934" s="54"/>
      <c r="T934" s="15"/>
      <c r="U934" s="16">
        <f>COUNT(G934,I934,K934,M934,O934,Q934)</f>
        <v>1</v>
      </c>
      <c r="V934" s="16">
        <f>IF(OR(F934="FBI",F934="FBE",F934="FSI",F934="FSE"),100/AVERAGE(G934,I934,K934,M934,O934,Q934),AVERAGE(G934,I934,K934,M934,O934,Q934,X934,Y934,Z934,AA934,AB934,AC934))</f>
        <v>26.56</v>
      </c>
      <c r="X934" s="16" t="str">
        <f>IF(OR($F934="NEX",$F934="NIN",$F934="NNO"),G934*60+H934,"")</f>
        <v/>
      </c>
      <c r="Y934" s="16" t="str">
        <f>IF(OR($F934="NEX",$F934="NIN",$F934="NNO"),I934*60+J934,"")</f>
        <v/>
      </c>
      <c r="Z934" s="16" t="str">
        <f>IF(OR($F934="NEX",$F934="NIN",$F934="NNO"),K934*60+L934,"")</f>
        <v/>
      </c>
      <c r="AA934" s="16" t="str">
        <f>IF(OR($F934="NEX",$F934="NIN",$F934="NNO"),M934*60+N934,"")</f>
        <v/>
      </c>
      <c r="AB934" s="16" t="str">
        <f>IF(OR($F934="NEX",$F934="NIN",$F934="NNO"),O934*60+P934,"")</f>
        <v/>
      </c>
      <c r="AC934" s="16" t="str">
        <f>IF(OR($F934="NEX",$F934="NIN",$F934="NNO"),Q934*60+R934,"")</f>
        <v/>
      </c>
    </row>
    <row r="935" spans="1:29" ht="20.100000000000001" customHeight="1">
      <c r="A935" s="7"/>
      <c r="B935" s="8" t="s">
        <v>718</v>
      </c>
      <c r="C935" s="9" t="s">
        <v>706</v>
      </c>
      <c r="D935" s="9" t="s">
        <v>83</v>
      </c>
      <c r="E935" s="8" t="s">
        <v>22</v>
      </c>
      <c r="F935" s="8" t="s">
        <v>45</v>
      </c>
      <c r="G935" s="10"/>
      <c r="H935" s="11"/>
      <c r="I935" s="12"/>
      <c r="J935" s="13"/>
      <c r="K935" s="52">
        <v>33.4</v>
      </c>
      <c r="L935" s="13"/>
      <c r="M935" s="52"/>
      <c r="N935" s="13"/>
      <c r="O935" s="52"/>
      <c r="P935" s="13"/>
      <c r="Q935" s="52"/>
      <c r="R935" s="13"/>
      <c r="S935" s="52"/>
      <c r="T935" s="13"/>
      <c r="U935" s="16">
        <f>COUNT(G935,I935,K935,M935,O935,Q935)</f>
        <v>1</v>
      </c>
      <c r="V935" s="16">
        <f>IF(OR(F935="FBI",F935="FBE",F935="FSI",F935="FSE"),100/AVERAGE(G935,I935,K935,M935,O935,Q935),AVERAGE(G935,I935,K935,M935,O935,Q935,X935,Y935,Z935,AA935,AB935,AC935))</f>
        <v>33.4</v>
      </c>
      <c r="X935" s="16" t="str">
        <f>IF(OR($F935="NEX",$F935="NIN",$F935="NNO"),G935*60+H935,"")</f>
        <v/>
      </c>
      <c r="Y935" s="16" t="str">
        <f>IF(OR($F935="NEX",$F935="NIN",$F935="NNO"),I935*60+J935,"")</f>
        <v/>
      </c>
      <c r="Z935" s="16" t="str">
        <f>IF(OR($F935="NEX",$F935="NIN",$F935="NNO"),K935*60+L935,"")</f>
        <v/>
      </c>
      <c r="AA935" s="16" t="str">
        <f>IF(OR($F935="NEX",$F935="NIN",$F935="NNO"),M935*60+N935,"")</f>
        <v/>
      </c>
      <c r="AB935" s="16" t="str">
        <f>IF(OR($F935="NEX",$F935="NIN",$F935="NNO"),O935*60+P935,"")</f>
        <v/>
      </c>
      <c r="AC935" s="16" t="str">
        <f>IF(OR($F935="NEX",$F935="NIN",$F935="NNO"),Q935*60+R935,"")</f>
        <v/>
      </c>
    </row>
    <row r="936" spans="1:29" ht="20.100000000000001" customHeight="1">
      <c r="A936" s="7"/>
      <c r="B936" s="8" t="s">
        <v>719</v>
      </c>
      <c r="C936" s="9" t="s">
        <v>706</v>
      </c>
      <c r="D936" s="9" t="s">
        <v>83</v>
      </c>
      <c r="E936" s="8" t="s">
        <v>22</v>
      </c>
      <c r="F936" s="8" t="s">
        <v>31</v>
      </c>
      <c r="G936" s="10"/>
      <c r="H936" s="11"/>
      <c r="I936" s="12"/>
      <c r="J936" s="13"/>
      <c r="K936" s="52"/>
      <c r="L936" s="13"/>
      <c r="M936" s="52"/>
      <c r="N936" s="13"/>
      <c r="O936" s="52"/>
      <c r="P936" s="13"/>
      <c r="Q936" s="52"/>
      <c r="R936" s="13"/>
      <c r="S936" s="52"/>
      <c r="T936" s="13"/>
      <c r="U936" s="16">
        <f>COUNT(G936,I936,K936,M936,O936,Q936)</f>
        <v>0</v>
      </c>
      <c r="V936" s="16" t="e">
        <f>IF(OR(F936="FBI",F936="FBE",F936="FSI",F936="FSE"),100/AVERAGE(G936,I936,K936,M936,O936,Q936),AVERAGE(G936,I936,K936,M936,O936,Q936,X936,Y936,Z936,AA936,AB936,AC936))</f>
        <v>#DIV/0!</v>
      </c>
      <c r="X936" s="16" t="str">
        <f>IF(OR($F936="NEX",$F936="NIN",$F936="NNO"),G936*60+H936,"")</f>
        <v/>
      </c>
      <c r="Y936" s="16" t="str">
        <f>IF(OR($F936="NEX",$F936="NIN",$F936="NNO"),I936*60+J936,"")</f>
        <v/>
      </c>
      <c r="Z936" s="16" t="str">
        <f>IF(OR($F936="NEX",$F936="NIN",$F936="NNO"),K936*60+L936,"")</f>
        <v/>
      </c>
      <c r="AA936" s="16" t="str">
        <f>IF(OR($F936="NEX",$F936="NIN",$F936="NNO"),M936*60+N936,"")</f>
        <v/>
      </c>
      <c r="AB936" s="16" t="str">
        <f>IF(OR($F936="NEX",$F936="NIN",$F936="NNO"),O936*60+P936,"")</f>
        <v/>
      </c>
      <c r="AC936" s="16" t="str">
        <f>IF(OR($F936="NEX",$F936="NIN",$F936="NNO"),Q936*60+R936,"")</f>
        <v/>
      </c>
    </row>
    <row r="937" spans="1:29" ht="20.100000000000001" customHeight="1">
      <c r="A937" s="7"/>
      <c r="B937" s="8" t="s">
        <v>714</v>
      </c>
      <c r="C937" s="9" t="s">
        <v>706</v>
      </c>
      <c r="D937" s="9" t="s">
        <v>83</v>
      </c>
      <c r="E937" s="8" t="s">
        <v>19</v>
      </c>
      <c r="F937" s="8" t="s">
        <v>27</v>
      </c>
      <c r="G937" s="10"/>
      <c r="H937" s="11"/>
      <c r="I937" s="12"/>
      <c r="J937" s="13"/>
      <c r="K937" s="52">
        <v>38.25</v>
      </c>
      <c r="L937" s="13"/>
      <c r="M937" s="51"/>
      <c r="N937" s="6"/>
      <c r="O937" s="51"/>
      <c r="P937" s="6"/>
      <c r="Q937" s="51"/>
      <c r="R937" s="6"/>
      <c r="S937" s="51"/>
      <c r="T937" s="6"/>
      <c r="U937" s="16">
        <f>COUNT(G937,I937,K937,M937,O937,Q937)</f>
        <v>1</v>
      </c>
      <c r="V937" s="16">
        <f>IF(OR(F937="FBI",F937="FBE",F937="FSI",F937="FSE"),100/AVERAGE(G937,I937,K937,M937,O937,Q937),AVERAGE(G937,I937,K937,M937,O937,Q937,X937,Y937,Z937,AA937,AB937,AC937))</f>
        <v>38.25</v>
      </c>
      <c r="X937" s="16" t="str">
        <f>IF(OR($F937="NEX",$F937="NIN",$F937="NNO"),G937*60+H937,"")</f>
        <v/>
      </c>
      <c r="Y937" s="16" t="str">
        <f>IF(OR($F937="NEX",$F937="NIN",$F937="NNO"),I937*60+J937,"")</f>
        <v/>
      </c>
      <c r="Z937" s="16" t="str">
        <f>IF(OR($F937="NEX",$F937="NIN",$F937="NNO"),K937*60+L937,"")</f>
        <v/>
      </c>
      <c r="AA937" s="16" t="str">
        <f>IF(OR($F937="NEX",$F937="NIN",$F937="NNO"),M937*60+N937,"")</f>
        <v/>
      </c>
      <c r="AB937" s="16" t="str">
        <f>IF(OR($F937="NEX",$F937="NIN",$F937="NNO"),O937*60+P937,"")</f>
        <v/>
      </c>
      <c r="AC937" s="16" t="str">
        <f>IF(OR($F937="NEX",$F937="NIN",$F937="NNO"),Q937*60+R937,"")</f>
        <v/>
      </c>
    </row>
    <row r="938" spans="1:29" ht="20.100000000000001" customHeight="1">
      <c r="A938" s="7"/>
      <c r="B938" s="47" t="s">
        <v>794</v>
      </c>
      <c r="C938" s="47" t="s">
        <v>706</v>
      </c>
      <c r="D938" s="47" t="s">
        <v>83</v>
      </c>
      <c r="E938" s="47" t="s">
        <v>19</v>
      </c>
      <c r="F938" s="47" t="s">
        <v>51</v>
      </c>
      <c r="G938" s="26"/>
      <c r="H938" s="27"/>
      <c r="I938" s="20"/>
      <c r="J938" s="6"/>
      <c r="K938" s="51"/>
      <c r="L938" s="6"/>
      <c r="M938" s="51"/>
      <c r="N938" s="6"/>
      <c r="O938" s="51"/>
      <c r="P938" s="6"/>
      <c r="Q938" s="51"/>
      <c r="R938" s="6"/>
      <c r="S938" s="51"/>
      <c r="T938" s="6"/>
    </row>
    <row r="939" spans="1:29" ht="20.100000000000001" customHeight="1">
      <c r="A939" s="7"/>
      <c r="B939" s="40" t="s">
        <v>541</v>
      </c>
      <c r="C939" s="40" t="s">
        <v>532</v>
      </c>
      <c r="D939" s="40" t="s">
        <v>80</v>
      </c>
      <c r="E939" s="40" t="s">
        <v>19</v>
      </c>
      <c r="F939" s="40" t="s">
        <v>27</v>
      </c>
      <c r="G939" s="10"/>
      <c r="H939" s="11"/>
      <c r="I939" s="20"/>
      <c r="J939" s="6"/>
      <c r="K939" s="52">
        <v>28.1</v>
      </c>
      <c r="L939" s="6"/>
      <c r="M939" s="51"/>
      <c r="N939" s="6"/>
      <c r="O939" s="51"/>
      <c r="P939" s="6"/>
      <c r="Q939" s="51"/>
      <c r="R939" s="6"/>
      <c r="S939" s="58"/>
      <c r="T939" s="6"/>
      <c r="U939" s="16">
        <f>COUNT(G939,I939,K939,M939,O939,Q939)</f>
        <v>1</v>
      </c>
      <c r="V939" s="16">
        <f>IF(OR(F939="FBI",F939="FBE",F939="FSI",F939="FSE"),100/AVERAGE(G939,I939,K939,M939,O939,Q939),AVERAGE(G939,I939,K939,M939,O939,Q939,X939,Y939,Z939,AA939,AB939,AC939))</f>
        <v>28.1</v>
      </c>
      <c r="X939" s="16" t="str">
        <f>IF(OR($F939="NEX",$F939="NIN",$F939="NNO"),G939*60+H939,"")</f>
        <v/>
      </c>
      <c r="Y939" s="16" t="str">
        <f>IF(OR($F939="NEX",$F939="NIN",$F939="NNO"),I939*60+J939,"")</f>
        <v/>
      </c>
      <c r="Z939" s="16" t="str">
        <f>IF(OR($F939="NEX",$F939="NIN",$F939="NNO"),K939*60+L939,"")</f>
        <v/>
      </c>
      <c r="AA939" s="16" t="str">
        <f>IF(OR($F939="NEX",$F939="NIN",$F939="NNO"),M939*60+N939,"")</f>
        <v/>
      </c>
      <c r="AB939" s="16" t="str">
        <f>IF(OR($F939="NEX",$F939="NIN",$F939="NNO"),O939*60+P939,"")</f>
        <v/>
      </c>
      <c r="AC939" s="16" t="str">
        <f>IF(OR($F939="NEX",$F939="NIN",$F939="NNO"),Q939*60+R939,"")</f>
        <v/>
      </c>
    </row>
    <row r="940" spans="1:29" ht="20.100000000000001" customHeight="1">
      <c r="A940" s="7"/>
      <c r="B940" s="40" t="s">
        <v>539</v>
      </c>
      <c r="C940" s="40" t="s">
        <v>532</v>
      </c>
      <c r="D940" s="40" t="s">
        <v>80</v>
      </c>
      <c r="E940" s="40" t="s">
        <v>19</v>
      </c>
      <c r="F940" s="40" t="s">
        <v>23</v>
      </c>
      <c r="G940" s="10"/>
      <c r="H940" s="11"/>
      <c r="I940" s="14"/>
      <c r="J940" s="15"/>
      <c r="K940" s="54">
        <v>21.13</v>
      </c>
      <c r="L940" s="15"/>
      <c r="M940" s="52"/>
      <c r="N940" s="13"/>
      <c r="O940" s="52"/>
      <c r="P940" s="13"/>
      <c r="Q940" s="52"/>
      <c r="R940" s="13"/>
      <c r="S940" s="52"/>
      <c r="T940" s="13"/>
      <c r="U940" s="16">
        <f>COUNT(G940,I940,K940,M940,O940,Q940)</f>
        <v>1</v>
      </c>
      <c r="V940" s="16">
        <f>IF(OR(F940="FBI",F940="FBE",F940="FSI",F940="FSE"),100/AVERAGE(G940,I940,K940,M940,O940,Q940),AVERAGE(G940,I940,K940,M940,O940,Q940,X940,Y940,Z940,AA940,AB940,AC940))</f>
        <v>21.13</v>
      </c>
      <c r="X940" s="16" t="str">
        <f>IF(OR($F940="NEX",$F940="NIN",$F940="NNO"),G940*60+H940,"")</f>
        <v/>
      </c>
      <c r="Y940" s="16" t="str">
        <f>IF(OR($F940="NEX",$F940="NIN",$F940="NNO"),I940*60+J940,"")</f>
        <v/>
      </c>
      <c r="Z940" s="16" t="str">
        <f>IF(OR($F940="NEX",$F940="NIN",$F940="NNO"),K940*60+L940,"")</f>
        <v/>
      </c>
      <c r="AA940" s="16" t="str">
        <f>IF(OR($F940="NEX",$F940="NIN",$F940="NNO"),M940*60+N940,"")</f>
        <v/>
      </c>
      <c r="AB940" s="16" t="str">
        <f>IF(OR($F940="NEX",$F940="NIN",$F940="NNO"),O940*60+P940,"")</f>
        <v/>
      </c>
      <c r="AC940" s="16" t="str">
        <f>IF(OR($F940="NEX",$F940="NIN",$F940="NNO"),Q940*60+R940,"")</f>
        <v/>
      </c>
    </row>
    <row r="941" spans="1:29" ht="20.100000000000001" customHeight="1">
      <c r="A941" s="7"/>
      <c r="B941" s="40" t="s">
        <v>540</v>
      </c>
      <c r="C941" s="40" t="s">
        <v>532</v>
      </c>
      <c r="D941" s="40" t="s">
        <v>80</v>
      </c>
      <c r="E941" s="40" t="s">
        <v>22</v>
      </c>
      <c r="F941" s="40" t="s">
        <v>35</v>
      </c>
      <c r="G941" s="23"/>
      <c r="H941" s="1"/>
      <c r="I941" s="18"/>
      <c r="J941" s="3"/>
      <c r="K941" s="53"/>
      <c r="L941" s="3"/>
      <c r="M941" s="53"/>
      <c r="N941" s="3"/>
      <c r="O941" s="53"/>
      <c r="P941" s="3"/>
      <c r="Q941" s="53"/>
      <c r="R941" s="3"/>
      <c r="S941" s="53"/>
      <c r="T941" s="3"/>
      <c r="U941" s="16">
        <f>COUNT(G941,I941,K941,M941,O941,Q941)</f>
        <v>0</v>
      </c>
      <c r="V941" s="16" t="e">
        <f>IF(OR(F941="FBI",F941="FBE",F941="FSI",F941="FSE"),100/AVERAGE(G941,I941,K941,M941,O941,Q941),AVERAGE(G941,I941,K941,M941,O941,Q941,X941,Y941,Z941,AA941,AB941,AC941))</f>
        <v>#DIV/0!</v>
      </c>
      <c r="X941" s="16" t="str">
        <f>IF(OR($F941="NEX",$F941="NIN",$F941="NNO"),G941*60+H941,"")</f>
        <v/>
      </c>
      <c r="Y941" s="16" t="str">
        <f>IF(OR($F941="NEX",$F941="NIN",$F941="NNO"),I941*60+J941,"")</f>
        <v/>
      </c>
      <c r="Z941" s="16" t="str">
        <f>IF(OR($F941="NEX",$F941="NIN",$F941="NNO"),K941*60+L941,"")</f>
        <v/>
      </c>
      <c r="AA941" s="16" t="str">
        <f>IF(OR($F941="NEX",$F941="NIN",$F941="NNO"),M941*60+N941,"")</f>
        <v/>
      </c>
      <c r="AB941" s="16" t="str">
        <f>IF(OR($F941="NEX",$F941="NIN",$F941="NNO"),O941*60+P941,"")</f>
        <v/>
      </c>
      <c r="AC941" s="16" t="str">
        <f>IF(OR($F941="NEX",$F941="NIN",$F941="NNO"),Q941*60+R941,"")</f>
        <v/>
      </c>
    </row>
    <row r="942" spans="1:29" ht="20.100000000000001" customHeight="1">
      <c r="A942" s="7"/>
      <c r="B942" s="40" t="s">
        <v>540</v>
      </c>
      <c r="C942" s="40" t="s">
        <v>532</v>
      </c>
      <c r="D942" s="40" t="s">
        <v>80</v>
      </c>
      <c r="E942" s="40" t="s">
        <v>22</v>
      </c>
      <c r="F942" s="40" t="s">
        <v>51</v>
      </c>
      <c r="G942" s="10"/>
      <c r="H942" s="11"/>
      <c r="I942" s="12"/>
      <c r="J942" s="13"/>
      <c r="K942" s="52">
        <v>42.35</v>
      </c>
      <c r="L942" s="13"/>
      <c r="M942" s="52"/>
      <c r="N942" s="13"/>
      <c r="O942" s="52"/>
      <c r="P942" s="13"/>
      <c r="Q942" s="52"/>
      <c r="R942" s="13"/>
      <c r="S942" s="52"/>
      <c r="T942" s="13"/>
      <c r="U942" s="16">
        <f>COUNT(G942,I942,K942,M942,O942,Q942)</f>
        <v>1</v>
      </c>
      <c r="V942" s="16">
        <f>IF(OR(F942="FBI",F942="FBE",F942="FSI",F942="FSE"),100/AVERAGE(G942,I942,K942,M942,O942,Q942),AVERAGE(G942,I942,K942,M942,O942,Q942,X942,Y942,Z942,AA942,AB942,AC942))</f>
        <v>42.35</v>
      </c>
      <c r="X942" s="16" t="str">
        <f>IF(OR($F942="NEX",$F942="NIN",$F942="NNO"),G942*60+H942,"")</f>
        <v/>
      </c>
      <c r="Y942" s="16" t="str">
        <f>IF(OR($F942="NEX",$F942="NIN",$F942="NNO"),I942*60+J942,"")</f>
        <v/>
      </c>
      <c r="Z942" s="16" t="str">
        <f>IF(OR($F942="NEX",$F942="NIN",$F942="NNO"),K942*60+L942,"")</f>
        <v/>
      </c>
      <c r="AA942" s="16" t="str">
        <f>IF(OR($F942="NEX",$F942="NIN",$F942="NNO"),M942*60+N942,"")</f>
        <v/>
      </c>
      <c r="AB942" s="16" t="str">
        <f>IF(OR($F942="NEX",$F942="NIN",$F942="NNO"),O942*60+P942,"")</f>
        <v/>
      </c>
      <c r="AC942" s="16" t="str">
        <f>IF(OR($F942="NEX",$F942="NIN",$F942="NNO"),Q942*60+R942,"")</f>
        <v/>
      </c>
    </row>
    <row r="943" spans="1:29" ht="20.100000000000001" customHeight="1">
      <c r="A943" s="7"/>
      <c r="B943" s="40" t="s">
        <v>538</v>
      </c>
      <c r="C943" s="40" t="s">
        <v>532</v>
      </c>
      <c r="D943" s="40" t="s">
        <v>80</v>
      </c>
      <c r="E943" s="40" t="s">
        <v>19</v>
      </c>
      <c r="F943" s="40" t="s">
        <v>27</v>
      </c>
      <c r="G943" s="10"/>
      <c r="H943" s="11"/>
      <c r="I943" s="20"/>
      <c r="J943" s="6"/>
      <c r="K943" s="51"/>
      <c r="L943" s="6"/>
      <c r="M943" s="52"/>
      <c r="N943" s="13"/>
      <c r="O943" s="52"/>
      <c r="P943" s="13"/>
      <c r="Q943" s="52"/>
      <c r="R943" s="13"/>
      <c r="S943" s="52"/>
      <c r="T943" s="13"/>
      <c r="U943" s="16">
        <f>COUNT(G943,I943,K943,M943,O943,Q943)</f>
        <v>0</v>
      </c>
      <c r="V943" s="16" t="e">
        <f>IF(OR(F943="FBI",F943="FBE",F943="FSI",F943="FSE"),100/AVERAGE(G943,I943,K943,M943,O943,Q943),AVERAGE(G943,I943,K943,M943,O943,Q943,X943,Y943,Z943,AA943,AB943,AC943))</f>
        <v>#DIV/0!</v>
      </c>
      <c r="X943" s="16" t="str">
        <f>IF(OR($F943="NEX",$F943="NIN",$F943="NNO"),G943*60+H943,"")</f>
        <v/>
      </c>
      <c r="Y943" s="16" t="str">
        <f>IF(OR($F943="NEX",$F943="NIN",$F943="NNO"),I943*60+J943,"")</f>
        <v/>
      </c>
      <c r="Z943" s="16" t="str">
        <f>IF(OR($F943="NEX",$F943="NIN",$F943="NNO"),K943*60+L943,"")</f>
        <v/>
      </c>
      <c r="AA943" s="16" t="str">
        <f>IF(OR($F943="NEX",$F943="NIN",$F943="NNO"),M943*60+N943,"")</f>
        <v/>
      </c>
      <c r="AB943" s="16" t="str">
        <f>IF(OR($F943="NEX",$F943="NIN",$F943="NNO"),O943*60+P943,"")</f>
        <v/>
      </c>
      <c r="AC943" s="16" t="str">
        <f>IF(OR($F943="NEX",$F943="NIN",$F943="NNO"),Q943*60+R943,"")</f>
        <v/>
      </c>
    </row>
    <row r="944" spans="1:29" ht="20.100000000000001" customHeight="1">
      <c r="A944" s="7"/>
      <c r="B944" s="40" t="s">
        <v>531</v>
      </c>
      <c r="C944" s="40" t="s">
        <v>532</v>
      </c>
      <c r="D944" s="40" t="s">
        <v>80</v>
      </c>
      <c r="E944" s="40" t="s">
        <v>22</v>
      </c>
      <c r="F944" s="40" t="s">
        <v>35</v>
      </c>
      <c r="G944" s="10"/>
      <c r="H944" s="11"/>
      <c r="I944" s="12"/>
      <c r="J944" s="13"/>
      <c r="K944" s="52"/>
      <c r="L944" s="13"/>
      <c r="M944" s="52"/>
      <c r="N944" s="13"/>
      <c r="O944" s="52"/>
      <c r="P944" s="13"/>
      <c r="Q944" s="52"/>
      <c r="R944" s="13"/>
      <c r="S944" s="52"/>
      <c r="T944" s="13"/>
      <c r="U944" s="16">
        <f>COUNT(G944,I944,K944,M944,O944,Q944)</f>
        <v>0</v>
      </c>
      <c r="V944" s="16" t="e">
        <f>IF(OR(F944="FBI",F944="FBE",F944="FSI",F944="FSE"),100/AVERAGE(G944,I944,K944,M944,O944,Q944),AVERAGE(G944,I944,K944,M944,O944,Q944,X944,Y944,Z944,AA944,AB944,AC944))</f>
        <v>#DIV/0!</v>
      </c>
      <c r="X944" s="16" t="str">
        <f>IF(OR($F944="NEX",$F944="NIN",$F944="NNO"),G944*60+H944,"")</f>
        <v/>
      </c>
      <c r="Y944" s="16" t="str">
        <f>IF(OR($F944="NEX",$F944="NIN",$F944="NNO"),I944*60+J944,"")</f>
        <v/>
      </c>
      <c r="Z944" s="16" t="str">
        <f>IF(OR($F944="NEX",$F944="NIN",$F944="NNO"),K944*60+L944,"")</f>
        <v/>
      </c>
      <c r="AA944" s="16" t="str">
        <f>IF(OR($F944="NEX",$F944="NIN",$F944="NNO"),M944*60+N944,"")</f>
        <v/>
      </c>
      <c r="AB944" s="16" t="str">
        <f>IF(OR($F944="NEX",$F944="NIN",$F944="NNO"),O944*60+P944,"")</f>
        <v/>
      </c>
      <c r="AC944" s="16" t="str">
        <f>IF(OR($F944="NEX",$F944="NIN",$F944="NNO"),Q944*60+R944,"")</f>
        <v/>
      </c>
    </row>
    <row r="945" spans="1:29" ht="20.100000000000001" customHeight="1">
      <c r="A945" s="7"/>
      <c r="B945" s="40" t="s">
        <v>531</v>
      </c>
      <c r="C945" s="40" t="s">
        <v>532</v>
      </c>
      <c r="D945" s="40" t="s">
        <v>80</v>
      </c>
      <c r="E945" s="40" t="s">
        <v>22</v>
      </c>
      <c r="F945" s="40" t="s">
        <v>20</v>
      </c>
      <c r="G945" s="23"/>
      <c r="H945" s="1"/>
      <c r="I945" s="19"/>
      <c r="J945" s="4"/>
      <c r="K945" s="56"/>
      <c r="L945" s="4"/>
      <c r="M945" s="53"/>
      <c r="N945" s="3"/>
      <c r="O945" s="53"/>
      <c r="P945" s="3"/>
      <c r="Q945" s="53"/>
      <c r="R945" s="3"/>
      <c r="S945" s="53"/>
      <c r="T945" s="3"/>
      <c r="U945" s="16">
        <f>COUNT(G945,I945,K945,M945,O945,Q945)</f>
        <v>0</v>
      </c>
      <c r="V945" s="16" t="e">
        <f>IF(OR(F945="FBI",F945="FBE",F945="FSI",F945="FSE"),100/AVERAGE(G945,I945,K945,M945,O945,Q945),AVERAGE(G945,I945,K945,M945,O945,Q945,X945,Y945,Z945,AA945,AB945,AC945))</f>
        <v>#DIV/0!</v>
      </c>
      <c r="X945" s="16" t="str">
        <f>IF(OR($F945="NEX",$F945="NIN",$F945="NNO"),G945*60+H945,"")</f>
        <v/>
      </c>
      <c r="Y945" s="16" t="str">
        <f>IF(OR($F945="NEX",$F945="NIN",$F945="NNO"),I945*60+J945,"")</f>
        <v/>
      </c>
      <c r="Z945" s="16" t="str">
        <f>IF(OR($F945="NEX",$F945="NIN",$F945="NNO"),K945*60+L945,"")</f>
        <v/>
      </c>
      <c r="AA945" s="16" t="str">
        <f>IF(OR($F945="NEX",$F945="NIN",$F945="NNO"),M945*60+N945,"")</f>
        <v/>
      </c>
      <c r="AB945" s="16" t="str">
        <f>IF(OR($F945="NEX",$F945="NIN",$F945="NNO"),O945*60+P945,"")</f>
        <v/>
      </c>
      <c r="AC945" s="16" t="str">
        <f>IF(OR($F945="NEX",$F945="NIN",$F945="NNO"),Q945*60+R945,"")</f>
        <v/>
      </c>
    </row>
    <row r="946" spans="1:29" ht="20.100000000000001" customHeight="1">
      <c r="A946" s="7"/>
      <c r="B946" s="40" t="s">
        <v>531</v>
      </c>
      <c r="C946" s="40" t="s">
        <v>532</v>
      </c>
      <c r="D946" s="40" t="s">
        <v>80</v>
      </c>
      <c r="E946" s="40" t="s">
        <v>22</v>
      </c>
      <c r="F946" s="40" t="s">
        <v>41</v>
      </c>
      <c r="G946" s="10"/>
      <c r="H946" s="11"/>
      <c r="I946" s="12"/>
      <c r="J946" s="13"/>
      <c r="K946" s="52"/>
      <c r="L946" s="13"/>
      <c r="M946" s="52"/>
      <c r="N946" s="13"/>
      <c r="O946" s="52"/>
      <c r="P946" s="13"/>
      <c r="Q946" s="52"/>
      <c r="R946" s="13"/>
      <c r="S946" s="52"/>
      <c r="T946" s="13"/>
      <c r="U946" s="16">
        <f>COUNT(G946,I946,K946,M946,O946,Q946)</f>
        <v>0</v>
      </c>
      <c r="V946" s="16">
        <f>IF(OR(F946="FBI",F946="FBE",F946="FSI",F946="FSE"),100/AVERAGE(G946,I946,K946,M946,O946,Q946),AVERAGE(G946,I946,K946,M946,O946,Q946,X946,Y946,Z946,AA946,AB946,AC946))</f>
        <v>0</v>
      </c>
      <c r="X946" s="16">
        <f>IF(OR($F946="NEX",$F946="NIN",$F946="NNO"),G946*60+H946,"")</f>
        <v>0</v>
      </c>
      <c r="Y946" s="16">
        <f>IF(OR($F946="NEX",$F946="NIN",$F946="NNO"),I946*60+J946,"")</f>
        <v>0</v>
      </c>
      <c r="Z946" s="16">
        <f>IF(OR($F946="NEX",$F946="NIN",$F946="NNO"),K946*60+L946,"")</f>
        <v>0</v>
      </c>
      <c r="AA946" s="16">
        <f>IF(OR($F946="NEX",$F946="NIN",$F946="NNO"),M946*60+N946,"")</f>
        <v>0</v>
      </c>
      <c r="AB946" s="16">
        <f>IF(OR($F946="NEX",$F946="NIN",$F946="NNO"),O946*60+P946,"")</f>
        <v>0</v>
      </c>
      <c r="AC946" s="16">
        <f>IF(OR($F946="NEX",$F946="NIN",$F946="NNO"),Q946*60+R946,"")</f>
        <v>0</v>
      </c>
    </row>
    <row r="947" spans="1:29" ht="20.100000000000001" customHeight="1">
      <c r="A947" s="7"/>
      <c r="B947" s="40" t="s">
        <v>533</v>
      </c>
      <c r="C947" s="40" t="s">
        <v>532</v>
      </c>
      <c r="D947" s="40" t="s">
        <v>80</v>
      </c>
      <c r="E947" s="40" t="s">
        <v>22</v>
      </c>
      <c r="F947" s="40" t="s">
        <v>51</v>
      </c>
      <c r="G947" s="10"/>
      <c r="H947" s="11"/>
      <c r="I947" s="12"/>
      <c r="J947" s="13"/>
      <c r="K947" s="52"/>
      <c r="L947" s="13"/>
      <c r="M947" s="52"/>
      <c r="N947" s="13"/>
      <c r="O947" s="52"/>
      <c r="P947" s="13"/>
      <c r="Q947" s="52"/>
      <c r="R947" s="13"/>
      <c r="S947" s="52"/>
      <c r="T947" s="13"/>
      <c r="U947" s="16">
        <f>COUNT(G947,I947,K947,M947,O947,Q947)</f>
        <v>0</v>
      </c>
      <c r="V947" s="16" t="e">
        <f>IF(OR(F947="FBI",F947="FBE",F947="FSI",F947="FSE"),100/AVERAGE(G947,I947,K947,M947,O947,Q947),AVERAGE(G947,I947,K947,M947,O947,Q947,X947,Y947,Z947,AA947,AB947,AC947))</f>
        <v>#DIV/0!</v>
      </c>
      <c r="X947" s="16" t="str">
        <f>IF(OR($F947="NEX",$F947="NIN",$F947="NNO"),G947*60+H947,"")</f>
        <v/>
      </c>
      <c r="Y947" s="16" t="str">
        <f>IF(OR($F947="NEX",$F947="NIN",$F947="NNO"),I947*60+J947,"")</f>
        <v/>
      </c>
      <c r="Z947" s="16" t="str">
        <f>IF(OR($F947="NEX",$F947="NIN",$F947="NNO"),K947*60+L947,"")</f>
        <v/>
      </c>
      <c r="AA947" s="16" t="str">
        <f>IF(OR($F947="NEX",$F947="NIN",$F947="NNO"),M947*60+N947,"")</f>
        <v/>
      </c>
      <c r="AB947" s="16" t="str">
        <f>IF(OR($F947="NEX",$F947="NIN",$F947="NNO"),O947*60+P947,"")</f>
        <v/>
      </c>
      <c r="AC947" s="16" t="str">
        <f>IF(OR($F947="NEX",$F947="NIN",$F947="NNO"),Q947*60+R947,"")</f>
        <v/>
      </c>
    </row>
    <row r="948" spans="1:29" ht="20.100000000000001" customHeight="1">
      <c r="A948" s="7"/>
      <c r="B948" s="40" t="s">
        <v>536</v>
      </c>
      <c r="C948" s="40" t="s">
        <v>532</v>
      </c>
      <c r="D948" s="40" t="s">
        <v>80</v>
      </c>
      <c r="E948" s="40" t="s">
        <v>19</v>
      </c>
      <c r="F948" s="40" t="s">
        <v>31</v>
      </c>
      <c r="G948" s="10"/>
      <c r="H948" s="11"/>
      <c r="I948" s="20"/>
      <c r="J948" s="6"/>
      <c r="K948" s="51"/>
      <c r="L948" s="6"/>
      <c r="M948" s="51"/>
      <c r="N948" s="6"/>
      <c r="O948" s="52"/>
      <c r="P948" s="6"/>
      <c r="Q948" s="51"/>
      <c r="R948" s="6"/>
      <c r="S948" s="51"/>
      <c r="T948" s="6"/>
      <c r="U948" s="16">
        <f>COUNT(G948,I948,K948,M948,O948,Q948)</f>
        <v>0</v>
      </c>
      <c r="V948" s="16" t="e">
        <f>IF(OR(F948="FBI",F948="FBE",F948="FSI",F948="FSE"),100/AVERAGE(G948,I948,K948,M948,O948,Q948),AVERAGE(G948,I948,K948,M948,O948,Q948,X948,Y948,Z948,AA948,AB948,AC948))</f>
        <v>#DIV/0!</v>
      </c>
      <c r="X948" s="16" t="str">
        <f>IF(OR($F948="NEX",$F948="NIN",$F948="NNO"),G948*60+H948,"")</f>
        <v/>
      </c>
      <c r="Y948" s="16" t="str">
        <f>IF(OR($F948="NEX",$F948="NIN",$F948="NNO"),I948*60+J948,"")</f>
        <v/>
      </c>
      <c r="Z948" s="16" t="str">
        <f>IF(OR($F948="NEX",$F948="NIN",$F948="NNO"),K948*60+L948,"")</f>
        <v/>
      </c>
      <c r="AA948" s="16" t="str">
        <f>IF(OR($F948="NEX",$F948="NIN",$F948="NNO"),M948*60+N948,"")</f>
        <v/>
      </c>
      <c r="AB948" s="16" t="str">
        <f>IF(OR($F948="NEX",$F948="NIN",$F948="NNO"),O948*60+P948,"")</f>
        <v/>
      </c>
      <c r="AC948" s="16" t="str">
        <f>IF(OR($F948="NEX",$F948="NIN",$F948="NNO"),Q948*60+R948,"")</f>
        <v/>
      </c>
    </row>
    <row r="949" spans="1:29" ht="20.100000000000001" customHeight="1">
      <c r="A949" s="7"/>
      <c r="B949" s="40" t="s">
        <v>534</v>
      </c>
      <c r="C949" s="40" t="s">
        <v>532</v>
      </c>
      <c r="D949" s="40" t="s">
        <v>80</v>
      </c>
      <c r="E949" s="40" t="s">
        <v>19</v>
      </c>
      <c r="F949" s="40" t="s">
        <v>20</v>
      </c>
      <c r="G949" s="10"/>
      <c r="H949" s="11"/>
      <c r="I949" s="12"/>
      <c r="J949" s="13"/>
      <c r="K949" s="52">
        <v>999</v>
      </c>
      <c r="L949" s="13"/>
      <c r="M949" s="51"/>
      <c r="N949" s="6"/>
      <c r="O949" s="51"/>
      <c r="P949" s="6"/>
      <c r="Q949" s="51"/>
      <c r="R949" s="6"/>
      <c r="S949" s="51"/>
      <c r="T949" s="6"/>
      <c r="U949" s="16">
        <f>COUNT(G949,I949,K949,M949,O949,Q949)</f>
        <v>1</v>
      </c>
      <c r="V949" s="16">
        <f>IF(OR(F949="FBI",F949="FBE",F949="FSI",F949="FSE"),100/AVERAGE(G949,I949,K949,M949,O949,Q949),AVERAGE(G949,I949,K949,M949,O949,Q949,X949,Y949,Z949,AA949,AB949,AC949))</f>
        <v>999</v>
      </c>
      <c r="X949" s="16" t="str">
        <f>IF(OR($F949="NEX",$F949="NIN",$F949="NNO"),G949*60+H949,"")</f>
        <v/>
      </c>
      <c r="Y949" s="16" t="str">
        <f>IF(OR($F949="NEX",$F949="NIN",$F949="NNO"),I949*60+J949,"")</f>
        <v/>
      </c>
      <c r="Z949" s="16" t="str">
        <f>IF(OR($F949="NEX",$F949="NIN",$F949="NNO"),K949*60+L949,"")</f>
        <v/>
      </c>
      <c r="AA949" s="16" t="str">
        <f>IF(OR($F949="NEX",$F949="NIN",$F949="NNO"),M949*60+N949,"")</f>
        <v/>
      </c>
      <c r="AB949" s="16" t="str">
        <f>IF(OR($F949="NEX",$F949="NIN",$F949="NNO"),O949*60+P949,"")</f>
        <v/>
      </c>
      <c r="AC949" s="16" t="str">
        <f>IF(OR($F949="NEX",$F949="NIN",$F949="NNO"),Q949*60+R949,"")</f>
        <v/>
      </c>
    </row>
    <row r="950" spans="1:29" ht="20.100000000000001" customHeight="1">
      <c r="A950" s="7"/>
      <c r="B950" s="40" t="s">
        <v>537</v>
      </c>
      <c r="C950" s="40" t="s">
        <v>532</v>
      </c>
      <c r="D950" s="40" t="s">
        <v>80</v>
      </c>
      <c r="E950" s="40" t="s">
        <v>22</v>
      </c>
      <c r="F950" s="40" t="s">
        <v>35</v>
      </c>
      <c r="G950" s="26"/>
      <c r="H950" s="27"/>
      <c r="I950" s="20"/>
      <c r="J950" s="6"/>
      <c r="K950" s="51"/>
      <c r="L950" s="6"/>
      <c r="M950" s="51"/>
      <c r="N950" s="6"/>
      <c r="O950" s="51"/>
      <c r="P950" s="6"/>
      <c r="Q950" s="51"/>
      <c r="R950" s="6"/>
      <c r="S950" s="51"/>
      <c r="T950" s="6"/>
      <c r="U950" s="16">
        <f>COUNT(G950,I950,K950,M950,O950,Q950)</f>
        <v>0</v>
      </c>
      <c r="V950" s="16" t="e">
        <f>IF(OR(F950="FBI",F950="FBE",F950="FSI",F950="FSE"),100/AVERAGE(G950,I950,K950,M950,O950,Q950),AVERAGE(G950,I950,K950,M950,O950,Q950,X950,Y950,Z950,AA950,AB950,AC950))</f>
        <v>#DIV/0!</v>
      </c>
      <c r="X950" s="16" t="str">
        <f>IF(OR($F950="NEX",$F950="NIN",$F950="NNO"),G950*60+H950,"")</f>
        <v/>
      </c>
      <c r="Y950" s="16" t="str">
        <f>IF(OR($F950="NEX",$F950="NIN",$F950="NNO"),I950*60+J950,"")</f>
        <v/>
      </c>
      <c r="Z950" s="16" t="str">
        <f>IF(OR($F950="NEX",$F950="NIN",$F950="NNO"),K950*60+L950,"")</f>
        <v/>
      </c>
      <c r="AA950" s="16" t="str">
        <f>IF(OR($F950="NEX",$F950="NIN",$F950="NNO"),M950*60+N950,"")</f>
        <v/>
      </c>
      <c r="AB950" s="16" t="str">
        <f>IF(OR($F950="NEX",$F950="NIN",$F950="NNO"),O950*60+P950,"")</f>
        <v/>
      </c>
      <c r="AC950" s="16" t="str">
        <f>IF(OR($F950="NEX",$F950="NIN",$F950="NNO"),Q950*60+R950,"")</f>
        <v/>
      </c>
    </row>
    <row r="951" spans="1:29" ht="20.100000000000001" customHeight="1">
      <c r="A951" s="7"/>
      <c r="B951" s="40" t="s">
        <v>537</v>
      </c>
      <c r="C951" s="40" t="s">
        <v>532</v>
      </c>
      <c r="D951" s="40" t="s">
        <v>80</v>
      </c>
      <c r="E951" s="40" t="s">
        <v>22</v>
      </c>
      <c r="F951" s="40" t="s">
        <v>23</v>
      </c>
      <c r="G951" s="21"/>
      <c r="H951" s="22"/>
      <c r="I951" s="12"/>
      <c r="J951" s="13"/>
      <c r="K951" s="52"/>
      <c r="L951" s="13"/>
      <c r="M951" s="51"/>
      <c r="N951" s="6"/>
      <c r="O951" s="51"/>
      <c r="P951" s="6"/>
      <c r="Q951" s="51"/>
      <c r="R951" s="6"/>
      <c r="S951" s="51"/>
      <c r="T951" s="6"/>
      <c r="U951" s="16">
        <f>COUNT(G951,I951,K951,M951,O951,Q951)</f>
        <v>0</v>
      </c>
      <c r="V951" s="16" t="e">
        <f>IF(OR(F951="FBI",F951="FBE",F951="FSI",F951="FSE"),100/AVERAGE(G951,I951,K951,M951,O951,Q951),AVERAGE(G951,I951,K951,M951,O951,Q951,X951,Y951,Z951,AA951,AB951,AC951))</f>
        <v>#DIV/0!</v>
      </c>
      <c r="X951" s="16" t="str">
        <f>IF(OR($F951="NEX",$F951="NIN",$F951="NNO"),G951*60+H951,"")</f>
        <v/>
      </c>
      <c r="Y951" s="16" t="str">
        <f>IF(OR($F951="NEX",$F951="NIN",$F951="NNO"),I951*60+J951,"")</f>
        <v/>
      </c>
      <c r="Z951" s="16" t="str">
        <f>IF(OR($F951="NEX",$F951="NIN",$F951="NNO"),K951*60+L951,"")</f>
        <v/>
      </c>
      <c r="AA951" s="16" t="str">
        <f>IF(OR($F951="NEX",$F951="NIN",$F951="NNO"),M951*60+N951,"")</f>
        <v/>
      </c>
      <c r="AB951" s="16" t="str">
        <f>IF(OR($F951="NEX",$F951="NIN",$F951="NNO"),O951*60+P951,"")</f>
        <v/>
      </c>
      <c r="AC951" s="16" t="str">
        <f>IF(OR($F951="NEX",$F951="NIN",$F951="NNO"),Q951*60+R951,"")</f>
        <v/>
      </c>
    </row>
    <row r="952" spans="1:29" ht="20.100000000000001" customHeight="1">
      <c r="A952" s="7"/>
      <c r="B952" s="40" t="s">
        <v>535</v>
      </c>
      <c r="C952" s="40" t="s">
        <v>532</v>
      </c>
      <c r="D952" s="40" t="s">
        <v>80</v>
      </c>
      <c r="E952" s="40" t="s">
        <v>22</v>
      </c>
      <c r="F952" s="40" t="s">
        <v>23</v>
      </c>
      <c r="G952" s="10"/>
      <c r="H952" s="11"/>
      <c r="I952" s="12"/>
      <c r="J952" s="13"/>
      <c r="K952" s="52"/>
      <c r="L952" s="13"/>
      <c r="M952" s="52"/>
      <c r="N952" s="13"/>
      <c r="O952" s="52"/>
      <c r="P952" s="13"/>
      <c r="Q952" s="52"/>
      <c r="R952" s="13"/>
      <c r="S952" s="52"/>
      <c r="T952" s="13"/>
      <c r="U952" s="16">
        <f>COUNT(G952,I952,K952,M952,O952,Q952)</f>
        <v>0</v>
      </c>
      <c r="V952" s="16" t="e">
        <f>IF(OR(F952="FBI",F952="FBE",F952="FSI",F952="FSE"),100/AVERAGE(G952,I952,K952,M952,O952,Q952),AVERAGE(G952,I952,K952,M952,O952,Q952,X952,Y952,Z952,AA952,AB952,AC952))</f>
        <v>#DIV/0!</v>
      </c>
      <c r="X952" s="16" t="str">
        <f>IF(OR($F952="NEX",$F952="NIN",$F952="NNO"),G952*60+H952,"")</f>
        <v/>
      </c>
      <c r="Y952" s="16" t="str">
        <f>IF(OR($F952="NEX",$F952="NIN",$F952="NNO"),I952*60+J952,"")</f>
        <v/>
      </c>
      <c r="Z952" s="16" t="str">
        <f>IF(OR($F952="NEX",$F952="NIN",$F952="NNO"),K952*60+L952,"")</f>
        <v/>
      </c>
      <c r="AA952" s="16" t="str">
        <f>IF(OR($F952="NEX",$F952="NIN",$F952="NNO"),M952*60+N952,"")</f>
        <v/>
      </c>
      <c r="AB952" s="16" t="str">
        <f>IF(OR($F952="NEX",$F952="NIN",$F952="NNO"),O952*60+P952,"")</f>
        <v/>
      </c>
      <c r="AC952" s="16" t="str">
        <f>IF(OR($F952="NEX",$F952="NIN",$F952="NNO"),Q952*60+R952,"")</f>
        <v/>
      </c>
    </row>
    <row r="953" spans="1:29" ht="20.100000000000001" customHeight="1">
      <c r="A953" s="7"/>
      <c r="B953" s="41" t="s">
        <v>542</v>
      </c>
      <c r="C953" s="41" t="s">
        <v>543</v>
      </c>
      <c r="D953" s="41" t="s">
        <v>83</v>
      </c>
      <c r="E953" s="41" t="s">
        <v>22</v>
      </c>
      <c r="F953" s="41" t="s">
        <v>27</v>
      </c>
      <c r="G953" s="10"/>
      <c r="H953" s="11"/>
      <c r="I953" s="12"/>
      <c r="J953" s="13"/>
      <c r="K953" s="52"/>
      <c r="L953" s="13"/>
      <c r="M953" s="52"/>
      <c r="N953" s="13"/>
      <c r="O953" s="52"/>
      <c r="P953" s="13"/>
      <c r="Q953" s="52"/>
      <c r="R953" s="13"/>
      <c r="S953" s="52"/>
      <c r="T953" s="13"/>
      <c r="U953" s="16">
        <f>COUNT(G953,I953,K953,M953,O953,Q953)</f>
        <v>0</v>
      </c>
      <c r="V953" s="16" t="e">
        <f>IF(OR(F953="FBI",F953="FBE",F953="FSI",F953="FSE"),100/AVERAGE(G953,I953,K953,M953,O953,Q953),AVERAGE(G953,I953,K953,M953,O953,Q953,X953,Y953,Z953,AA953,AB953,AC953))</f>
        <v>#DIV/0!</v>
      </c>
      <c r="X953" s="16" t="str">
        <f>IF(OR($F953="NEX",$F953="NIN",$F953="NNO"),G953*60+H953,"")</f>
        <v/>
      </c>
      <c r="Y953" s="16" t="str">
        <f>IF(OR($F953="NEX",$F953="NIN",$F953="NNO"),I953*60+J953,"")</f>
        <v/>
      </c>
      <c r="Z953" s="16" t="str">
        <f>IF(OR($F953="NEX",$F953="NIN",$F953="NNO"),K953*60+L953,"")</f>
        <v/>
      </c>
      <c r="AA953" s="16" t="str">
        <f>IF(OR($F953="NEX",$F953="NIN",$F953="NNO"),M953*60+N953,"")</f>
        <v/>
      </c>
      <c r="AB953" s="16" t="str">
        <f>IF(OR($F953="NEX",$F953="NIN",$F953="NNO"),O953*60+P953,"")</f>
        <v/>
      </c>
      <c r="AC953" s="16" t="str">
        <f>IF(OR($F953="NEX",$F953="NIN",$F953="NNO"),Q953*60+R953,"")</f>
        <v/>
      </c>
    </row>
    <row r="954" spans="1:29" ht="20.100000000000001" customHeight="1">
      <c r="A954" s="7"/>
      <c r="B954" s="41" t="s">
        <v>544</v>
      </c>
      <c r="C954" s="41" t="s">
        <v>543</v>
      </c>
      <c r="D954" s="41" t="s">
        <v>83</v>
      </c>
      <c r="E954" s="41" t="s">
        <v>19</v>
      </c>
      <c r="F954" s="41" t="s">
        <v>51</v>
      </c>
      <c r="G954" s="10"/>
      <c r="H954" s="11"/>
      <c r="I954" s="20"/>
      <c r="J954" s="6"/>
      <c r="K954" s="51"/>
      <c r="L954" s="6"/>
      <c r="M954" s="52"/>
      <c r="N954" s="13"/>
      <c r="O954" s="52"/>
      <c r="P954" s="13"/>
      <c r="Q954" s="52"/>
      <c r="R954" s="13"/>
      <c r="S954" s="52"/>
      <c r="T954" s="13"/>
      <c r="U954" s="16">
        <f>COUNT(G954,I954,K954,M954,O954,Q954)</f>
        <v>0</v>
      </c>
      <c r="V954" s="16" t="e">
        <f>IF(OR(F954="FBI",F954="FBE",F954="FSI",F954="FSE"),100/AVERAGE(G954,I954,K954,M954,O954,Q954),AVERAGE(G954,I954,K954,M954,O954,Q954,X954,Y954,Z954,AA954,AB954,AC954))</f>
        <v>#DIV/0!</v>
      </c>
      <c r="X954" s="16" t="str">
        <f>IF(OR($F954="NEX",$F954="NIN",$F954="NNO"),G954*60+H954,"")</f>
        <v/>
      </c>
      <c r="Y954" s="16" t="str">
        <f>IF(OR($F954="NEX",$F954="NIN",$F954="NNO"),I954*60+J954,"")</f>
        <v/>
      </c>
      <c r="Z954" s="16" t="str">
        <f>IF(OR($F954="NEX",$F954="NIN",$F954="NNO"),K954*60+L954,"")</f>
        <v/>
      </c>
      <c r="AA954" s="16" t="str">
        <f>IF(OR($F954="NEX",$F954="NIN",$F954="NNO"),M954*60+N954,"")</f>
        <v/>
      </c>
      <c r="AB954" s="16" t="str">
        <f>IF(OR($F954="NEX",$F954="NIN",$F954="NNO"),O954*60+P954,"")</f>
        <v/>
      </c>
      <c r="AC954" s="16" t="str">
        <f>IF(OR($F954="NEX",$F954="NIN",$F954="NNO"),Q954*60+R954,"")</f>
        <v/>
      </c>
    </row>
    <row r="955" spans="1:29" ht="20.100000000000001" customHeight="1">
      <c r="A955" s="7"/>
      <c r="B955" s="41" t="s">
        <v>545</v>
      </c>
      <c r="C955" s="41" t="s">
        <v>543</v>
      </c>
      <c r="D955" s="41" t="s">
        <v>83</v>
      </c>
      <c r="E955" s="41" t="s">
        <v>22</v>
      </c>
      <c r="F955" s="41" t="s">
        <v>27</v>
      </c>
      <c r="G955" s="10"/>
      <c r="H955" s="11"/>
      <c r="I955" s="20"/>
      <c r="J955" s="6"/>
      <c r="K955" s="51"/>
      <c r="L955" s="6"/>
      <c r="M955" s="51"/>
      <c r="N955" s="6"/>
      <c r="O955" s="51"/>
      <c r="P955" s="6"/>
      <c r="Q955" s="51"/>
      <c r="R955" s="6"/>
      <c r="S955" s="51"/>
      <c r="T955" s="6"/>
      <c r="U955" s="16">
        <f>COUNT(G955,I955,K955,M955,O955,Q955)</f>
        <v>0</v>
      </c>
      <c r="V955" s="16" t="e">
        <f>IF(OR(F955="FBI",F955="FBE",F955="FSI",F955="FSE"),100/AVERAGE(G955,I955,K955,M955,O955,Q955),AVERAGE(G955,I955,K955,M955,O955,Q955,X955,Y955,Z955,AA955,AB955,AC955))</f>
        <v>#DIV/0!</v>
      </c>
      <c r="X955" s="16" t="str">
        <f>IF(OR($F955="NEX",$F955="NIN",$F955="NNO"),G955*60+H955,"")</f>
        <v/>
      </c>
      <c r="Y955" s="16" t="str">
        <f>IF(OR($F955="NEX",$F955="NIN",$F955="NNO"),I955*60+J955,"")</f>
        <v/>
      </c>
      <c r="Z955" s="16" t="str">
        <f>IF(OR($F955="NEX",$F955="NIN",$F955="NNO"),K955*60+L955,"")</f>
        <v/>
      </c>
      <c r="AA955" s="16" t="str">
        <f>IF(OR($F955="NEX",$F955="NIN",$F955="NNO"),M955*60+N955,"")</f>
        <v/>
      </c>
      <c r="AB955" s="16" t="str">
        <f>IF(OR($F955="NEX",$F955="NIN",$F955="NNO"),O955*60+P955,"")</f>
        <v/>
      </c>
      <c r="AC955" s="16" t="str">
        <f>IF(OR($F955="NEX",$F955="NIN",$F955="NNO"),Q955*60+R955,"")</f>
        <v/>
      </c>
    </row>
    <row r="956" spans="1:29" ht="20.100000000000001" customHeight="1">
      <c r="A956" s="7"/>
      <c r="B956" s="41" t="s">
        <v>546</v>
      </c>
      <c r="C956" s="41" t="s">
        <v>543</v>
      </c>
      <c r="D956" s="41" t="s">
        <v>83</v>
      </c>
      <c r="E956" s="41" t="s">
        <v>22</v>
      </c>
      <c r="F956" s="41" t="s">
        <v>20</v>
      </c>
      <c r="G956" s="26"/>
      <c r="H956" s="27"/>
      <c r="I956" s="20"/>
      <c r="J956" s="6"/>
      <c r="K956" s="51">
        <v>26.34</v>
      </c>
      <c r="L956" s="6"/>
      <c r="M956" s="51"/>
      <c r="N956" s="6"/>
      <c r="O956" s="51"/>
      <c r="P956" s="6"/>
      <c r="Q956" s="51"/>
      <c r="R956" s="6"/>
      <c r="S956" s="51"/>
      <c r="T956" s="6"/>
      <c r="U956" s="16">
        <f>COUNT(G956,I956,K956,M956,O956,Q956)</f>
        <v>1</v>
      </c>
      <c r="V956" s="16">
        <f>IF(OR(F956="FBI",F956="FBE",F956="FSI",F956="FSE"),100/AVERAGE(G956,I956,K956,M956,O956,Q956),AVERAGE(G956,I956,K956,M956,O956,Q956,X956,Y956,Z956,AA956,AB956,AC956))</f>
        <v>26.34</v>
      </c>
      <c r="X956" s="16" t="str">
        <f>IF(OR($F956="NEX",$F956="NIN",$F956="NNO"),G956*60+H956,"")</f>
        <v/>
      </c>
      <c r="Y956" s="16" t="str">
        <f>IF(OR($F956="NEX",$F956="NIN",$F956="NNO"),I956*60+J956,"")</f>
        <v/>
      </c>
      <c r="Z956" s="16" t="str">
        <f>IF(OR($F956="NEX",$F956="NIN",$F956="NNO"),K956*60+L956,"")</f>
        <v/>
      </c>
      <c r="AA956" s="16" t="str">
        <f>IF(OR($F956="NEX",$F956="NIN",$F956="NNO"),M956*60+N956,"")</f>
        <v/>
      </c>
      <c r="AB956" s="16" t="str">
        <f>IF(OR($F956="NEX",$F956="NIN",$F956="NNO"),O956*60+P956,"")</f>
        <v/>
      </c>
      <c r="AC956" s="16" t="str">
        <f>IF(OR($F956="NEX",$F956="NIN",$F956="NNO"),Q956*60+R956,"")</f>
        <v/>
      </c>
    </row>
    <row r="957" spans="1:29" ht="20.100000000000001" customHeight="1">
      <c r="A957" s="7"/>
      <c r="B957" s="41" t="s">
        <v>546</v>
      </c>
      <c r="C957" s="41" t="s">
        <v>543</v>
      </c>
      <c r="D957" s="41" t="s">
        <v>83</v>
      </c>
      <c r="E957" s="41" t="s">
        <v>22</v>
      </c>
      <c r="F957" s="41" t="s">
        <v>35</v>
      </c>
      <c r="G957" s="21"/>
      <c r="H957" s="22"/>
      <c r="I957" s="12"/>
      <c r="J957" s="13"/>
      <c r="K957" s="52">
        <v>11.5</v>
      </c>
      <c r="L957" s="13"/>
      <c r="M957" s="51"/>
      <c r="N957" s="6"/>
      <c r="O957" s="51"/>
      <c r="P957" s="6"/>
      <c r="Q957" s="51"/>
      <c r="R957" s="6"/>
      <c r="S957" s="58"/>
      <c r="T957" s="6"/>
      <c r="U957" s="16">
        <f>COUNT(G957,I957,K957,M957,O957,Q957)</f>
        <v>1</v>
      </c>
      <c r="V957" s="16">
        <f>IF(OR(F957="FBI",F957="FBE",F957="FSI",F957="FSE"),100/AVERAGE(G957,I957,K957,M957,O957,Q957),AVERAGE(G957,I957,K957,M957,O957,Q957,X957,Y957,Z957,AA957,AB957,AC957))</f>
        <v>8.695652173913043</v>
      </c>
      <c r="X957" s="16" t="str">
        <f>IF(OR($F957="NEX",$F957="NIN",$F957="NNO"),G957*60+H957,"")</f>
        <v/>
      </c>
      <c r="Y957" s="16" t="str">
        <f>IF(OR($F957="NEX",$F957="NIN",$F957="NNO"),I957*60+J957,"")</f>
        <v/>
      </c>
      <c r="Z957" s="16" t="str">
        <f>IF(OR($F957="NEX",$F957="NIN",$F957="NNO"),K957*60+L957,"")</f>
        <v/>
      </c>
      <c r="AA957" s="16" t="str">
        <f>IF(OR($F957="NEX",$F957="NIN",$F957="NNO"),M957*60+N957,"")</f>
        <v/>
      </c>
      <c r="AB957" s="16" t="str">
        <f>IF(OR($F957="NEX",$F957="NIN",$F957="NNO"),O957*60+P957,"")</f>
        <v/>
      </c>
      <c r="AC957" s="16" t="str">
        <f>IF(OR($F957="NEX",$F957="NIN",$F957="NNO"),Q957*60+R957,"")</f>
        <v/>
      </c>
    </row>
    <row r="958" spans="1:29" ht="20.100000000000001" customHeight="1">
      <c r="A958" s="7"/>
      <c r="B958" s="41" t="s">
        <v>547</v>
      </c>
      <c r="C958" s="41" t="s">
        <v>543</v>
      </c>
      <c r="D958" s="41" t="s">
        <v>83</v>
      </c>
      <c r="E958" s="41" t="s">
        <v>22</v>
      </c>
      <c r="F958" s="41" t="s">
        <v>23</v>
      </c>
      <c r="G958" s="10"/>
      <c r="H958" s="11"/>
      <c r="I958" s="20"/>
      <c r="J958" s="6"/>
      <c r="K958" s="51">
        <v>27.96</v>
      </c>
      <c r="L958" s="6"/>
      <c r="M958" s="52"/>
      <c r="N958" s="13"/>
      <c r="O958" s="52"/>
      <c r="P958" s="13"/>
      <c r="Q958" s="52"/>
      <c r="R958" s="13"/>
      <c r="S958" s="52"/>
      <c r="T958" s="13"/>
      <c r="U958" s="16">
        <f>COUNT(G958,I958,K958,M958,O958,Q958)</f>
        <v>1</v>
      </c>
      <c r="V958" s="16">
        <f>IF(OR(F958="FBI",F958="FBE",F958="FSI",F958="FSE"),100/AVERAGE(G958,I958,K958,M958,O958,Q958),AVERAGE(G958,I958,K958,M958,O958,Q958,X958,Y958,Z958,AA958,AB958,AC958))</f>
        <v>27.96</v>
      </c>
      <c r="X958" s="16" t="str">
        <f>IF(OR($F958="NEX",$F958="NIN",$F958="NNO"),G958*60+H958,"")</f>
        <v/>
      </c>
      <c r="Y958" s="16" t="str">
        <f>IF(OR($F958="NEX",$F958="NIN",$F958="NNO"),I958*60+J958,"")</f>
        <v/>
      </c>
      <c r="Z958" s="16" t="str">
        <f>IF(OR($F958="NEX",$F958="NIN",$F958="NNO"),K958*60+L958,"")</f>
        <v/>
      </c>
      <c r="AA958" s="16" t="str">
        <f>IF(OR($F958="NEX",$F958="NIN",$F958="NNO"),M958*60+N958,"")</f>
        <v/>
      </c>
      <c r="AB958" s="16" t="str">
        <f>IF(OR($F958="NEX",$F958="NIN",$F958="NNO"),O958*60+P958,"")</f>
        <v/>
      </c>
      <c r="AC958" s="16" t="str">
        <f>IF(OR($F958="NEX",$F958="NIN",$F958="NNO"),Q958*60+R958,"")</f>
        <v/>
      </c>
    </row>
    <row r="959" spans="1:29" ht="20.100000000000001" customHeight="1">
      <c r="A959" s="7"/>
      <c r="B959" s="34"/>
      <c r="C959" s="34"/>
      <c r="D959" s="34"/>
      <c r="E959" s="34"/>
      <c r="F959" s="34"/>
      <c r="G959" s="26"/>
      <c r="H959" s="27"/>
      <c r="I959" s="20"/>
      <c r="J959" s="6"/>
      <c r="K959" s="51"/>
      <c r="L959" s="6"/>
      <c r="M959" s="51"/>
      <c r="N959" s="6"/>
      <c r="O959" s="51"/>
      <c r="P959" s="6"/>
      <c r="Q959" s="51"/>
      <c r="R959" s="6"/>
      <c r="S959" s="51"/>
      <c r="T959" s="6"/>
    </row>
    <row r="960" spans="1:29" ht="20.100000000000001" customHeight="1">
      <c r="A960" s="7"/>
      <c r="B960" s="34"/>
      <c r="C960" s="34"/>
      <c r="D960" s="34"/>
      <c r="E960" s="34"/>
      <c r="F960" s="34"/>
      <c r="G960" s="26"/>
      <c r="H960" s="27"/>
      <c r="I960" s="20"/>
      <c r="J960" s="6"/>
      <c r="K960" s="51"/>
      <c r="L960" s="6"/>
      <c r="M960" s="51"/>
      <c r="N960" s="6"/>
      <c r="O960" s="51"/>
      <c r="P960" s="6"/>
      <c r="Q960" s="51"/>
      <c r="R960" s="6"/>
      <c r="S960" s="51"/>
      <c r="T960" s="6"/>
    </row>
    <row r="961" spans="1:20" ht="20.100000000000001" customHeight="1">
      <c r="A961" s="7"/>
      <c r="B961" s="34"/>
      <c r="C961" s="34"/>
      <c r="D961" s="34"/>
      <c r="E961" s="34"/>
      <c r="F961" s="34"/>
      <c r="G961" s="26"/>
      <c r="H961" s="27"/>
      <c r="I961" s="20"/>
      <c r="J961" s="6"/>
      <c r="K961" s="51"/>
      <c r="L961" s="6"/>
      <c r="M961" s="51"/>
      <c r="N961" s="6"/>
      <c r="O961" s="51"/>
      <c r="P961" s="6"/>
      <c r="Q961" s="51"/>
      <c r="R961" s="6"/>
      <c r="S961" s="51"/>
      <c r="T961" s="6"/>
    </row>
    <row r="962" spans="1:20" ht="20.100000000000001" customHeight="1">
      <c r="A962" s="7"/>
      <c r="B962" s="34"/>
      <c r="C962" s="34"/>
      <c r="D962" s="34"/>
      <c r="E962" s="34"/>
      <c r="F962" s="34"/>
      <c r="G962" s="26"/>
      <c r="H962" s="27"/>
      <c r="I962" s="20"/>
      <c r="J962" s="6"/>
      <c r="K962" s="51"/>
      <c r="L962" s="6"/>
      <c r="M962" s="51"/>
      <c r="N962" s="6"/>
      <c r="O962" s="51"/>
      <c r="P962" s="6"/>
      <c r="Q962" s="51"/>
      <c r="R962" s="6"/>
      <c r="S962" s="51"/>
      <c r="T962" s="6"/>
    </row>
    <row r="963" spans="1:20" ht="20.100000000000001" customHeight="1">
      <c r="A963" s="7"/>
      <c r="B963" s="34"/>
      <c r="C963" s="34"/>
      <c r="D963" s="34"/>
      <c r="E963" s="34"/>
      <c r="F963" s="34"/>
      <c r="G963" s="26"/>
      <c r="H963" s="27"/>
      <c r="I963" s="20"/>
      <c r="J963" s="6"/>
      <c r="K963" s="51"/>
      <c r="L963" s="6"/>
      <c r="M963" s="51"/>
      <c r="N963" s="6"/>
      <c r="O963" s="51"/>
      <c r="P963" s="6"/>
      <c r="Q963" s="51"/>
      <c r="R963" s="6"/>
      <c r="S963" s="51"/>
      <c r="T963" s="6"/>
    </row>
    <row r="964" spans="1:20" ht="20.100000000000001" customHeight="1">
      <c r="A964" s="7"/>
      <c r="B964" s="34"/>
      <c r="C964" s="34"/>
      <c r="D964" s="34"/>
      <c r="E964" s="34"/>
      <c r="F964" s="34"/>
      <c r="G964" s="26"/>
      <c r="H964" s="27"/>
      <c r="I964" s="20"/>
      <c r="J964" s="6"/>
      <c r="K964" s="51"/>
      <c r="L964" s="6"/>
      <c r="M964" s="51"/>
      <c r="N964" s="6"/>
      <c r="O964" s="51"/>
      <c r="P964" s="6"/>
      <c r="Q964" s="51"/>
      <c r="R964" s="6"/>
      <c r="S964" s="51"/>
      <c r="T964" s="6"/>
    </row>
    <row r="965" spans="1:20" ht="20.100000000000001" customHeight="1">
      <c r="A965" s="7"/>
      <c r="B965" s="34"/>
      <c r="C965" s="34"/>
      <c r="D965" s="34"/>
      <c r="E965" s="34"/>
      <c r="F965" s="34"/>
      <c r="G965" s="26"/>
      <c r="H965" s="27"/>
      <c r="I965" s="20"/>
      <c r="J965" s="6"/>
      <c r="K965" s="51"/>
      <c r="L965" s="6"/>
      <c r="M965" s="51"/>
      <c r="N965" s="6"/>
      <c r="O965" s="51"/>
      <c r="P965" s="6"/>
      <c r="Q965" s="51"/>
      <c r="R965" s="6"/>
      <c r="S965" s="51"/>
      <c r="T965" s="6"/>
    </row>
    <row r="966" spans="1:20" ht="20.100000000000001" customHeight="1">
      <c r="A966" s="7"/>
      <c r="B966" s="34"/>
      <c r="C966" s="34"/>
      <c r="D966" s="34"/>
      <c r="E966" s="34"/>
      <c r="F966" s="34"/>
      <c r="G966" s="26"/>
      <c r="H966" s="27"/>
      <c r="I966" s="20"/>
      <c r="J966" s="6"/>
      <c r="K966" s="51"/>
      <c r="L966" s="6"/>
      <c r="M966" s="51"/>
      <c r="N966" s="6"/>
      <c r="O966" s="51"/>
      <c r="P966" s="6"/>
      <c r="Q966" s="51"/>
      <c r="R966" s="6"/>
      <c r="S966" s="51"/>
      <c r="T966" s="6"/>
    </row>
    <row r="967" spans="1:20" ht="20.100000000000001" customHeight="1">
      <c r="A967" s="7"/>
      <c r="B967" s="34"/>
      <c r="C967" s="34"/>
      <c r="D967" s="34"/>
      <c r="E967" s="34"/>
      <c r="F967" s="34"/>
      <c r="G967" s="26"/>
      <c r="H967" s="27"/>
      <c r="I967" s="20"/>
      <c r="J967" s="6"/>
      <c r="K967" s="51"/>
      <c r="L967" s="6"/>
      <c r="M967" s="51"/>
      <c r="N967" s="6"/>
      <c r="O967" s="51"/>
      <c r="P967" s="6"/>
      <c r="Q967" s="51"/>
      <c r="R967" s="6"/>
      <c r="S967" s="51"/>
      <c r="T967" s="6"/>
    </row>
    <row r="968" spans="1:20" ht="20.100000000000001" customHeight="1">
      <c r="A968" s="7"/>
      <c r="B968" s="34"/>
      <c r="C968" s="34"/>
      <c r="D968" s="34"/>
      <c r="E968" s="34"/>
      <c r="F968" s="34"/>
      <c r="G968" s="26"/>
      <c r="H968" s="27"/>
      <c r="I968" s="20"/>
      <c r="J968" s="6"/>
      <c r="K968" s="51"/>
      <c r="L968" s="6"/>
      <c r="M968" s="51"/>
      <c r="N968" s="6"/>
      <c r="O968" s="51"/>
      <c r="P968" s="6"/>
      <c r="Q968" s="51"/>
      <c r="R968" s="6"/>
      <c r="S968" s="51"/>
      <c r="T968" s="6"/>
    </row>
    <row r="969" spans="1:20" ht="20.100000000000001" customHeight="1">
      <c r="A969" s="7"/>
      <c r="B969" s="34"/>
      <c r="C969" s="34"/>
      <c r="D969" s="34"/>
      <c r="E969" s="34"/>
      <c r="F969" s="34"/>
      <c r="G969" s="26"/>
      <c r="H969" s="27"/>
      <c r="I969" s="20"/>
      <c r="J969" s="6"/>
      <c r="K969" s="51"/>
      <c r="L969" s="6"/>
      <c r="M969" s="51"/>
      <c r="N969" s="6"/>
      <c r="O969" s="51"/>
      <c r="P969" s="6"/>
      <c r="Q969" s="51"/>
      <c r="R969" s="6"/>
      <c r="S969" s="51"/>
      <c r="T969" s="6"/>
    </row>
    <row r="970" spans="1:20" ht="20.100000000000001" customHeight="1">
      <c r="A970" s="7"/>
      <c r="B970" s="34"/>
      <c r="C970" s="34"/>
      <c r="D970" s="34"/>
      <c r="E970" s="34"/>
      <c r="F970" s="34"/>
      <c r="G970" s="26"/>
      <c r="H970" s="27"/>
      <c r="I970" s="20"/>
      <c r="J970" s="6"/>
      <c r="K970" s="51"/>
      <c r="L970" s="6"/>
      <c r="M970" s="51"/>
      <c r="N970" s="6"/>
      <c r="O970" s="51"/>
      <c r="P970" s="6"/>
      <c r="Q970" s="51"/>
      <c r="R970" s="6"/>
      <c r="S970" s="51"/>
      <c r="T970" s="6"/>
    </row>
    <row r="971" spans="1:20" ht="20.100000000000001" customHeight="1">
      <c r="A971" s="7"/>
      <c r="B971" s="34"/>
      <c r="C971" s="34"/>
      <c r="D971" s="34"/>
      <c r="E971" s="34"/>
      <c r="F971" s="34"/>
      <c r="G971" s="26"/>
      <c r="H971" s="27"/>
      <c r="I971" s="20"/>
      <c r="J971" s="6"/>
      <c r="K971" s="51"/>
      <c r="L971" s="6"/>
      <c r="M971" s="51"/>
      <c r="N971" s="6"/>
      <c r="O971" s="51"/>
      <c r="P971" s="6"/>
      <c r="Q971" s="51"/>
      <c r="R971" s="6"/>
      <c r="S971" s="51"/>
      <c r="T971" s="6"/>
    </row>
    <row r="972" spans="1:20" ht="20.100000000000001" customHeight="1">
      <c r="A972" s="7"/>
      <c r="B972" s="34"/>
      <c r="C972" s="34"/>
      <c r="D972" s="34"/>
      <c r="E972" s="34"/>
      <c r="F972" s="34"/>
      <c r="G972" s="26"/>
      <c r="H972" s="27"/>
      <c r="I972" s="20"/>
      <c r="J972" s="6"/>
      <c r="K972" s="51"/>
      <c r="L972" s="6"/>
      <c r="M972" s="51"/>
      <c r="N972" s="6"/>
      <c r="O972" s="51"/>
      <c r="P972" s="6"/>
      <c r="Q972" s="51"/>
      <c r="R972" s="6"/>
      <c r="S972" s="51"/>
      <c r="T972" s="6"/>
    </row>
    <row r="973" spans="1:20" ht="20.100000000000001" customHeight="1">
      <c r="A973" s="7"/>
      <c r="B973" s="34"/>
      <c r="C973" s="34"/>
      <c r="D973" s="34"/>
      <c r="E973" s="34"/>
      <c r="F973" s="34"/>
      <c r="G973" s="26"/>
      <c r="H973" s="27"/>
      <c r="I973" s="20"/>
      <c r="J973" s="6"/>
      <c r="K973" s="51"/>
      <c r="L973" s="6"/>
      <c r="M973" s="51"/>
      <c r="N973" s="6"/>
      <c r="O973" s="51"/>
      <c r="P973" s="6"/>
      <c r="Q973" s="51"/>
      <c r="R973" s="6"/>
      <c r="S973" s="51"/>
      <c r="T973" s="6"/>
    </row>
    <row r="974" spans="1:20" ht="20.100000000000001" customHeight="1">
      <c r="A974" s="7"/>
      <c r="B974" s="34"/>
      <c r="C974" s="34"/>
      <c r="D974" s="34"/>
      <c r="E974" s="34"/>
      <c r="F974" s="34"/>
      <c r="G974" s="26"/>
      <c r="H974" s="27"/>
      <c r="I974" s="20"/>
      <c r="J974" s="6"/>
      <c r="K974" s="51"/>
      <c r="L974" s="6"/>
      <c r="M974" s="51"/>
      <c r="N974" s="6"/>
      <c r="O974" s="51"/>
      <c r="P974" s="6"/>
      <c r="Q974" s="51"/>
      <c r="R974" s="6"/>
      <c r="S974" s="51"/>
      <c r="T974" s="6"/>
    </row>
    <row r="975" spans="1:20" ht="20.100000000000001" customHeight="1">
      <c r="A975" s="7"/>
      <c r="B975" s="34"/>
      <c r="C975" s="34"/>
      <c r="D975" s="34"/>
      <c r="E975" s="34"/>
      <c r="F975" s="34"/>
      <c r="G975" s="26"/>
      <c r="H975" s="27"/>
      <c r="I975" s="20"/>
      <c r="J975" s="6"/>
      <c r="K975" s="51"/>
      <c r="L975" s="6"/>
      <c r="M975" s="51"/>
      <c r="N975" s="6"/>
      <c r="O975" s="51"/>
      <c r="P975" s="6"/>
      <c r="Q975" s="51"/>
      <c r="R975" s="6"/>
      <c r="S975" s="51"/>
      <c r="T975" s="6"/>
    </row>
    <row r="976" spans="1:20" ht="20.100000000000001" customHeight="1">
      <c r="A976" s="7"/>
      <c r="B976" s="34"/>
      <c r="C976" s="34"/>
      <c r="D976" s="34"/>
      <c r="E976" s="34"/>
      <c r="F976" s="34"/>
      <c r="G976" s="26"/>
      <c r="H976" s="27"/>
      <c r="I976" s="20"/>
      <c r="J976" s="6"/>
      <c r="K976" s="51"/>
      <c r="L976" s="6"/>
      <c r="M976" s="51"/>
      <c r="N976" s="6"/>
      <c r="O976" s="51"/>
      <c r="P976" s="6"/>
      <c r="Q976" s="51"/>
      <c r="R976" s="6"/>
      <c r="S976" s="51"/>
      <c r="T976" s="6"/>
    </row>
    <row r="977" spans="1:20" ht="20.100000000000001" customHeight="1">
      <c r="A977" s="7"/>
      <c r="B977" s="34"/>
      <c r="C977" s="34"/>
      <c r="D977" s="34"/>
      <c r="E977" s="34"/>
      <c r="F977" s="34"/>
      <c r="G977" s="26"/>
      <c r="H977" s="27"/>
      <c r="I977" s="20"/>
      <c r="J977" s="6"/>
      <c r="K977" s="51"/>
      <c r="L977" s="6"/>
      <c r="M977" s="51"/>
      <c r="N977" s="6"/>
      <c r="O977" s="51"/>
      <c r="P977" s="6"/>
      <c r="Q977" s="51"/>
      <c r="R977" s="6"/>
      <c r="S977" s="51"/>
      <c r="T977" s="6"/>
    </row>
    <row r="978" spans="1:20" ht="20.100000000000001" customHeight="1">
      <c r="A978" s="7"/>
      <c r="B978" s="34"/>
      <c r="C978" s="34"/>
      <c r="D978" s="34"/>
      <c r="E978" s="34"/>
      <c r="F978" s="34"/>
      <c r="G978" s="26"/>
      <c r="H978" s="27"/>
      <c r="I978" s="20"/>
      <c r="J978" s="6"/>
      <c r="K978" s="51"/>
      <c r="L978" s="6"/>
      <c r="M978" s="51"/>
      <c r="N978" s="6"/>
      <c r="O978" s="51"/>
      <c r="P978" s="6"/>
      <c r="Q978" s="51"/>
      <c r="R978" s="6"/>
      <c r="S978" s="51"/>
      <c r="T978" s="6"/>
    </row>
    <row r="979" spans="1:20" ht="20.100000000000001" customHeight="1">
      <c r="A979" s="7"/>
      <c r="B979" s="34"/>
      <c r="C979" s="34"/>
      <c r="D979" s="34"/>
      <c r="E979" s="34"/>
      <c r="F979" s="34"/>
      <c r="G979" s="26"/>
      <c r="H979" s="27"/>
      <c r="I979" s="20"/>
      <c r="J979" s="6"/>
      <c r="K979" s="51"/>
      <c r="L979" s="6"/>
      <c r="M979" s="51"/>
      <c r="N979" s="6"/>
      <c r="O979" s="51"/>
      <c r="P979" s="6"/>
      <c r="Q979" s="51"/>
      <c r="R979" s="6"/>
      <c r="S979" s="51"/>
      <c r="T979" s="6"/>
    </row>
    <row r="980" spans="1:20" ht="20.100000000000001" customHeight="1">
      <c r="A980" s="7"/>
      <c r="B980" s="34"/>
      <c r="C980" s="34"/>
      <c r="D980" s="34"/>
      <c r="E980" s="34"/>
      <c r="F980" s="34"/>
      <c r="G980" s="26"/>
      <c r="H980" s="27"/>
      <c r="I980" s="20"/>
      <c r="J980" s="6"/>
      <c r="K980" s="51"/>
      <c r="L980" s="6"/>
      <c r="M980" s="51"/>
      <c r="N980" s="6"/>
      <c r="O980" s="51"/>
      <c r="P980" s="6"/>
      <c r="Q980" s="51"/>
      <c r="R980" s="6"/>
      <c r="S980" s="51"/>
      <c r="T980" s="6"/>
    </row>
    <row r="981" spans="1:20" ht="20.100000000000001" customHeight="1">
      <c r="A981" s="7"/>
      <c r="B981" s="34"/>
      <c r="C981" s="34"/>
      <c r="D981" s="34"/>
      <c r="E981" s="34"/>
      <c r="F981" s="34"/>
      <c r="G981" s="26"/>
      <c r="H981" s="27"/>
      <c r="I981" s="20"/>
      <c r="J981" s="6"/>
      <c r="K981" s="51"/>
      <c r="L981" s="6"/>
      <c r="M981" s="51"/>
      <c r="N981" s="6"/>
      <c r="O981" s="51"/>
      <c r="P981" s="6"/>
      <c r="Q981" s="51"/>
      <c r="R981" s="6"/>
      <c r="S981" s="51"/>
      <c r="T981" s="6"/>
    </row>
    <row r="982" spans="1:20" ht="20.100000000000001" customHeight="1">
      <c r="A982" s="7"/>
      <c r="B982" s="34"/>
      <c r="C982" s="34"/>
      <c r="D982" s="34"/>
      <c r="E982" s="34"/>
      <c r="F982" s="34"/>
      <c r="G982" s="26"/>
      <c r="H982" s="27"/>
      <c r="I982" s="20"/>
      <c r="J982" s="6"/>
      <c r="K982" s="51"/>
      <c r="L982" s="6"/>
      <c r="M982" s="51"/>
      <c r="N982" s="6"/>
      <c r="O982" s="51"/>
      <c r="P982" s="6"/>
      <c r="Q982" s="51"/>
      <c r="R982" s="6"/>
      <c r="S982" s="51"/>
      <c r="T982" s="6"/>
    </row>
    <row r="983" spans="1:20" ht="20.100000000000001" customHeight="1">
      <c r="A983" s="7"/>
      <c r="B983" s="34"/>
      <c r="C983" s="34"/>
      <c r="D983" s="34"/>
      <c r="E983" s="34"/>
      <c r="F983" s="34"/>
      <c r="G983" s="26"/>
      <c r="H983" s="27"/>
      <c r="I983" s="20"/>
      <c r="J983" s="6"/>
      <c r="K983" s="51"/>
      <c r="L983" s="6"/>
      <c r="M983" s="51"/>
      <c r="N983" s="6"/>
      <c r="O983" s="51"/>
      <c r="P983" s="6"/>
      <c r="Q983" s="51"/>
      <c r="R983" s="6"/>
      <c r="S983" s="51"/>
      <c r="T983" s="6"/>
    </row>
    <row r="984" spans="1:20" ht="20.100000000000001" customHeight="1">
      <c r="A984" s="7"/>
      <c r="B984" s="34"/>
      <c r="C984" s="34"/>
      <c r="D984" s="34"/>
      <c r="E984" s="34"/>
      <c r="F984" s="34"/>
      <c r="G984" s="26"/>
      <c r="H984" s="27"/>
      <c r="I984" s="20"/>
      <c r="J984" s="6"/>
      <c r="K984" s="51"/>
      <c r="L984" s="6"/>
      <c r="M984" s="51"/>
      <c r="N984" s="6"/>
      <c r="O984" s="51"/>
      <c r="P984" s="6"/>
      <c r="Q984" s="51"/>
      <c r="R984" s="6"/>
      <c r="S984" s="51"/>
      <c r="T984" s="6"/>
    </row>
    <row r="985" spans="1:20" ht="20.100000000000001" customHeight="1">
      <c r="A985" s="7"/>
      <c r="B985" s="34"/>
      <c r="C985" s="34"/>
      <c r="D985" s="34"/>
      <c r="E985" s="34"/>
      <c r="F985" s="34"/>
      <c r="G985" s="26"/>
      <c r="H985" s="27"/>
      <c r="I985" s="20"/>
      <c r="J985" s="6"/>
      <c r="K985" s="51"/>
      <c r="L985" s="6"/>
      <c r="M985" s="51"/>
      <c r="N985" s="6"/>
      <c r="O985" s="51"/>
      <c r="P985" s="6"/>
      <c r="Q985" s="51"/>
      <c r="R985" s="6"/>
      <c r="S985" s="51"/>
      <c r="T985" s="6"/>
    </row>
    <row r="986" spans="1:20" ht="20.100000000000001" customHeight="1">
      <c r="A986" s="7"/>
      <c r="B986" s="34"/>
      <c r="C986" s="34"/>
      <c r="D986" s="34"/>
      <c r="E986" s="34"/>
      <c r="F986" s="34"/>
      <c r="G986" s="26"/>
      <c r="H986" s="27"/>
      <c r="I986" s="20"/>
      <c r="J986" s="6"/>
      <c r="K986" s="51"/>
      <c r="L986" s="6"/>
      <c r="M986" s="51"/>
      <c r="N986" s="6"/>
      <c r="O986" s="51"/>
      <c r="P986" s="6"/>
      <c r="Q986" s="51"/>
      <c r="R986" s="6"/>
      <c r="S986" s="51"/>
      <c r="T986" s="6"/>
    </row>
    <row r="987" spans="1:20" ht="20.100000000000001" customHeight="1">
      <c r="A987" s="7"/>
      <c r="B987" s="34"/>
      <c r="C987" s="34"/>
      <c r="D987" s="34"/>
      <c r="E987" s="34"/>
      <c r="F987" s="34"/>
      <c r="G987" s="26"/>
      <c r="H987" s="27"/>
      <c r="I987" s="20"/>
      <c r="J987" s="6"/>
      <c r="K987" s="51"/>
      <c r="L987" s="6"/>
      <c r="M987" s="51"/>
      <c r="N987" s="6"/>
      <c r="O987" s="51"/>
      <c r="P987" s="6"/>
      <c r="Q987" s="51"/>
      <c r="R987" s="6"/>
      <c r="S987" s="51"/>
      <c r="T987" s="6"/>
    </row>
    <row r="988" spans="1:20" ht="20.100000000000001" customHeight="1">
      <c r="A988" s="7"/>
      <c r="B988" s="34"/>
      <c r="C988" s="34"/>
      <c r="D988" s="34"/>
      <c r="E988" s="34"/>
      <c r="F988" s="34"/>
      <c r="G988" s="26"/>
      <c r="H988" s="27"/>
      <c r="I988" s="20"/>
      <c r="J988" s="6"/>
      <c r="K988" s="51"/>
      <c r="L988" s="6"/>
      <c r="M988" s="51"/>
      <c r="N988" s="6"/>
      <c r="O988" s="51"/>
      <c r="P988" s="6"/>
      <c r="Q988" s="51"/>
      <c r="R988" s="6"/>
      <c r="S988" s="51"/>
      <c r="T988" s="6"/>
    </row>
    <row r="989" spans="1:20" ht="20.100000000000001" customHeight="1">
      <c r="A989" s="7"/>
      <c r="B989" s="34"/>
      <c r="C989" s="34"/>
      <c r="D989" s="34"/>
      <c r="E989" s="34"/>
      <c r="F989" s="34"/>
      <c r="G989" s="26"/>
      <c r="H989" s="27"/>
      <c r="I989" s="20"/>
      <c r="J989" s="6"/>
      <c r="K989" s="51"/>
      <c r="L989" s="6"/>
      <c r="M989" s="51"/>
      <c r="N989" s="6"/>
      <c r="O989" s="51"/>
      <c r="P989" s="6"/>
      <c r="Q989" s="51"/>
      <c r="R989" s="6"/>
      <c r="S989" s="51"/>
      <c r="T989" s="6"/>
    </row>
    <row r="990" spans="1:20" ht="20.100000000000001" customHeight="1">
      <c r="A990" s="7"/>
      <c r="B990" s="34"/>
      <c r="C990" s="34"/>
      <c r="D990" s="34"/>
      <c r="E990" s="34"/>
      <c r="F990" s="34"/>
      <c r="G990" s="26"/>
      <c r="H990" s="27"/>
      <c r="I990" s="20"/>
      <c r="J990" s="6"/>
      <c r="K990" s="51"/>
      <c r="L990" s="6"/>
      <c r="M990" s="51"/>
      <c r="N990" s="6"/>
      <c r="O990" s="51"/>
      <c r="P990" s="6"/>
      <c r="Q990" s="51"/>
      <c r="R990" s="6"/>
      <c r="S990" s="51"/>
      <c r="T990" s="6"/>
    </row>
    <row r="991" spans="1:20" ht="20.100000000000001" customHeight="1">
      <c r="A991" s="7"/>
      <c r="B991" s="34"/>
      <c r="C991" s="34"/>
      <c r="D991" s="34"/>
      <c r="E991" s="34"/>
      <c r="F991" s="34"/>
      <c r="G991" s="26"/>
      <c r="H991" s="27"/>
      <c r="I991" s="20"/>
      <c r="J991" s="6"/>
      <c r="K991" s="51"/>
      <c r="L991" s="6"/>
      <c r="M991" s="51"/>
      <c r="N991" s="6"/>
      <c r="O991" s="51"/>
      <c r="P991" s="6"/>
      <c r="Q991" s="51"/>
      <c r="R991" s="6"/>
      <c r="S991" s="51"/>
      <c r="T991" s="6"/>
    </row>
    <row r="992" spans="1:20" ht="20.100000000000001" customHeight="1">
      <c r="A992" s="7"/>
      <c r="B992" s="34"/>
      <c r="C992" s="34"/>
      <c r="D992" s="34"/>
      <c r="E992" s="34"/>
      <c r="F992" s="34"/>
      <c r="G992" s="26"/>
      <c r="H992" s="27"/>
      <c r="I992" s="20"/>
      <c r="J992" s="6"/>
      <c r="K992" s="51"/>
      <c r="L992" s="6"/>
      <c r="M992" s="51"/>
      <c r="N992" s="6"/>
      <c r="O992" s="51"/>
      <c r="P992" s="6"/>
      <c r="Q992" s="51"/>
      <c r="R992" s="6"/>
      <c r="S992" s="51"/>
      <c r="T992" s="6"/>
    </row>
    <row r="993" spans="1:20" ht="20.100000000000001" customHeight="1">
      <c r="A993" s="7"/>
      <c r="B993" s="34"/>
      <c r="C993" s="34"/>
      <c r="D993" s="34"/>
      <c r="E993" s="34"/>
      <c r="F993" s="34"/>
      <c r="G993" s="26"/>
      <c r="H993" s="27"/>
      <c r="I993" s="20"/>
      <c r="J993" s="6"/>
      <c r="K993" s="51"/>
      <c r="L993" s="6"/>
      <c r="M993" s="51"/>
      <c r="N993" s="6"/>
      <c r="O993" s="51"/>
      <c r="P993" s="6"/>
      <c r="Q993" s="51"/>
      <c r="R993" s="6"/>
      <c r="S993" s="51"/>
      <c r="T993" s="6"/>
    </row>
    <row r="994" spans="1:20" ht="20.100000000000001" customHeight="1">
      <c r="A994" s="7"/>
      <c r="B994" s="34"/>
      <c r="C994" s="34"/>
      <c r="D994" s="34"/>
      <c r="E994" s="34"/>
      <c r="F994" s="34"/>
      <c r="G994" s="26"/>
      <c r="H994" s="27"/>
      <c r="I994" s="20"/>
      <c r="J994" s="6"/>
      <c r="K994" s="51"/>
      <c r="L994" s="6"/>
      <c r="M994" s="51"/>
      <c r="N994" s="6"/>
      <c r="O994" s="51"/>
      <c r="P994" s="6"/>
      <c r="Q994" s="51"/>
      <c r="R994" s="6"/>
      <c r="S994" s="51"/>
      <c r="T994" s="6"/>
    </row>
    <row r="995" spans="1:20" ht="20.100000000000001" customHeight="1">
      <c r="A995" s="7"/>
      <c r="B995" s="34"/>
      <c r="C995" s="34"/>
      <c r="D995" s="34"/>
      <c r="E995" s="34"/>
      <c r="F995" s="34"/>
      <c r="G995" s="26"/>
      <c r="H995" s="27"/>
      <c r="I995" s="20"/>
      <c r="J995" s="6"/>
      <c r="K995" s="51"/>
      <c r="L995" s="6"/>
      <c r="M995" s="51"/>
      <c r="N995" s="6"/>
      <c r="O995" s="51"/>
      <c r="P995" s="6"/>
      <c r="Q995" s="51"/>
      <c r="R995" s="6"/>
      <c r="S995" s="51"/>
      <c r="T995" s="6"/>
    </row>
    <row r="996" spans="1:20" ht="20.100000000000001" customHeight="1">
      <c r="A996" s="7"/>
      <c r="B996" s="34"/>
      <c r="C996" s="34"/>
      <c r="D996" s="34"/>
      <c r="E996" s="34"/>
      <c r="F996" s="34"/>
      <c r="G996" s="26"/>
      <c r="H996" s="27"/>
      <c r="I996" s="20"/>
      <c r="J996" s="6"/>
      <c r="K996" s="51"/>
      <c r="L996" s="6"/>
      <c r="M996" s="51"/>
      <c r="N996" s="6"/>
      <c r="O996" s="51"/>
      <c r="P996" s="6"/>
      <c r="Q996" s="51"/>
      <c r="R996" s="6"/>
      <c r="S996" s="51"/>
      <c r="T996" s="6"/>
    </row>
    <row r="997" spans="1:20" ht="20.100000000000001" customHeight="1">
      <c r="A997" s="7"/>
      <c r="B997" s="34"/>
      <c r="C997" s="34"/>
      <c r="D997" s="34"/>
      <c r="E997" s="34"/>
      <c r="F997" s="34"/>
      <c r="G997" s="26"/>
      <c r="H997" s="27"/>
      <c r="I997" s="20"/>
      <c r="J997" s="6"/>
      <c r="K997" s="51"/>
      <c r="L997" s="6"/>
      <c r="M997" s="51"/>
      <c r="N997" s="6"/>
      <c r="O997" s="51"/>
      <c r="P997" s="6"/>
      <c r="Q997" s="51"/>
      <c r="R997" s="6"/>
      <c r="S997" s="51"/>
      <c r="T997" s="6"/>
    </row>
    <row r="998" spans="1:20" ht="20.100000000000001" customHeight="1">
      <c r="A998" s="7"/>
      <c r="B998" s="34"/>
      <c r="C998" s="34"/>
      <c r="D998" s="34"/>
      <c r="E998" s="34"/>
      <c r="F998" s="34"/>
      <c r="G998" s="26"/>
      <c r="H998" s="27"/>
      <c r="I998" s="20"/>
      <c r="J998" s="6"/>
      <c r="K998" s="51"/>
      <c r="L998" s="6"/>
      <c r="M998" s="51"/>
      <c r="N998" s="6"/>
      <c r="O998" s="51"/>
      <c r="P998" s="6"/>
      <c r="Q998" s="51"/>
      <c r="R998" s="6"/>
      <c r="S998" s="51"/>
      <c r="T998" s="6"/>
    </row>
    <row r="999" spans="1:20" ht="20.100000000000001" customHeight="1">
      <c r="A999" s="7"/>
      <c r="B999" s="34"/>
      <c r="C999" s="34"/>
      <c r="D999" s="34"/>
      <c r="E999" s="34"/>
      <c r="F999" s="34"/>
      <c r="G999" s="26"/>
      <c r="H999" s="27"/>
      <c r="I999" s="20"/>
      <c r="J999" s="6"/>
      <c r="K999" s="51"/>
      <c r="L999" s="6"/>
      <c r="M999" s="51"/>
      <c r="N999" s="6"/>
      <c r="O999" s="51"/>
      <c r="P999" s="6"/>
      <c r="Q999" s="51"/>
      <c r="R999" s="6"/>
      <c r="S999" s="51"/>
      <c r="T999" s="6"/>
    </row>
    <row r="1000" spans="1:20" ht="20.100000000000001" customHeight="1">
      <c r="A1000" s="7"/>
      <c r="G1000" s="26"/>
      <c r="H1000" s="27"/>
      <c r="I1000" s="20"/>
      <c r="J1000" s="6"/>
      <c r="K1000" s="51"/>
      <c r="L1000" s="6"/>
      <c r="M1000" s="51"/>
      <c r="N1000" s="6"/>
      <c r="O1000" s="51"/>
      <c r="P1000" s="6"/>
      <c r="Q1000" s="51"/>
      <c r="R1000" s="6"/>
      <c r="S1000" s="51"/>
      <c r="T1000" s="6"/>
    </row>
    <row r="1001" spans="1:20" ht="20.100000000000001" customHeight="1">
      <c r="A1001" s="7"/>
      <c r="G1001" s="26"/>
      <c r="H1001" s="27"/>
      <c r="I1001" s="20"/>
      <c r="J1001" s="6"/>
      <c r="K1001" s="51"/>
      <c r="L1001" s="6"/>
      <c r="M1001" s="51"/>
      <c r="N1001" s="6"/>
      <c r="O1001" s="51"/>
      <c r="P1001" s="6"/>
      <c r="Q1001" s="51"/>
      <c r="R1001" s="6"/>
      <c r="S1001" s="51"/>
      <c r="T1001" s="6"/>
    </row>
    <row r="1002" spans="1:20" ht="20.100000000000001" customHeight="1">
      <c r="A1002" s="7"/>
      <c r="G1002" s="26"/>
      <c r="H1002" s="27"/>
      <c r="I1002" s="20"/>
      <c r="J1002" s="6"/>
      <c r="K1002" s="51"/>
      <c r="L1002" s="6"/>
      <c r="M1002" s="51"/>
      <c r="N1002" s="6"/>
      <c r="O1002" s="51"/>
      <c r="P1002" s="6"/>
      <c r="Q1002" s="51"/>
      <c r="R1002" s="6"/>
      <c r="S1002" s="51"/>
      <c r="T1002" s="6"/>
    </row>
    <row r="1003" spans="1:20" ht="20.100000000000001" customHeight="1">
      <c r="A1003" s="7"/>
      <c r="G1003" s="26"/>
      <c r="H1003" s="27"/>
      <c r="I1003" s="20"/>
      <c r="J1003" s="6"/>
      <c r="K1003" s="51"/>
      <c r="L1003" s="6"/>
      <c r="M1003" s="51"/>
      <c r="N1003" s="6"/>
      <c r="O1003" s="51"/>
      <c r="P1003" s="6"/>
      <c r="Q1003" s="51"/>
      <c r="R1003" s="6"/>
      <c r="S1003" s="51"/>
      <c r="T1003" s="6"/>
    </row>
    <row r="1004" spans="1:20" ht="20.100000000000001" customHeight="1">
      <c r="A1004" s="7"/>
      <c r="G1004" s="26"/>
      <c r="H1004" s="27"/>
      <c r="I1004" s="20"/>
      <c r="J1004" s="6"/>
      <c r="K1004" s="51"/>
      <c r="L1004" s="6"/>
      <c r="M1004" s="51"/>
      <c r="N1004" s="6"/>
      <c r="O1004" s="51"/>
      <c r="P1004" s="6"/>
      <c r="Q1004" s="51"/>
      <c r="R1004" s="6"/>
      <c r="S1004" s="51"/>
      <c r="T1004" s="6"/>
    </row>
    <row r="1005" spans="1:20" ht="20.100000000000001" customHeight="1">
      <c r="A1005" s="7"/>
      <c r="G1005" s="26"/>
      <c r="H1005" s="27"/>
      <c r="I1005" s="20"/>
      <c r="J1005" s="6"/>
      <c r="K1005" s="51"/>
      <c r="L1005" s="6"/>
      <c r="M1005" s="51"/>
      <c r="N1005" s="6"/>
      <c r="O1005" s="51"/>
      <c r="P1005" s="6"/>
      <c r="Q1005" s="51"/>
      <c r="R1005" s="6"/>
      <c r="S1005" s="51"/>
      <c r="T1005" s="6"/>
    </row>
    <row r="1006" spans="1:20" ht="20.100000000000001" customHeight="1">
      <c r="A1006" s="7"/>
      <c r="G1006" s="26"/>
      <c r="H1006" s="27"/>
      <c r="I1006" s="20"/>
      <c r="J1006" s="6"/>
      <c r="K1006" s="51"/>
      <c r="L1006" s="6"/>
      <c r="M1006" s="51"/>
      <c r="N1006" s="6"/>
      <c r="O1006" s="51"/>
      <c r="P1006" s="6"/>
      <c r="Q1006" s="51"/>
      <c r="R1006" s="6"/>
      <c r="S1006" s="51"/>
      <c r="T1006" s="6"/>
    </row>
    <row r="1007" spans="1:20" ht="20.100000000000001" customHeight="1">
      <c r="A1007" s="7"/>
      <c r="G1007" s="26"/>
      <c r="H1007" s="27"/>
      <c r="I1007" s="20"/>
      <c r="J1007" s="6"/>
      <c r="K1007" s="51"/>
      <c r="L1007" s="6"/>
      <c r="M1007" s="51"/>
      <c r="N1007" s="6"/>
      <c r="O1007" s="51"/>
      <c r="P1007" s="6"/>
      <c r="Q1007" s="51"/>
      <c r="R1007" s="6"/>
      <c r="S1007" s="51"/>
      <c r="T1007" s="6"/>
    </row>
    <row r="1008" spans="1:20" ht="20.100000000000001" customHeight="1">
      <c r="A1008" s="7"/>
      <c r="G1008" s="26"/>
      <c r="H1008" s="27"/>
      <c r="I1008" s="20"/>
      <c r="J1008" s="6"/>
      <c r="K1008" s="51"/>
      <c r="L1008" s="6"/>
      <c r="M1008" s="51"/>
      <c r="N1008" s="6"/>
      <c r="O1008" s="51"/>
      <c r="P1008" s="6"/>
      <c r="Q1008" s="51"/>
      <c r="R1008" s="6"/>
      <c r="S1008" s="51"/>
      <c r="T1008" s="6"/>
    </row>
    <row r="1009" spans="1:20" ht="20.100000000000001" customHeight="1">
      <c r="A1009" s="7"/>
      <c r="G1009" s="26"/>
      <c r="H1009" s="27"/>
      <c r="I1009" s="20"/>
      <c r="J1009" s="6"/>
      <c r="K1009" s="51"/>
      <c r="L1009" s="6"/>
      <c r="M1009" s="51"/>
      <c r="N1009" s="6"/>
      <c r="O1009" s="51"/>
      <c r="P1009" s="6"/>
      <c r="Q1009" s="51"/>
      <c r="R1009" s="6"/>
      <c r="S1009" s="51"/>
      <c r="T1009" s="6"/>
    </row>
    <row r="1010" spans="1:20" ht="20.100000000000001" customHeight="1">
      <c r="A1010" s="7"/>
      <c r="G1010" s="26"/>
      <c r="H1010" s="27"/>
      <c r="I1010" s="20"/>
      <c r="J1010" s="6"/>
      <c r="K1010" s="51"/>
      <c r="L1010" s="6"/>
      <c r="M1010" s="51"/>
      <c r="N1010" s="6"/>
      <c r="O1010" s="51"/>
      <c r="P1010" s="6"/>
      <c r="Q1010" s="51"/>
      <c r="R1010" s="6"/>
      <c r="S1010" s="51"/>
      <c r="T1010" s="6"/>
    </row>
    <row r="1011" spans="1:20" ht="20.100000000000001" customHeight="1">
      <c r="A1011" s="7"/>
      <c r="G1011" s="26"/>
      <c r="H1011" s="27"/>
      <c r="I1011" s="20"/>
      <c r="J1011" s="6"/>
      <c r="K1011" s="51"/>
      <c r="L1011" s="6"/>
      <c r="M1011" s="51"/>
      <c r="N1011" s="6"/>
      <c r="O1011" s="51"/>
      <c r="P1011" s="6"/>
      <c r="Q1011" s="51"/>
      <c r="R1011" s="6"/>
      <c r="S1011" s="51"/>
      <c r="T1011" s="6"/>
    </row>
    <row r="1012" spans="1:20" ht="20.100000000000001" customHeight="1">
      <c r="A1012" s="7"/>
      <c r="G1012" s="26"/>
      <c r="H1012" s="27"/>
      <c r="I1012" s="20"/>
      <c r="J1012" s="6"/>
      <c r="K1012" s="51"/>
      <c r="L1012" s="6"/>
      <c r="M1012" s="51"/>
      <c r="N1012" s="6"/>
      <c r="O1012" s="51"/>
      <c r="P1012" s="6"/>
      <c r="Q1012" s="51"/>
      <c r="R1012" s="6"/>
      <c r="S1012" s="51"/>
      <c r="T1012" s="6"/>
    </row>
    <row r="1013" spans="1:20" ht="20.100000000000001" customHeight="1">
      <c r="A1013" s="7"/>
      <c r="G1013" s="26"/>
      <c r="H1013" s="27"/>
      <c r="I1013" s="20"/>
      <c r="J1013" s="6"/>
      <c r="K1013" s="51"/>
      <c r="L1013" s="6"/>
      <c r="M1013" s="51"/>
      <c r="N1013" s="6"/>
      <c r="O1013" s="51"/>
      <c r="P1013" s="6"/>
      <c r="Q1013" s="51"/>
      <c r="R1013" s="6"/>
      <c r="S1013" s="51"/>
      <c r="T1013" s="6"/>
    </row>
    <row r="1014" spans="1:20" ht="20.100000000000001" customHeight="1">
      <c r="A1014" s="7"/>
      <c r="G1014" s="26"/>
      <c r="H1014" s="27"/>
      <c r="I1014" s="20"/>
      <c r="J1014" s="6"/>
      <c r="K1014" s="51"/>
      <c r="L1014" s="6"/>
      <c r="M1014" s="51"/>
      <c r="N1014" s="6"/>
      <c r="O1014" s="51"/>
      <c r="P1014" s="6"/>
      <c r="Q1014" s="51"/>
      <c r="R1014" s="6"/>
      <c r="S1014" s="51"/>
      <c r="T1014" s="6"/>
    </row>
    <row r="1015" spans="1:20" ht="20.100000000000001" customHeight="1">
      <c r="A1015" s="7"/>
      <c r="G1015" s="26"/>
      <c r="H1015" s="27"/>
      <c r="I1015" s="20"/>
      <c r="J1015" s="6"/>
      <c r="K1015" s="51"/>
      <c r="L1015" s="6"/>
      <c r="M1015" s="51"/>
      <c r="N1015" s="6"/>
      <c r="O1015" s="51"/>
      <c r="P1015" s="6"/>
      <c r="Q1015" s="51"/>
      <c r="R1015" s="6"/>
      <c r="S1015" s="51"/>
      <c r="T1015" s="6"/>
    </row>
    <row r="1016" spans="1:20" ht="20.100000000000001" customHeight="1">
      <c r="A1016" s="7"/>
      <c r="G1016" s="26"/>
      <c r="H1016" s="27"/>
      <c r="I1016" s="20"/>
      <c r="J1016" s="6"/>
      <c r="K1016" s="51"/>
      <c r="L1016" s="6"/>
      <c r="M1016" s="51"/>
      <c r="N1016" s="6"/>
      <c r="O1016" s="51"/>
      <c r="P1016" s="6"/>
      <c r="Q1016" s="51"/>
      <c r="R1016" s="6"/>
      <c r="S1016" s="51"/>
      <c r="T1016" s="6"/>
    </row>
    <row r="1017" spans="1:20" ht="20.100000000000001" customHeight="1">
      <c r="A1017" s="7"/>
      <c r="G1017" s="26"/>
      <c r="H1017" s="27"/>
      <c r="I1017" s="20"/>
      <c r="J1017" s="6"/>
      <c r="K1017" s="51"/>
      <c r="L1017" s="6"/>
      <c r="M1017" s="51"/>
      <c r="N1017" s="6"/>
      <c r="O1017" s="51"/>
      <c r="P1017" s="6"/>
      <c r="Q1017" s="51"/>
      <c r="R1017" s="6"/>
      <c r="S1017" s="51"/>
      <c r="T1017" s="6"/>
    </row>
    <row r="1018" spans="1:20" ht="20.100000000000001" customHeight="1">
      <c r="A1018" s="7"/>
      <c r="G1018" s="26"/>
      <c r="H1018" s="27"/>
      <c r="I1018" s="20"/>
      <c r="J1018" s="6"/>
      <c r="K1018" s="51"/>
      <c r="L1018" s="6"/>
      <c r="M1018" s="51"/>
      <c r="N1018" s="6"/>
      <c r="O1018" s="51"/>
      <c r="P1018" s="6"/>
      <c r="Q1018" s="51"/>
      <c r="R1018" s="6"/>
      <c r="S1018" s="51"/>
      <c r="T1018" s="6"/>
    </row>
    <row r="1019" spans="1:20" ht="20.100000000000001" customHeight="1">
      <c r="A1019" s="7"/>
      <c r="G1019" s="26"/>
      <c r="H1019" s="27"/>
      <c r="I1019" s="20"/>
      <c r="J1019" s="6"/>
      <c r="K1019" s="51"/>
      <c r="L1019" s="6"/>
      <c r="M1019" s="51"/>
      <c r="N1019" s="6"/>
      <c r="O1019" s="51"/>
      <c r="P1019" s="6"/>
      <c r="Q1019" s="51"/>
      <c r="R1019" s="6"/>
      <c r="S1019" s="51"/>
      <c r="T1019" s="6"/>
    </row>
    <row r="1020" spans="1:20" ht="20.100000000000001" customHeight="1">
      <c r="A1020" s="7"/>
      <c r="G1020" s="26"/>
      <c r="H1020" s="27"/>
      <c r="I1020" s="20"/>
      <c r="J1020" s="6"/>
      <c r="K1020" s="51"/>
      <c r="L1020" s="6"/>
      <c r="M1020" s="51"/>
      <c r="N1020" s="6"/>
      <c r="O1020" s="51"/>
      <c r="P1020" s="6"/>
      <c r="Q1020" s="51"/>
      <c r="R1020" s="6"/>
      <c r="S1020" s="51"/>
      <c r="T1020" s="6"/>
    </row>
    <row r="1021" spans="1:20" ht="20.100000000000001" customHeight="1">
      <c r="A1021" s="7"/>
      <c r="G1021" s="26"/>
      <c r="H1021" s="27"/>
      <c r="I1021" s="20"/>
      <c r="J1021" s="6"/>
      <c r="K1021" s="51"/>
      <c r="L1021" s="6"/>
      <c r="M1021" s="51"/>
      <c r="N1021" s="6"/>
      <c r="O1021" s="51"/>
      <c r="P1021" s="6"/>
      <c r="Q1021" s="51"/>
      <c r="R1021" s="6"/>
      <c r="S1021" s="51"/>
      <c r="T1021" s="6"/>
    </row>
  </sheetData>
  <autoFilter ref="B2:AC958">
    <filterColumn colId="1"/>
    <filterColumn colId="4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sortState ref="B3:AC958">
      <sortCondition ref="C2:C958"/>
    </sortState>
  </autoFilter>
  <sortState ref="A2:M969">
    <sortCondition ref="C2:C969"/>
    <sortCondition ref="B2:B969"/>
  </sortState>
  <mergeCells count="13">
    <mergeCell ref="S1:T1"/>
    <mergeCell ref="Q2:R2"/>
    <mergeCell ref="G2:H2"/>
    <mergeCell ref="I2:J2"/>
    <mergeCell ref="K2:L2"/>
    <mergeCell ref="M2:N2"/>
    <mergeCell ref="O2:P2"/>
    <mergeCell ref="Q1:R1"/>
    <mergeCell ref="G1:H1"/>
    <mergeCell ref="I1:J1"/>
    <mergeCell ref="K1:L1"/>
    <mergeCell ref="M1:N1"/>
    <mergeCell ref="O1:P1"/>
  </mergeCells>
  <conditionalFormatting sqref="B877:B902 B904:B1048576 B737:B875 B1:B670">
    <cfRule type="duplicateValues" dxfId="6" priority="11"/>
  </conditionalFormatting>
  <conditionalFormatting sqref="B901">
    <cfRule type="duplicateValues" dxfId="5" priority="9"/>
  </conditionalFormatting>
  <conditionalFormatting sqref="B758:B761">
    <cfRule type="duplicateValues" dxfId="4" priority="7"/>
  </conditionalFormatting>
  <conditionalFormatting sqref="E758:F761 B758:C761 B907:C907 E907:F907">
    <cfRule type="containsText" dxfId="3" priority="5" operator="containsText" text="need">
      <formula>NOT(ISERROR(SEARCH("need",B758)))</formula>
    </cfRule>
    <cfRule type="containsText" dxfId="2" priority="6" operator="containsText" text="need">
      <formula>NOT(ISERROR(SEARCH("need",B758)))</formula>
    </cfRule>
  </conditionalFormatting>
  <conditionalFormatting sqref="B904:B1048576 B1:B902">
    <cfRule type="duplicateValues" dxfId="1" priority="4"/>
  </conditionalFormatting>
  <conditionalFormatting sqref="B907">
    <cfRule type="duplicateValues" dxfId="0" priority="3"/>
  </conditionalFormatting>
  <pageMargins left="0.7" right="0.7" top="0.75" bottom="0.75" header="0.3" footer="0.3"/>
  <pageSetup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jjm</dc:creator>
  <cp:lastModifiedBy>owner</cp:lastModifiedBy>
  <cp:lastPrinted>2016-01-31T20:40:45Z</cp:lastPrinted>
  <dcterms:created xsi:type="dcterms:W3CDTF">2016-01-01T23:40:45Z</dcterms:created>
  <dcterms:modified xsi:type="dcterms:W3CDTF">2018-01-29T05:30:16Z</dcterms:modified>
</cp:coreProperties>
</file>