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d070155b70fcff/Desktop/"/>
    </mc:Choice>
  </mc:AlternateContent>
  <xr:revisionPtr revIDLastSave="0" documentId="8_{E37223CE-8B27-4C79-9C0C-22AE758D68A8}" xr6:coauthVersionLast="47" xr6:coauthVersionMax="47" xr10:uidLastSave="{00000000-0000-0000-0000-000000000000}"/>
  <bookViews>
    <workbookView xWindow="-93" yWindow="-93" windowWidth="25786" windowHeight="13866" xr2:uid="{82351AEA-367B-4A25-A025-E3E9ACB8622D}"/>
  </bookViews>
  <sheets>
    <sheet name="4th Grade Bo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I35" i="1" s="1"/>
  <c r="D86" i="1"/>
  <c r="G86" i="1" s="1"/>
  <c r="D45" i="1"/>
  <c r="I45" i="1" s="1"/>
  <c r="D55" i="1"/>
  <c r="G55" i="1" s="1"/>
  <c r="D34" i="1"/>
  <c r="I34" i="1" s="1"/>
  <c r="D90" i="1"/>
  <c r="I90" i="1" s="1"/>
  <c r="D92" i="1"/>
  <c r="I92" i="1" s="1"/>
  <c r="D91" i="1"/>
  <c r="I91" i="1" s="1"/>
  <c r="D87" i="1"/>
  <c r="I87" i="1" s="1"/>
  <c r="D89" i="1"/>
  <c r="G89" i="1" s="1"/>
  <c r="D88" i="1"/>
  <c r="G88" i="1" s="1"/>
  <c r="D78" i="1"/>
  <c r="I78" i="1" s="1"/>
  <c r="D84" i="1"/>
  <c r="I84" i="1" s="1"/>
  <c r="D85" i="1"/>
  <c r="I85" i="1" s="1"/>
  <c r="D77" i="1"/>
  <c r="I77" i="1" s="1"/>
  <c r="D79" i="1"/>
  <c r="I79" i="1" s="1"/>
  <c r="D73" i="1"/>
  <c r="G73" i="1" s="1"/>
  <c r="D83" i="1"/>
  <c r="I83" i="1" s="1"/>
  <c r="D74" i="1"/>
  <c r="I74" i="1" s="1"/>
  <c r="D76" i="1"/>
  <c r="G76" i="1" s="1"/>
  <c r="D75" i="1"/>
  <c r="G75" i="1" s="1"/>
  <c r="D72" i="1"/>
  <c r="I72" i="1" s="1"/>
  <c r="D70" i="1"/>
  <c r="G70" i="1" s="1"/>
  <c r="D69" i="1"/>
  <c r="I69" i="1" s="1"/>
  <c r="D71" i="1"/>
  <c r="I71" i="1" s="1"/>
  <c r="D68" i="1"/>
  <c r="I68" i="1" s="1"/>
  <c r="D57" i="1"/>
  <c r="G57" i="1" s="1"/>
  <c r="D60" i="1"/>
  <c r="I60" i="1" s="1"/>
  <c r="D59" i="1"/>
  <c r="G59" i="1" s="1"/>
  <c r="D61" i="1"/>
  <c r="I61" i="1" s="1"/>
  <c r="D58" i="1"/>
  <c r="G58" i="1" s="1"/>
  <c r="D53" i="1"/>
  <c r="I53" i="1" s="1"/>
  <c r="D54" i="1"/>
  <c r="I54" i="1" s="1"/>
  <c r="D41" i="1"/>
  <c r="G41" i="1" s="1"/>
  <c r="D47" i="1"/>
  <c r="G47" i="1" s="1"/>
  <c r="D46" i="1"/>
  <c r="G46" i="1" s="1"/>
  <c r="D52" i="1"/>
  <c r="I52" i="1" s="1"/>
  <c r="D43" i="1"/>
  <c r="I43" i="1" s="1"/>
  <c r="D56" i="1"/>
  <c r="G56" i="1" s="1"/>
  <c r="D40" i="1"/>
  <c r="G40" i="1" s="1"/>
  <c r="D48" i="1"/>
  <c r="G48" i="1" s="1"/>
  <c r="D39" i="1"/>
  <c r="G39" i="1" s="1"/>
  <c r="D42" i="1"/>
  <c r="I42" i="1" s="1"/>
  <c r="D44" i="1"/>
  <c r="G44" i="1" s="1"/>
  <c r="D33" i="1"/>
  <c r="G33" i="1" s="1"/>
  <c r="D32" i="1"/>
  <c r="G32" i="1" s="1"/>
  <c r="D28" i="1"/>
  <c r="I28" i="1" s="1"/>
  <c r="D30" i="1"/>
  <c r="I30" i="1" s="1"/>
  <c r="D31" i="1"/>
  <c r="G31" i="1" s="1"/>
  <c r="D27" i="1"/>
  <c r="I27" i="1" s="1"/>
  <c r="D26" i="1"/>
  <c r="G26" i="1" s="1"/>
  <c r="D29" i="1"/>
  <c r="I29" i="1" s="1"/>
  <c r="D17" i="1"/>
  <c r="G17" i="1" s="1"/>
  <c r="D18" i="1"/>
  <c r="I18" i="1" s="1"/>
  <c r="D16" i="1"/>
  <c r="G16" i="1" s="1"/>
  <c r="D14" i="1"/>
  <c r="G14" i="1" s="1"/>
  <c r="D15" i="1"/>
  <c r="I15" i="1" s="1"/>
  <c r="D11" i="1"/>
  <c r="I11" i="1" s="1"/>
  <c r="D13" i="1"/>
  <c r="I13" i="1" s="1"/>
  <c r="D9" i="1"/>
  <c r="I9" i="1" s="1"/>
  <c r="D12" i="1"/>
  <c r="I12" i="1" s="1"/>
  <c r="D10" i="1"/>
  <c r="G10" i="1" s="1"/>
  <c r="D8" i="1"/>
  <c r="G8" i="1" s="1"/>
  <c r="G34" i="1" l="1"/>
  <c r="I86" i="1"/>
  <c r="G45" i="1"/>
  <c r="G79" i="1"/>
  <c r="I55" i="1"/>
  <c r="G78" i="1"/>
  <c r="I88" i="1"/>
  <c r="G69" i="1"/>
  <c r="G71" i="1"/>
  <c r="G87" i="1"/>
  <c r="G92" i="1"/>
  <c r="G77" i="1"/>
  <c r="I73" i="1"/>
  <c r="G28" i="1"/>
  <c r="G61" i="1"/>
  <c r="G90" i="1"/>
  <c r="I70" i="1"/>
  <c r="G29" i="1"/>
  <c r="G43" i="1"/>
  <c r="G83" i="1"/>
  <c r="G72" i="1"/>
  <c r="I89" i="1"/>
  <c r="I26" i="1"/>
  <c r="G18" i="1"/>
  <c r="G27" i="1"/>
  <c r="G74" i="1"/>
  <c r="G68" i="1"/>
  <c r="G85" i="1"/>
  <c r="I32" i="1"/>
  <c r="G54" i="1"/>
  <c r="I75" i="1"/>
  <c r="I76" i="1"/>
  <c r="I59" i="1"/>
  <c r="G53" i="1"/>
  <c r="G84" i="1"/>
  <c r="G91" i="1"/>
  <c r="G12" i="1"/>
  <c r="G9" i="1"/>
  <c r="G52" i="1"/>
  <c r="I8" i="1"/>
  <c r="I48" i="1"/>
  <c r="G42" i="1"/>
  <c r="G60" i="1"/>
  <c r="I47" i="1"/>
  <c r="I39" i="1"/>
  <c r="I33" i="1"/>
  <c r="I41" i="1"/>
  <c r="I56" i="1"/>
  <c r="I44" i="1"/>
  <c r="I57" i="1"/>
  <c r="G35" i="1"/>
  <c r="G30" i="1"/>
  <c r="I31" i="1"/>
  <c r="I58" i="1"/>
  <c r="I46" i="1"/>
  <c r="I40" i="1"/>
  <c r="I14" i="1"/>
  <c r="I16" i="1"/>
  <c r="G11" i="1"/>
  <c r="I10" i="1"/>
  <c r="I17" i="1"/>
  <c r="G13" i="1"/>
  <c r="G15" i="1"/>
</calcChain>
</file>

<file path=xl/sharedStrings.xml><?xml version="1.0" encoding="utf-8"?>
<sst xmlns="http://schemas.openxmlformats.org/spreadsheetml/2006/main" count="225" uniqueCount="108">
  <si>
    <t>SILVER DIVISION</t>
  </si>
  <si>
    <t>Aurora East</t>
  </si>
  <si>
    <t>GE Titans White</t>
  </si>
  <si>
    <t>FCA Maroon</t>
  </si>
  <si>
    <t>Vikings Select White</t>
  </si>
  <si>
    <t>Wheaton Vipers White</t>
  </si>
  <si>
    <t>Carol Stream White</t>
  </si>
  <si>
    <t>Oswego Silver</t>
  </si>
  <si>
    <t>Jr Huskies Orange</t>
  </si>
  <si>
    <t>Kaneland Black</t>
  </si>
  <si>
    <t>Batavia Gold</t>
  </si>
  <si>
    <t>Silver West</t>
  </si>
  <si>
    <t>Silver North</t>
  </si>
  <si>
    <t>Bartlett</t>
  </si>
  <si>
    <t>Conant</t>
  </si>
  <si>
    <t>Vikings Select Blue</t>
  </si>
  <si>
    <t>Hoffman Estates</t>
  </si>
  <si>
    <t>Huntley Red</t>
  </si>
  <si>
    <t>South Elgin</t>
  </si>
  <si>
    <t>Northridge</t>
  </si>
  <si>
    <t>Barrington - Knigge</t>
  </si>
  <si>
    <t>Burlington</t>
  </si>
  <si>
    <t>St Charles White</t>
  </si>
  <si>
    <t>Elmhurst Green</t>
  </si>
  <si>
    <t>Silver East</t>
  </si>
  <si>
    <t>Roselle</t>
  </si>
  <si>
    <t>DG Nomads Black</t>
  </si>
  <si>
    <t>DG Wolfpack</t>
  </si>
  <si>
    <t>Knights White</t>
  </si>
  <si>
    <t>Hinsdale White</t>
  </si>
  <si>
    <t>Knights Blue</t>
  </si>
  <si>
    <t xml:space="preserve">Team MC Maroon </t>
  </si>
  <si>
    <t>Team MC Broncos</t>
  </si>
  <si>
    <t>LaGrange</t>
  </si>
  <si>
    <t>ABM</t>
  </si>
  <si>
    <t>Bronze NW</t>
  </si>
  <si>
    <t>Geneva Spurlock</t>
  </si>
  <si>
    <t>FCA White</t>
  </si>
  <si>
    <t>Wheaton Viper Black</t>
  </si>
  <si>
    <t xml:space="preserve">Cary </t>
  </si>
  <si>
    <t>Lancers Blue</t>
  </si>
  <si>
    <t xml:space="preserve">Wheatland </t>
  </si>
  <si>
    <t>Schaumburg</t>
  </si>
  <si>
    <t>Barrington - Khalili</t>
  </si>
  <si>
    <t xml:space="preserve">St Charles Black </t>
  </si>
  <si>
    <t>Bronze SE</t>
  </si>
  <si>
    <t>Westmont</t>
  </si>
  <si>
    <t>Woodridge</t>
  </si>
  <si>
    <t>Hinsdale Black</t>
  </si>
  <si>
    <t>Elmhurst White</t>
  </si>
  <si>
    <t>Geneva - Patterson</t>
  </si>
  <si>
    <t>Jr Huskies White</t>
  </si>
  <si>
    <t>Western Springs - Dulla</t>
  </si>
  <si>
    <t>Downers Grove Wolfpack</t>
  </si>
  <si>
    <t>DG Nomads</t>
  </si>
  <si>
    <t>Willowbrook</t>
  </si>
  <si>
    <t>GOLD DIVISION</t>
  </si>
  <si>
    <t>Hinsdale Red</t>
  </si>
  <si>
    <t>Team MC Gold</t>
  </si>
  <si>
    <t>BRONZE DIVISION</t>
  </si>
  <si>
    <t>Batavia Red</t>
  </si>
  <si>
    <t>Geneva</t>
  </si>
  <si>
    <t>Western Springs - Sherlock</t>
  </si>
  <si>
    <t>GE Titans Greeen</t>
  </si>
  <si>
    <t>Wheaton Vipers Red</t>
  </si>
  <si>
    <t>Western Springs - Simpson</t>
  </si>
  <si>
    <t>Barrington</t>
  </si>
  <si>
    <t>Jr Mustangs</t>
  </si>
  <si>
    <t>Lemont</t>
  </si>
  <si>
    <t>Wins</t>
  </si>
  <si>
    <t>Loses</t>
  </si>
  <si>
    <t>Games Played</t>
  </si>
  <si>
    <t>%</t>
  </si>
  <si>
    <t>Points Allowed</t>
  </si>
  <si>
    <t>Average Points Allowed</t>
  </si>
  <si>
    <t>UPPER BRACKET</t>
  </si>
  <si>
    <t>LOWER BRACKET</t>
  </si>
  <si>
    <t>#1 Seed</t>
  </si>
  <si>
    <t>#2 Seed</t>
  </si>
  <si>
    <t>#3 Seed</t>
  </si>
  <si>
    <t>#4 Seed</t>
  </si>
  <si>
    <t>#5 Seed</t>
  </si>
  <si>
    <t>#6 Seed</t>
  </si>
  <si>
    <t>#7 Seed</t>
  </si>
  <si>
    <t>#8 Seed</t>
  </si>
  <si>
    <t>#9 Seed</t>
  </si>
  <si>
    <t>#10 Seed</t>
  </si>
  <si>
    <t>#11 Seed</t>
  </si>
  <si>
    <t>#12 Seed</t>
  </si>
  <si>
    <t>4th Grade  - Boys</t>
  </si>
  <si>
    <t>Head to Head</t>
  </si>
  <si>
    <t>MIDDLE BRACKET</t>
  </si>
  <si>
    <t>1-1 vs Team MC</t>
  </si>
  <si>
    <t>1-1 vs GE Titans</t>
  </si>
  <si>
    <t>1-1 vs HE</t>
  </si>
  <si>
    <t>1-1 vs Conant</t>
  </si>
  <si>
    <t>1-1 vs Roselle</t>
  </si>
  <si>
    <t>1-1 vs Wheaton Black</t>
  </si>
  <si>
    <t>CURRENT STANDINGS AS OF March 1, 2024</t>
  </si>
  <si>
    <t>1-1 vs Aurora</t>
  </si>
  <si>
    <t>1-1 vs FCA</t>
  </si>
  <si>
    <t>2-0 vs Barrington</t>
  </si>
  <si>
    <t>0-2 vs Burlington</t>
  </si>
  <si>
    <t>1-1 vs LaGrange</t>
  </si>
  <si>
    <t>1-1 vs Elmhurst White</t>
  </si>
  <si>
    <t>1-1 vs Jr Huskies</t>
  </si>
  <si>
    <t>1-1 vs WS Dulla</t>
  </si>
  <si>
    <t>1-1 vs DG Wolfpack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</si>
</sst>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49" fontId="0" fillId="0" borderId="0" xfId="0" applyNumberForma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7F5D-7C03-4BB0-A9E9-BB81670C22FC}">
  <dimension ref="A1:J94"/>
  <sheetViews>
    <sheetView tabSelected="1" topLeftCell="A32" zoomScale="85" zoomScaleNormal="85" workbookViewId="0">
      <selection activeCell="D63" sqref="D63"/>
    </sheetView>
  </sheetViews>
  <sheetFormatPr defaultRowHeight="14.35" x14ac:dyDescent="0.5"/>
  <cols>
    <col min="1" max="1" width="18.41015625" customWidth="1"/>
    <col min="2" max="2" width="22" customWidth="1"/>
    <col min="3" max="3" width="11.8203125" style="1" bestFit="1" customWidth="1"/>
    <col min="4" max="4" width="13" style="1" bestFit="1" customWidth="1"/>
    <col min="5" max="5" width="8.9375" style="1"/>
    <col min="6" max="6" width="8.9375" style="3"/>
    <col min="7" max="7" width="12.46875" style="1" bestFit="1" customWidth="1"/>
    <col min="8" max="8" width="19.46875" style="1" bestFit="1" customWidth="1"/>
    <col min="9" max="9" width="20.9375" style="8" bestFit="1" customWidth="1"/>
    <col min="10" max="10" width="19.1171875" bestFit="1" customWidth="1"/>
  </cols>
  <sheetData>
    <row r="1" spans="1:10" ht="33.35" x14ac:dyDescent="1.1000000000000001">
      <c r="A1" s="9" t="s">
        <v>89</v>
      </c>
    </row>
    <row r="2" spans="1:10" ht="33.35" x14ac:dyDescent="1.1000000000000001">
      <c r="A2" s="9" t="s">
        <v>98</v>
      </c>
    </row>
    <row r="5" spans="1:10" ht="25.7" x14ac:dyDescent="0.85">
      <c r="A5" s="7" t="s">
        <v>56</v>
      </c>
      <c r="D5" s="4" t="s">
        <v>71</v>
      </c>
      <c r="E5" s="4" t="s">
        <v>69</v>
      </c>
      <c r="F5" s="4" t="s">
        <v>70</v>
      </c>
      <c r="G5" s="5" t="s">
        <v>72</v>
      </c>
      <c r="H5" s="4" t="s">
        <v>73</v>
      </c>
      <c r="I5" s="4" t="s">
        <v>74</v>
      </c>
      <c r="J5" s="4" t="s">
        <v>90</v>
      </c>
    </row>
    <row r="8" spans="1:10" x14ac:dyDescent="0.5">
      <c r="A8" s="1" t="s">
        <v>77</v>
      </c>
      <c r="B8" t="s">
        <v>61</v>
      </c>
      <c r="C8"/>
      <c r="D8" s="1">
        <f t="shared" ref="D8:D18" si="0">SUM(E8+F8)</f>
        <v>20</v>
      </c>
      <c r="E8" s="1">
        <v>20</v>
      </c>
      <c r="F8" s="1">
        <v>0</v>
      </c>
      <c r="G8" s="3">
        <f t="shared" ref="G8:G18" si="1">SUM(E8/D8)</f>
        <v>1</v>
      </c>
      <c r="H8" s="1">
        <v>492</v>
      </c>
      <c r="I8" s="2">
        <f t="shared" ref="I8:I18" si="2">SUM(H8/D8)</f>
        <v>24.6</v>
      </c>
      <c r="J8" s="8"/>
    </row>
    <row r="9" spans="1:10" x14ac:dyDescent="0.5">
      <c r="A9" s="1" t="s">
        <v>78</v>
      </c>
      <c r="B9" t="s">
        <v>64</v>
      </c>
      <c r="C9"/>
      <c r="D9" s="1">
        <f t="shared" si="0"/>
        <v>20</v>
      </c>
      <c r="E9" s="1">
        <v>17</v>
      </c>
      <c r="F9" s="1">
        <v>3</v>
      </c>
      <c r="G9" s="3">
        <f t="shared" si="1"/>
        <v>0.85</v>
      </c>
      <c r="H9" s="1">
        <v>479</v>
      </c>
      <c r="I9" s="2">
        <f t="shared" si="2"/>
        <v>23.95</v>
      </c>
      <c r="J9" s="8"/>
    </row>
    <row r="10" spans="1:10" x14ac:dyDescent="0.5">
      <c r="A10" s="1" t="s">
        <v>79</v>
      </c>
      <c r="B10" t="s">
        <v>62</v>
      </c>
      <c r="C10"/>
      <c r="D10" s="1">
        <f t="shared" si="0"/>
        <v>20</v>
      </c>
      <c r="E10" s="1">
        <v>15</v>
      </c>
      <c r="F10" s="1">
        <v>5</v>
      </c>
      <c r="G10" s="3">
        <f t="shared" si="1"/>
        <v>0.75</v>
      </c>
      <c r="H10" s="1">
        <v>573</v>
      </c>
      <c r="I10" s="2">
        <f t="shared" si="2"/>
        <v>28.65</v>
      </c>
      <c r="J10" s="8"/>
    </row>
    <row r="11" spans="1:10" x14ac:dyDescent="0.5">
      <c r="A11" s="1" t="s">
        <v>80</v>
      </c>
      <c r="B11" t="s">
        <v>60</v>
      </c>
      <c r="C11"/>
      <c r="D11" s="1">
        <f t="shared" si="0"/>
        <v>20</v>
      </c>
      <c r="E11" s="1">
        <v>13</v>
      </c>
      <c r="F11" s="1">
        <v>7</v>
      </c>
      <c r="G11" s="3">
        <f t="shared" si="1"/>
        <v>0.65</v>
      </c>
      <c r="H11" s="1">
        <v>510</v>
      </c>
      <c r="I11" s="2">
        <f t="shared" si="2"/>
        <v>25.5</v>
      </c>
      <c r="J11" s="8"/>
    </row>
    <row r="12" spans="1:10" x14ac:dyDescent="0.5">
      <c r="A12" s="1" t="s">
        <v>81</v>
      </c>
      <c r="B12" t="s">
        <v>63</v>
      </c>
      <c r="C12"/>
      <c r="D12" s="1">
        <f t="shared" si="0"/>
        <v>20</v>
      </c>
      <c r="E12" s="1">
        <v>12</v>
      </c>
      <c r="F12" s="1">
        <v>8</v>
      </c>
      <c r="G12" s="3">
        <f t="shared" si="1"/>
        <v>0.6</v>
      </c>
      <c r="H12" s="1">
        <v>547</v>
      </c>
      <c r="I12" s="2">
        <f t="shared" si="2"/>
        <v>27.35</v>
      </c>
      <c r="J12" s="8" t="s">
        <v>92</v>
      </c>
    </row>
    <row r="13" spans="1:10" x14ac:dyDescent="0.5">
      <c r="A13" s="1" t="s">
        <v>82</v>
      </c>
      <c r="B13" t="s">
        <v>58</v>
      </c>
      <c r="C13"/>
      <c r="D13" s="1">
        <f t="shared" si="0"/>
        <v>20</v>
      </c>
      <c r="E13" s="1">
        <v>12</v>
      </c>
      <c r="F13" s="1">
        <v>8</v>
      </c>
      <c r="G13" s="3">
        <f t="shared" si="1"/>
        <v>0.6</v>
      </c>
      <c r="H13" s="1">
        <v>553</v>
      </c>
      <c r="I13" s="2">
        <f t="shared" si="2"/>
        <v>27.65</v>
      </c>
      <c r="J13" s="8" t="s">
        <v>93</v>
      </c>
    </row>
    <row r="14" spans="1:10" x14ac:dyDescent="0.5">
      <c r="A14" s="1" t="s">
        <v>83</v>
      </c>
      <c r="B14" t="s">
        <v>57</v>
      </c>
      <c r="C14"/>
      <c r="D14" s="1">
        <f t="shared" si="0"/>
        <v>20</v>
      </c>
      <c r="E14" s="1">
        <v>8</v>
      </c>
      <c r="F14" s="1">
        <v>12</v>
      </c>
      <c r="G14" s="3">
        <f t="shared" si="1"/>
        <v>0.4</v>
      </c>
      <c r="H14" s="1">
        <v>580</v>
      </c>
      <c r="I14" s="2">
        <f t="shared" si="2"/>
        <v>29</v>
      </c>
      <c r="J14" s="8"/>
    </row>
    <row r="15" spans="1:10" x14ac:dyDescent="0.5">
      <c r="A15" s="1" t="s">
        <v>84</v>
      </c>
      <c r="B15" t="s">
        <v>65</v>
      </c>
      <c r="C15"/>
      <c r="D15" s="1">
        <f t="shared" si="0"/>
        <v>20</v>
      </c>
      <c r="E15" s="1">
        <v>7</v>
      </c>
      <c r="F15" s="1">
        <v>13</v>
      </c>
      <c r="G15" s="3">
        <f t="shared" si="1"/>
        <v>0.35</v>
      </c>
      <c r="H15" s="1">
        <v>660</v>
      </c>
      <c r="I15" s="2">
        <f t="shared" si="2"/>
        <v>33</v>
      </c>
      <c r="J15" s="8"/>
    </row>
    <row r="16" spans="1:10" x14ac:dyDescent="0.5">
      <c r="A16" s="1" t="s">
        <v>85</v>
      </c>
      <c r="B16" t="s">
        <v>66</v>
      </c>
      <c r="C16"/>
      <c r="D16" s="1">
        <f t="shared" si="0"/>
        <v>20</v>
      </c>
      <c r="E16" s="1">
        <v>3</v>
      </c>
      <c r="F16" s="1">
        <v>17</v>
      </c>
      <c r="G16" s="3">
        <f t="shared" si="1"/>
        <v>0.15</v>
      </c>
      <c r="H16" s="1">
        <v>646</v>
      </c>
      <c r="I16" s="2">
        <f t="shared" si="2"/>
        <v>32.299999999999997</v>
      </c>
      <c r="J16" s="8"/>
    </row>
    <row r="17" spans="1:10" x14ac:dyDescent="0.5">
      <c r="A17" s="1" t="s">
        <v>86</v>
      </c>
      <c r="B17" t="s">
        <v>67</v>
      </c>
      <c r="C17"/>
      <c r="D17" s="1">
        <f t="shared" si="0"/>
        <v>20</v>
      </c>
      <c r="E17" s="1">
        <v>2</v>
      </c>
      <c r="F17" s="1">
        <v>18</v>
      </c>
      <c r="G17" s="3">
        <f t="shared" si="1"/>
        <v>0.1</v>
      </c>
      <c r="H17" s="1">
        <v>658</v>
      </c>
      <c r="I17" s="2">
        <f t="shared" si="2"/>
        <v>32.9</v>
      </c>
      <c r="J17" s="8"/>
    </row>
    <row r="18" spans="1:10" x14ac:dyDescent="0.5">
      <c r="A18" s="1" t="s">
        <v>87</v>
      </c>
      <c r="B18" t="s">
        <v>68</v>
      </c>
      <c r="C18"/>
      <c r="D18" s="1">
        <f t="shared" si="0"/>
        <v>20</v>
      </c>
      <c r="E18" s="1">
        <v>1</v>
      </c>
      <c r="F18" s="1">
        <v>19</v>
      </c>
      <c r="G18" s="3">
        <f t="shared" si="1"/>
        <v>0.05</v>
      </c>
      <c r="H18" s="1">
        <v>563</v>
      </c>
      <c r="I18" s="2">
        <f t="shared" si="2"/>
        <v>28.15</v>
      </c>
      <c r="J18" s="8"/>
    </row>
    <row r="22" spans="1:10" ht="25.7" x14ac:dyDescent="0.85">
      <c r="A22" s="7" t="s">
        <v>0</v>
      </c>
      <c r="D22" s="4" t="s">
        <v>71</v>
      </c>
      <c r="E22" s="4" t="s">
        <v>69</v>
      </c>
      <c r="F22" s="4" t="s">
        <v>70</v>
      </c>
      <c r="G22" s="5" t="s">
        <v>72</v>
      </c>
      <c r="H22" s="4" t="s">
        <v>73</v>
      </c>
      <c r="I22" s="4" t="s">
        <v>74</v>
      </c>
      <c r="J22" s="4" t="s">
        <v>90</v>
      </c>
    </row>
    <row r="25" spans="1:10" ht="18" x14ac:dyDescent="0.6">
      <c r="A25" s="6" t="s">
        <v>75</v>
      </c>
    </row>
    <row r="26" spans="1:10" x14ac:dyDescent="0.5">
      <c r="A26" s="1" t="s">
        <v>77</v>
      </c>
      <c r="B26" t="s">
        <v>23</v>
      </c>
      <c r="C26" t="s">
        <v>24</v>
      </c>
      <c r="D26" s="1">
        <f t="shared" ref="D26:D35" si="3">SUM(E26+F26)</f>
        <v>18</v>
      </c>
      <c r="E26" s="1">
        <v>18</v>
      </c>
      <c r="F26" s="1">
        <v>0</v>
      </c>
      <c r="G26" s="3">
        <f t="shared" ref="G26:G35" si="4">SUM(E26/D26)</f>
        <v>1</v>
      </c>
      <c r="H26" s="1">
        <v>281</v>
      </c>
      <c r="I26" s="2">
        <f t="shared" ref="I26:I35" si="5">SUM(H26/D26)</f>
        <v>15.611111111111111</v>
      </c>
      <c r="J26" s="8"/>
    </row>
    <row r="27" spans="1:10" x14ac:dyDescent="0.5">
      <c r="A27" s="1" t="s">
        <v>78</v>
      </c>
      <c r="B27" t="s">
        <v>13</v>
      </c>
      <c r="C27" t="s">
        <v>12</v>
      </c>
      <c r="D27" s="1">
        <f t="shared" si="3"/>
        <v>18</v>
      </c>
      <c r="E27" s="1">
        <v>18</v>
      </c>
      <c r="F27" s="1">
        <v>0</v>
      </c>
      <c r="G27" s="3">
        <f t="shared" si="4"/>
        <v>1</v>
      </c>
      <c r="H27" s="1">
        <v>356</v>
      </c>
      <c r="I27" s="2">
        <f t="shared" si="5"/>
        <v>19.777777777777779</v>
      </c>
      <c r="J27" s="8"/>
    </row>
    <row r="28" spans="1:10" x14ac:dyDescent="0.5">
      <c r="A28" s="1" t="s">
        <v>79</v>
      </c>
      <c r="B28" t="s">
        <v>2</v>
      </c>
      <c r="C28" t="s">
        <v>11</v>
      </c>
      <c r="D28" s="1">
        <f t="shared" si="3"/>
        <v>18</v>
      </c>
      <c r="E28" s="1">
        <v>16</v>
      </c>
      <c r="F28" s="1">
        <v>2</v>
      </c>
      <c r="G28" s="3">
        <f t="shared" si="4"/>
        <v>0.88888888888888884</v>
      </c>
      <c r="H28" s="1">
        <v>299</v>
      </c>
      <c r="I28" s="2">
        <f t="shared" si="5"/>
        <v>16.611111111111111</v>
      </c>
      <c r="J28" s="8"/>
    </row>
    <row r="29" spans="1:10" x14ac:dyDescent="0.5">
      <c r="A29" s="1" t="s">
        <v>80</v>
      </c>
      <c r="B29" t="s">
        <v>3</v>
      </c>
      <c r="C29" t="s">
        <v>11</v>
      </c>
      <c r="D29" s="1">
        <f t="shared" si="3"/>
        <v>18</v>
      </c>
      <c r="E29" s="1">
        <v>15</v>
      </c>
      <c r="F29" s="1">
        <v>3</v>
      </c>
      <c r="G29" s="3">
        <f t="shared" si="4"/>
        <v>0.83333333333333337</v>
      </c>
      <c r="H29" s="1">
        <v>286</v>
      </c>
      <c r="I29" s="2">
        <f t="shared" si="5"/>
        <v>15.888888888888889</v>
      </c>
      <c r="J29" s="8" t="s">
        <v>99</v>
      </c>
    </row>
    <row r="30" spans="1:10" x14ac:dyDescent="0.5">
      <c r="A30" s="1" t="s">
        <v>81</v>
      </c>
      <c r="B30" t="s">
        <v>25</v>
      </c>
      <c r="C30" t="s">
        <v>24</v>
      </c>
      <c r="D30" s="1">
        <f t="shared" si="3"/>
        <v>18</v>
      </c>
      <c r="E30" s="1">
        <v>15</v>
      </c>
      <c r="F30" s="1">
        <v>3</v>
      </c>
      <c r="G30" s="3">
        <f t="shared" si="4"/>
        <v>0.83333333333333337</v>
      </c>
      <c r="H30" s="1">
        <v>320</v>
      </c>
      <c r="I30" s="2">
        <f t="shared" si="5"/>
        <v>17.777777777777779</v>
      </c>
      <c r="J30" s="8"/>
    </row>
    <row r="31" spans="1:10" x14ac:dyDescent="0.5">
      <c r="A31" s="1" t="s">
        <v>82</v>
      </c>
      <c r="B31" t="s">
        <v>1</v>
      </c>
      <c r="C31" t="s">
        <v>11</v>
      </c>
      <c r="D31" s="1">
        <f t="shared" si="3"/>
        <v>18</v>
      </c>
      <c r="E31" s="1">
        <v>15</v>
      </c>
      <c r="F31" s="1">
        <v>3</v>
      </c>
      <c r="G31" s="3">
        <f t="shared" si="4"/>
        <v>0.83333333333333337</v>
      </c>
      <c r="H31" s="1">
        <v>453</v>
      </c>
      <c r="I31" s="2">
        <f t="shared" si="5"/>
        <v>25.166666666666668</v>
      </c>
      <c r="J31" s="8" t="s">
        <v>100</v>
      </c>
    </row>
    <row r="32" spans="1:10" x14ac:dyDescent="0.5">
      <c r="A32" s="1" t="s">
        <v>83</v>
      </c>
      <c r="B32" t="s">
        <v>15</v>
      </c>
      <c r="C32" t="s">
        <v>12</v>
      </c>
      <c r="D32" s="1">
        <f t="shared" si="3"/>
        <v>18</v>
      </c>
      <c r="E32" s="1">
        <v>14</v>
      </c>
      <c r="F32" s="1">
        <v>4</v>
      </c>
      <c r="G32" s="3">
        <f t="shared" si="4"/>
        <v>0.77777777777777779</v>
      </c>
      <c r="H32" s="1">
        <v>356</v>
      </c>
      <c r="I32" s="2">
        <f t="shared" si="5"/>
        <v>19.777777777777779</v>
      </c>
      <c r="J32" s="8"/>
    </row>
    <row r="33" spans="1:10" x14ac:dyDescent="0.5">
      <c r="A33" s="1" t="s">
        <v>84</v>
      </c>
      <c r="B33" t="s">
        <v>26</v>
      </c>
      <c r="C33" t="s">
        <v>24</v>
      </c>
      <c r="D33" s="1">
        <f t="shared" si="3"/>
        <v>18</v>
      </c>
      <c r="E33" s="1">
        <v>14</v>
      </c>
      <c r="F33" s="1">
        <v>4</v>
      </c>
      <c r="G33" s="3">
        <f t="shared" si="4"/>
        <v>0.77777777777777779</v>
      </c>
      <c r="H33" s="1">
        <v>414</v>
      </c>
      <c r="I33" s="2">
        <f t="shared" si="5"/>
        <v>23</v>
      </c>
      <c r="J33" s="8"/>
    </row>
    <row r="34" spans="1:10" x14ac:dyDescent="0.5">
      <c r="A34" s="1" t="s">
        <v>85</v>
      </c>
      <c r="B34" t="s">
        <v>14</v>
      </c>
      <c r="C34" t="s">
        <v>12</v>
      </c>
      <c r="D34" s="1">
        <f t="shared" si="3"/>
        <v>18</v>
      </c>
      <c r="E34" s="1">
        <v>13</v>
      </c>
      <c r="F34" s="1">
        <v>5</v>
      </c>
      <c r="G34" s="3">
        <f t="shared" si="4"/>
        <v>0.72222222222222221</v>
      </c>
      <c r="H34" s="1">
        <v>384</v>
      </c>
      <c r="I34" s="2">
        <f t="shared" si="5"/>
        <v>21.333333333333332</v>
      </c>
      <c r="J34" s="8" t="s">
        <v>94</v>
      </c>
    </row>
    <row r="35" spans="1:10" x14ac:dyDescent="0.5">
      <c r="A35" s="1" t="s">
        <v>86</v>
      </c>
      <c r="B35" t="s">
        <v>16</v>
      </c>
      <c r="C35" t="s">
        <v>12</v>
      </c>
      <c r="D35" s="1">
        <f t="shared" si="3"/>
        <v>18</v>
      </c>
      <c r="E35" s="1">
        <v>13</v>
      </c>
      <c r="F35" s="1">
        <v>5</v>
      </c>
      <c r="G35" s="3">
        <f t="shared" si="4"/>
        <v>0.72222222222222221</v>
      </c>
      <c r="H35" s="1">
        <v>456</v>
      </c>
      <c r="I35" s="2">
        <f t="shared" si="5"/>
        <v>25.333333333333332</v>
      </c>
      <c r="J35" s="8" t="s">
        <v>95</v>
      </c>
    </row>
    <row r="36" spans="1:10" x14ac:dyDescent="0.5">
      <c r="A36" s="1"/>
      <c r="C36"/>
      <c r="F36" s="1"/>
      <c r="G36" s="3"/>
      <c r="I36" s="2"/>
      <c r="J36" s="8"/>
    </row>
    <row r="37" spans="1:10" x14ac:dyDescent="0.5">
      <c r="A37" s="1"/>
      <c r="C37"/>
      <c r="F37" s="1"/>
      <c r="G37" s="3"/>
      <c r="I37" s="2"/>
      <c r="J37" s="8"/>
    </row>
    <row r="38" spans="1:10" ht="18" x14ac:dyDescent="0.6">
      <c r="A38" s="6" t="s">
        <v>91</v>
      </c>
      <c r="C38"/>
      <c r="F38" s="1"/>
      <c r="G38" s="3"/>
      <c r="I38" s="2"/>
      <c r="J38" s="8"/>
    </row>
    <row r="39" spans="1:10" x14ac:dyDescent="0.5">
      <c r="A39" s="1" t="s">
        <v>77</v>
      </c>
      <c r="B39" t="s">
        <v>17</v>
      </c>
      <c r="C39" t="s">
        <v>12</v>
      </c>
      <c r="D39" s="1">
        <f t="shared" ref="D39:D48" si="6">SUM(E39+F39)</f>
        <v>18</v>
      </c>
      <c r="E39" s="1">
        <v>11</v>
      </c>
      <c r="F39" s="1">
        <v>7</v>
      </c>
      <c r="G39" s="3">
        <f t="shared" ref="G39:G48" si="7">SUM(E39/D39)</f>
        <v>0.61111111111111116</v>
      </c>
      <c r="H39" s="1">
        <v>436</v>
      </c>
      <c r="I39" s="2">
        <f t="shared" ref="I39:I48" si="8">SUM(H39/D39)</f>
        <v>24.222222222222221</v>
      </c>
      <c r="J39" s="8"/>
    </row>
    <row r="40" spans="1:10" x14ac:dyDescent="0.5">
      <c r="A40" s="1" t="s">
        <v>78</v>
      </c>
      <c r="B40" t="s">
        <v>28</v>
      </c>
      <c r="C40" t="s">
        <v>24</v>
      </c>
      <c r="D40" s="1">
        <f t="shared" si="6"/>
        <v>18</v>
      </c>
      <c r="E40" s="1">
        <v>11</v>
      </c>
      <c r="F40" s="1">
        <v>7</v>
      </c>
      <c r="G40" s="3">
        <f t="shared" si="7"/>
        <v>0.61111111111111116</v>
      </c>
      <c r="H40" s="1">
        <v>452</v>
      </c>
      <c r="I40" s="2">
        <f t="shared" si="8"/>
        <v>25.111111111111111</v>
      </c>
      <c r="J40" s="8"/>
    </row>
    <row r="41" spans="1:10" x14ac:dyDescent="0.5">
      <c r="A41" s="1" t="s">
        <v>79</v>
      </c>
      <c r="B41" t="s">
        <v>8</v>
      </c>
      <c r="C41" t="s">
        <v>11</v>
      </c>
      <c r="D41" s="1">
        <f t="shared" si="6"/>
        <v>18</v>
      </c>
      <c r="E41" s="1">
        <v>11</v>
      </c>
      <c r="F41" s="1">
        <v>7</v>
      </c>
      <c r="G41" s="3">
        <f t="shared" si="7"/>
        <v>0.61111111111111116</v>
      </c>
      <c r="H41" s="1">
        <v>456</v>
      </c>
      <c r="I41" s="2">
        <f t="shared" si="8"/>
        <v>25.333333333333332</v>
      </c>
      <c r="J41" s="8"/>
    </row>
    <row r="42" spans="1:10" x14ac:dyDescent="0.5">
      <c r="A42" s="1" t="s">
        <v>80</v>
      </c>
      <c r="B42" t="s">
        <v>4</v>
      </c>
      <c r="C42" t="s">
        <v>11</v>
      </c>
      <c r="D42" s="1">
        <f t="shared" si="6"/>
        <v>18</v>
      </c>
      <c r="E42" s="1">
        <v>10</v>
      </c>
      <c r="F42" s="1">
        <v>8</v>
      </c>
      <c r="G42" s="3">
        <f t="shared" si="7"/>
        <v>0.55555555555555558</v>
      </c>
      <c r="H42" s="1">
        <v>411</v>
      </c>
      <c r="I42" s="2">
        <f t="shared" si="8"/>
        <v>22.833333333333332</v>
      </c>
      <c r="J42" s="8"/>
    </row>
    <row r="43" spans="1:10" x14ac:dyDescent="0.5">
      <c r="A43" s="1" t="s">
        <v>81</v>
      </c>
      <c r="B43" t="s">
        <v>30</v>
      </c>
      <c r="C43" t="s">
        <v>24</v>
      </c>
      <c r="D43" s="1">
        <f t="shared" si="6"/>
        <v>18</v>
      </c>
      <c r="E43" s="1">
        <v>10</v>
      </c>
      <c r="F43" s="1">
        <v>8</v>
      </c>
      <c r="G43" s="3">
        <f t="shared" si="7"/>
        <v>0.55555555555555558</v>
      </c>
      <c r="H43" s="1">
        <v>434</v>
      </c>
      <c r="I43" s="2">
        <f t="shared" si="8"/>
        <v>24.111111111111111</v>
      </c>
      <c r="J43" s="8"/>
    </row>
    <row r="44" spans="1:10" x14ac:dyDescent="0.5">
      <c r="A44" s="1" t="s">
        <v>82</v>
      </c>
      <c r="B44" t="s">
        <v>27</v>
      </c>
      <c r="C44" t="s">
        <v>24</v>
      </c>
      <c r="D44" s="1">
        <f t="shared" si="6"/>
        <v>18</v>
      </c>
      <c r="E44" s="1">
        <v>9</v>
      </c>
      <c r="F44" s="1">
        <v>9</v>
      </c>
      <c r="G44" s="3">
        <f t="shared" si="7"/>
        <v>0.5</v>
      </c>
      <c r="H44" s="1">
        <v>473</v>
      </c>
      <c r="I44" s="2">
        <f t="shared" si="8"/>
        <v>26.277777777777779</v>
      </c>
      <c r="J44" s="8"/>
    </row>
    <row r="45" spans="1:10" x14ac:dyDescent="0.5">
      <c r="A45" s="1" t="s">
        <v>83</v>
      </c>
      <c r="B45" t="s">
        <v>6</v>
      </c>
      <c r="C45" t="s">
        <v>11</v>
      </c>
      <c r="D45" s="1">
        <f t="shared" si="6"/>
        <v>18</v>
      </c>
      <c r="E45" s="1">
        <v>9</v>
      </c>
      <c r="F45" s="1">
        <v>9</v>
      </c>
      <c r="G45" s="3">
        <f t="shared" si="7"/>
        <v>0.5</v>
      </c>
      <c r="H45" s="1">
        <v>550</v>
      </c>
      <c r="I45" s="2">
        <f t="shared" si="8"/>
        <v>30.555555555555557</v>
      </c>
      <c r="J45" s="8"/>
    </row>
    <row r="46" spans="1:10" x14ac:dyDescent="0.5">
      <c r="A46" s="1" t="s">
        <v>84</v>
      </c>
      <c r="B46" t="s">
        <v>19</v>
      </c>
      <c r="C46" t="s">
        <v>12</v>
      </c>
      <c r="D46" s="1">
        <f t="shared" si="6"/>
        <v>18</v>
      </c>
      <c r="E46" s="1">
        <v>8</v>
      </c>
      <c r="F46" s="1">
        <v>10</v>
      </c>
      <c r="G46" s="3">
        <f t="shared" si="7"/>
        <v>0.44444444444444442</v>
      </c>
      <c r="H46" s="1">
        <v>501</v>
      </c>
      <c r="I46" s="2">
        <f t="shared" si="8"/>
        <v>27.833333333333332</v>
      </c>
      <c r="J46" s="8"/>
    </row>
    <row r="47" spans="1:10" x14ac:dyDescent="0.5">
      <c r="A47" s="1" t="s">
        <v>85</v>
      </c>
      <c r="B47" t="s">
        <v>7</v>
      </c>
      <c r="C47" t="s">
        <v>11</v>
      </c>
      <c r="D47" s="1">
        <f t="shared" si="6"/>
        <v>18</v>
      </c>
      <c r="E47" s="1">
        <v>6</v>
      </c>
      <c r="F47" s="1">
        <v>12</v>
      </c>
      <c r="G47" s="3">
        <f t="shared" si="7"/>
        <v>0.33333333333333331</v>
      </c>
      <c r="H47" s="1">
        <v>536</v>
      </c>
      <c r="I47" s="2">
        <f t="shared" si="8"/>
        <v>29.777777777777779</v>
      </c>
      <c r="J47" s="8"/>
    </row>
    <row r="48" spans="1:10" x14ac:dyDescent="0.5">
      <c r="A48" s="1" t="s">
        <v>86</v>
      </c>
      <c r="B48" t="s">
        <v>5</v>
      </c>
      <c r="C48" t="s">
        <v>11</v>
      </c>
      <c r="D48" s="1">
        <f t="shared" si="6"/>
        <v>18</v>
      </c>
      <c r="E48" s="1">
        <v>5</v>
      </c>
      <c r="F48" s="1">
        <v>13</v>
      </c>
      <c r="G48" s="3">
        <f t="shared" si="7"/>
        <v>0.27777777777777779</v>
      </c>
      <c r="H48" s="1">
        <v>477</v>
      </c>
      <c r="I48" s="2">
        <f t="shared" si="8"/>
        <v>26.5</v>
      </c>
      <c r="J48" s="8"/>
    </row>
    <row r="49" spans="1:10" x14ac:dyDescent="0.5">
      <c r="A49" s="1"/>
      <c r="C49"/>
      <c r="F49" s="1"/>
      <c r="G49" s="3"/>
      <c r="I49" s="2"/>
      <c r="J49" s="8"/>
    </row>
    <row r="50" spans="1:10" x14ac:dyDescent="0.5">
      <c r="A50" s="1"/>
      <c r="C50"/>
      <c r="F50" s="1"/>
      <c r="G50" s="3"/>
      <c r="I50" s="2"/>
      <c r="J50" s="8"/>
    </row>
    <row r="51" spans="1:10" ht="18" x14ac:dyDescent="0.6">
      <c r="A51" s="6" t="s">
        <v>76</v>
      </c>
      <c r="C51"/>
      <c r="F51" s="1"/>
      <c r="G51" s="3"/>
      <c r="I51" s="2"/>
      <c r="J51" s="8"/>
    </row>
    <row r="52" spans="1:10" x14ac:dyDescent="0.5">
      <c r="A52" s="1" t="s">
        <v>77</v>
      </c>
      <c r="B52" t="s">
        <v>29</v>
      </c>
      <c r="C52" t="s">
        <v>24</v>
      </c>
      <c r="D52" s="1">
        <f t="shared" ref="D52:D61" si="9">SUM(E52+F52)</f>
        <v>18</v>
      </c>
      <c r="E52" s="1">
        <v>5</v>
      </c>
      <c r="F52" s="1">
        <v>13</v>
      </c>
      <c r="G52" s="3">
        <f t="shared" ref="G52:G61" si="10">SUM(E52/D52)</f>
        <v>0.27777777777777779</v>
      </c>
      <c r="H52" s="1">
        <v>499</v>
      </c>
      <c r="I52" s="2">
        <f t="shared" ref="I52:I61" si="11">SUM(H52/D52)</f>
        <v>27.722222222222221</v>
      </c>
      <c r="J52" s="8"/>
    </row>
    <row r="53" spans="1:10" x14ac:dyDescent="0.5">
      <c r="A53" s="1" t="s">
        <v>78</v>
      </c>
      <c r="B53" t="s">
        <v>21</v>
      </c>
      <c r="C53" t="s">
        <v>12</v>
      </c>
      <c r="D53" s="1">
        <f t="shared" si="9"/>
        <v>18</v>
      </c>
      <c r="E53" s="1">
        <v>4</v>
      </c>
      <c r="F53" s="1">
        <v>14</v>
      </c>
      <c r="G53" s="3">
        <f t="shared" si="10"/>
        <v>0.22222222222222221</v>
      </c>
      <c r="H53" s="1">
        <v>561</v>
      </c>
      <c r="I53" s="2">
        <f t="shared" si="11"/>
        <v>31.166666666666668</v>
      </c>
      <c r="J53" s="8" t="s">
        <v>101</v>
      </c>
    </row>
    <row r="54" spans="1:10" x14ac:dyDescent="0.5">
      <c r="A54" s="1" t="s">
        <v>79</v>
      </c>
      <c r="B54" t="s">
        <v>20</v>
      </c>
      <c r="C54" t="s">
        <v>12</v>
      </c>
      <c r="D54" s="1">
        <f t="shared" si="9"/>
        <v>18</v>
      </c>
      <c r="E54" s="1">
        <v>4</v>
      </c>
      <c r="F54" s="1">
        <v>14</v>
      </c>
      <c r="G54" s="3">
        <f t="shared" si="10"/>
        <v>0.22222222222222221</v>
      </c>
      <c r="H54" s="1">
        <v>580</v>
      </c>
      <c r="I54" s="2">
        <f t="shared" si="11"/>
        <v>32.222222222222221</v>
      </c>
      <c r="J54" s="8" t="s">
        <v>102</v>
      </c>
    </row>
    <row r="55" spans="1:10" x14ac:dyDescent="0.5">
      <c r="A55" s="1" t="s">
        <v>80</v>
      </c>
      <c r="B55" t="s">
        <v>31</v>
      </c>
      <c r="C55" t="s">
        <v>24</v>
      </c>
      <c r="D55" s="1">
        <f t="shared" si="9"/>
        <v>18</v>
      </c>
      <c r="E55" s="1">
        <v>3</v>
      </c>
      <c r="F55" s="1">
        <v>15</v>
      </c>
      <c r="G55" s="3">
        <f t="shared" si="10"/>
        <v>0.16666666666666666</v>
      </c>
      <c r="H55" s="1">
        <v>498</v>
      </c>
      <c r="I55" s="2">
        <f t="shared" si="11"/>
        <v>27.666666666666668</v>
      </c>
      <c r="J55" s="8" t="s">
        <v>103</v>
      </c>
    </row>
    <row r="56" spans="1:10" x14ac:dyDescent="0.5">
      <c r="A56" s="1" t="s">
        <v>81</v>
      </c>
      <c r="B56" t="s">
        <v>18</v>
      </c>
      <c r="C56" t="s">
        <v>12</v>
      </c>
      <c r="D56" s="1">
        <f t="shared" si="9"/>
        <v>18</v>
      </c>
      <c r="E56" s="1">
        <v>3</v>
      </c>
      <c r="F56" s="1">
        <v>15</v>
      </c>
      <c r="G56" s="3">
        <f t="shared" si="10"/>
        <v>0.16666666666666666</v>
      </c>
      <c r="H56" s="1">
        <v>569</v>
      </c>
      <c r="I56" s="2">
        <f t="shared" si="11"/>
        <v>31.611111111111111</v>
      </c>
      <c r="J56" s="8"/>
    </row>
    <row r="57" spans="1:10" x14ac:dyDescent="0.5">
      <c r="A57" s="1" t="s">
        <v>82</v>
      </c>
      <c r="B57" t="s">
        <v>33</v>
      </c>
      <c r="C57" t="s">
        <v>24</v>
      </c>
      <c r="D57" s="1">
        <f t="shared" si="9"/>
        <v>18</v>
      </c>
      <c r="E57" s="1">
        <v>3</v>
      </c>
      <c r="F57" s="1">
        <v>15</v>
      </c>
      <c r="G57" s="3">
        <f t="shared" si="10"/>
        <v>0.16666666666666666</v>
      </c>
      <c r="H57" s="1">
        <v>581</v>
      </c>
      <c r="I57" s="2">
        <f t="shared" si="11"/>
        <v>32.277777777777779</v>
      </c>
      <c r="J57" s="8" t="s">
        <v>92</v>
      </c>
    </row>
    <row r="58" spans="1:10" x14ac:dyDescent="0.5">
      <c r="A58" s="1" t="s">
        <v>83</v>
      </c>
      <c r="B58" t="s">
        <v>9</v>
      </c>
      <c r="C58" t="s">
        <v>11</v>
      </c>
      <c r="D58" s="1">
        <f t="shared" si="9"/>
        <v>18</v>
      </c>
      <c r="E58" s="1">
        <v>2</v>
      </c>
      <c r="F58" s="1">
        <v>16</v>
      </c>
      <c r="G58" s="3">
        <f t="shared" si="10"/>
        <v>0.1111111111111111</v>
      </c>
      <c r="H58" s="1">
        <v>528</v>
      </c>
      <c r="I58" s="2">
        <f t="shared" si="11"/>
        <v>29.333333333333332</v>
      </c>
      <c r="J58" s="8"/>
    </row>
    <row r="59" spans="1:10" x14ac:dyDescent="0.5">
      <c r="A59" s="1" t="s">
        <v>84</v>
      </c>
      <c r="B59" t="s">
        <v>32</v>
      </c>
      <c r="C59" t="s">
        <v>24</v>
      </c>
      <c r="D59" s="1">
        <f t="shared" si="9"/>
        <v>18</v>
      </c>
      <c r="E59" s="1">
        <v>2</v>
      </c>
      <c r="F59" s="1">
        <v>16</v>
      </c>
      <c r="G59" s="3">
        <f t="shared" si="10"/>
        <v>0.1111111111111111</v>
      </c>
      <c r="H59" s="1">
        <v>551</v>
      </c>
      <c r="I59" s="2">
        <f t="shared" si="11"/>
        <v>30.611111111111111</v>
      </c>
      <c r="J59" s="8"/>
    </row>
    <row r="60" spans="1:10" x14ac:dyDescent="0.5">
      <c r="A60" s="1" t="s">
        <v>85</v>
      </c>
      <c r="B60" t="s">
        <v>22</v>
      </c>
      <c r="C60" t="s">
        <v>12</v>
      </c>
      <c r="D60" s="1">
        <f t="shared" si="9"/>
        <v>18</v>
      </c>
      <c r="E60" s="1">
        <v>2</v>
      </c>
      <c r="F60" s="1">
        <v>16</v>
      </c>
      <c r="G60" s="3">
        <f t="shared" si="10"/>
        <v>0.1111111111111111</v>
      </c>
      <c r="H60" s="1">
        <v>634</v>
      </c>
      <c r="I60" s="2">
        <f t="shared" si="11"/>
        <v>35.222222222222221</v>
      </c>
      <c r="J60" s="8"/>
    </row>
    <row r="61" spans="1:10" x14ac:dyDescent="0.5">
      <c r="A61" s="1" t="s">
        <v>86</v>
      </c>
      <c r="B61" t="s">
        <v>10</v>
      </c>
      <c r="C61" t="s">
        <v>11</v>
      </c>
      <c r="D61" s="1">
        <f t="shared" si="9"/>
        <v>18</v>
      </c>
      <c r="E61" s="1">
        <v>1</v>
      </c>
      <c r="F61" s="1">
        <v>17</v>
      </c>
      <c r="G61" s="3">
        <f t="shared" si="10"/>
        <v>5.5555555555555552E-2</v>
      </c>
      <c r="H61" s="1">
        <v>525</v>
      </c>
      <c r="I61" s="2">
        <f t="shared" si="11"/>
        <v>29.166666666666668</v>
      </c>
      <c r="J61" s="8"/>
    </row>
    <row r="62" spans="1:10" x14ac:dyDescent="0.5">
      <c r="H62" s="2"/>
    </row>
    <row r="63" spans="1:10" x14ac:dyDescent="0.5">
      <c r="H63" s="2"/>
    </row>
    <row r="65" spans="1:10" ht="25.7" x14ac:dyDescent="0.85">
      <c r="A65" s="7" t="s">
        <v>59</v>
      </c>
      <c r="D65" s="4" t="s">
        <v>71</v>
      </c>
      <c r="E65" s="4" t="s">
        <v>69</v>
      </c>
      <c r="F65" s="4" t="s">
        <v>70</v>
      </c>
      <c r="G65" s="5" t="s">
        <v>72</v>
      </c>
      <c r="H65" s="4" t="s">
        <v>73</v>
      </c>
      <c r="I65" s="4" t="s">
        <v>74</v>
      </c>
      <c r="J65" s="4" t="s">
        <v>90</v>
      </c>
    </row>
    <row r="67" spans="1:10" ht="18" x14ac:dyDescent="0.6">
      <c r="A67" s="6" t="s">
        <v>75</v>
      </c>
    </row>
    <row r="68" spans="1:10" x14ac:dyDescent="0.5">
      <c r="A68" s="1" t="s">
        <v>77</v>
      </c>
      <c r="B68" t="s">
        <v>23</v>
      </c>
      <c r="C68" t="s">
        <v>45</v>
      </c>
      <c r="D68" s="1">
        <f t="shared" ref="D68:D79" si="12">SUM(E68+F68)</f>
        <v>20</v>
      </c>
      <c r="E68" s="1">
        <v>20</v>
      </c>
      <c r="F68" s="1">
        <v>0</v>
      </c>
      <c r="G68" s="3">
        <f t="shared" ref="G68:G79" si="13">SUM(E68/D68)</f>
        <v>1</v>
      </c>
      <c r="H68" s="1">
        <v>335</v>
      </c>
      <c r="I68" s="2">
        <f t="shared" ref="I68:I79" si="14">SUM(H68/D68)</f>
        <v>16.75</v>
      </c>
      <c r="J68" s="8"/>
    </row>
    <row r="69" spans="1:10" x14ac:dyDescent="0.5">
      <c r="A69" s="1" t="s">
        <v>78</v>
      </c>
      <c r="B69" t="s">
        <v>34</v>
      </c>
      <c r="C69" t="s">
        <v>35</v>
      </c>
      <c r="D69" s="1">
        <f t="shared" si="12"/>
        <v>20</v>
      </c>
      <c r="E69" s="1">
        <v>18</v>
      </c>
      <c r="F69" s="1">
        <v>2</v>
      </c>
      <c r="G69" s="3">
        <f t="shared" si="13"/>
        <v>0.9</v>
      </c>
      <c r="H69" s="1">
        <v>431</v>
      </c>
      <c r="I69" s="2">
        <f t="shared" si="14"/>
        <v>21.55</v>
      </c>
      <c r="J69" s="8"/>
    </row>
    <row r="70" spans="1:10" x14ac:dyDescent="0.5">
      <c r="A70" s="1" t="s">
        <v>79</v>
      </c>
      <c r="B70" t="s">
        <v>46</v>
      </c>
      <c r="C70" t="s">
        <v>45</v>
      </c>
      <c r="D70" s="1">
        <f t="shared" si="12"/>
        <v>20</v>
      </c>
      <c r="E70" s="1">
        <v>18</v>
      </c>
      <c r="F70" s="1">
        <v>2</v>
      </c>
      <c r="G70" s="3">
        <f t="shared" si="13"/>
        <v>0.9</v>
      </c>
      <c r="H70" s="1">
        <v>434</v>
      </c>
      <c r="I70" s="2">
        <f t="shared" si="14"/>
        <v>21.7</v>
      </c>
      <c r="J70" s="8"/>
    </row>
    <row r="71" spans="1:10" x14ac:dyDescent="0.5">
      <c r="A71" s="1" t="s">
        <v>80</v>
      </c>
      <c r="B71" t="s">
        <v>36</v>
      </c>
      <c r="C71" t="s">
        <v>35</v>
      </c>
      <c r="D71" s="1">
        <f t="shared" si="12"/>
        <v>20</v>
      </c>
      <c r="E71" s="1">
        <v>17</v>
      </c>
      <c r="F71" s="1">
        <v>3</v>
      </c>
      <c r="G71" s="3">
        <f t="shared" si="13"/>
        <v>0.85</v>
      </c>
      <c r="H71" s="1">
        <v>384</v>
      </c>
      <c r="I71" s="2">
        <f t="shared" si="14"/>
        <v>19.2</v>
      </c>
      <c r="J71" s="8"/>
    </row>
    <row r="72" spans="1:10" x14ac:dyDescent="0.5">
      <c r="A72" s="1" t="s">
        <v>81</v>
      </c>
      <c r="B72" t="s">
        <v>37</v>
      </c>
      <c r="C72" t="s">
        <v>35</v>
      </c>
      <c r="D72" s="1">
        <f t="shared" si="12"/>
        <v>20</v>
      </c>
      <c r="E72" s="1">
        <v>14</v>
      </c>
      <c r="F72" s="1">
        <v>6</v>
      </c>
      <c r="G72" s="3">
        <f t="shared" si="13"/>
        <v>0.7</v>
      </c>
      <c r="H72" s="1">
        <v>533</v>
      </c>
      <c r="I72" s="2">
        <f t="shared" si="14"/>
        <v>26.65</v>
      </c>
      <c r="J72" s="8"/>
    </row>
    <row r="73" spans="1:10" x14ac:dyDescent="0.5">
      <c r="A73" s="1" t="s">
        <v>82</v>
      </c>
      <c r="B73" t="s">
        <v>38</v>
      </c>
      <c r="C73" t="s">
        <v>35</v>
      </c>
      <c r="D73" s="1">
        <f t="shared" si="12"/>
        <v>20</v>
      </c>
      <c r="E73" s="1">
        <v>13</v>
      </c>
      <c r="F73" s="1">
        <v>7</v>
      </c>
      <c r="G73" s="3">
        <f t="shared" si="13"/>
        <v>0.65</v>
      </c>
      <c r="H73" s="1">
        <v>404</v>
      </c>
      <c r="I73" s="2">
        <f t="shared" si="14"/>
        <v>20.2</v>
      </c>
      <c r="J73" s="8" t="s">
        <v>96</v>
      </c>
    </row>
    <row r="74" spans="1:10" x14ac:dyDescent="0.5">
      <c r="A74" s="1" t="s">
        <v>83</v>
      </c>
      <c r="B74" t="s">
        <v>25</v>
      </c>
      <c r="C74" t="s">
        <v>35</v>
      </c>
      <c r="D74" s="1">
        <f t="shared" si="12"/>
        <v>20</v>
      </c>
      <c r="E74" s="1">
        <v>13</v>
      </c>
      <c r="F74" s="1">
        <v>7</v>
      </c>
      <c r="G74" s="3">
        <f t="shared" si="13"/>
        <v>0.65</v>
      </c>
      <c r="H74" s="1">
        <v>451</v>
      </c>
      <c r="I74" s="2">
        <f t="shared" si="14"/>
        <v>22.55</v>
      </c>
      <c r="J74" s="8" t="s">
        <v>97</v>
      </c>
    </row>
    <row r="75" spans="1:10" x14ac:dyDescent="0.5">
      <c r="A75" s="1" t="s">
        <v>84</v>
      </c>
      <c r="B75" t="s">
        <v>47</v>
      </c>
      <c r="C75" t="s">
        <v>45</v>
      </c>
      <c r="D75" s="1">
        <f t="shared" si="12"/>
        <v>20</v>
      </c>
      <c r="E75" s="1">
        <v>13</v>
      </c>
      <c r="F75" s="1">
        <v>7</v>
      </c>
      <c r="G75" s="3">
        <f t="shared" si="13"/>
        <v>0.65</v>
      </c>
      <c r="H75" s="1">
        <v>524</v>
      </c>
      <c r="I75" s="2">
        <f t="shared" si="14"/>
        <v>26.2</v>
      </c>
      <c r="J75" s="8"/>
    </row>
    <row r="76" spans="1:10" x14ac:dyDescent="0.5">
      <c r="A76" s="1" t="s">
        <v>85</v>
      </c>
      <c r="B76" t="s">
        <v>48</v>
      </c>
      <c r="C76" t="s">
        <v>45</v>
      </c>
      <c r="D76" s="1">
        <f t="shared" si="12"/>
        <v>20</v>
      </c>
      <c r="E76" s="1">
        <v>11</v>
      </c>
      <c r="F76" s="1">
        <v>9</v>
      </c>
      <c r="G76" s="3">
        <f t="shared" si="13"/>
        <v>0.55000000000000004</v>
      </c>
      <c r="H76" s="1">
        <v>539</v>
      </c>
      <c r="I76" s="2">
        <f t="shared" si="14"/>
        <v>26.95</v>
      </c>
      <c r="J76" s="8"/>
    </row>
    <row r="77" spans="1:10" x14ac:dyDescent="0.5">
      <c r="A77" s="1" t="s">
        <v>86</v>
      </c>
      <c r="B77" t="s">
        <v>50</v>
      </c>
      <c r="C77" t="s">
        <v>45</v>
      </c>
      <c r="D77" s="1">
        <f t="shared" si="12"/>
        <v>20</v>
      </c>
      <c r="E77" s="1">
        <v>10</v>
      </c>
      <c r="F77" s="1">
        <v>10</v>
      </c>
      <c r="G77" s="3">
        <f t="shared" si="13"/>
        <v>0.5</v>
      </c>
      <c r="H77" s="1">
        <v>546</v>
      </c>
      <c r="I77" s="2">
        <f t="shared" si="14"/>
        <v>27.3</v>
      </c>
      <c r="J77" s="8"/>
    </row>
    <row r="78" spans="1:10" x14ac:dyDescent="0.5">
      <c r="A78" s="1" t="s">
        <v>87</v>
      </c>
      <c r="B78" t="s">
        <v>40</v>
      </c>
      <c r="C78" t="s">
        <v>35</v>
      </c>
      <c r="D78" s="1">
        <f t="shared" si="12"/>
        <v>20</v>
      </c>
      <c r="E78" s="1">
        <v>10</v>
      </c>
      <c r="F78" s="1">
        <v>10</v>
      </c>
      <c r="G78" s="3">
        <f t="shared" si="13"/>
        <v>0.5</v>
      </c>
      <c r="H78" s="1">
        <v>581</v>
      </c>
      <c r="I78" s="2">
        <f t="shared" si="14"/>
        <v>29.05</v>
      </c>
      <c r="J78" s="8"/>
    </row>
    <row r="79" spans="1:10" x14ac:dyDescent="0.5">
      <c r="A79" s="1" t="s">
        <v>88</v>
      </c>
      <c r="B79" t="s">
        <v>51</v>
      </c>
      <c r="C79" t="s">
        <v>45</v>
      </c>
      <c r="D79" s="1">
        <f t="shared" si="12"/>
        <v>20</v>
      </c>
      <c r="E79" s="1">
        <v>9</v>
      </c>
      <c r="F79" s="1">
        <v>11</v>
      </c>
      <c r="G79" s="3">
        <f t="shared" si="13"/>
        <v>0.45</v>
      </c>
      <c r="H79" s="1">
        <v>413</v>
      </c>
      <c r="I79" s="2">
        <f t="shared" si="14"/>
        <v>20.65</v>
      </c>
      <c r="J79" s="8" t="s">
        <v>104</v>
      </c>
    </row>
    <row r="80" spans="1:10" x14ac:dyDescent="0.5">
      <c r="A80" s="1"/>
      <c r="C80"/>
      <c r="F80" s="1"/>
      <c r="G80" s="3"/>
      <c r="I80" s="2"/>
      <c r="J80" s="8"/>
    </row>
    <row r="81" spans="1:10" x14ac:dyDescent="0.5">
      <c r="A81" s="1"/>
      <c r="C81"/>
      <c r="F81" s="1"/>
      <c r="G81" s="3"/>
      <c r="I81" s="2"/>
      <c r="J81" s="8"/>
    </row>
    <row r="82" spans="1:10" ht="18" x14ac:dyDescent="0.6">
      <c r="A82" s="6" t="s">
        <v>76</v>
      </c>
      <c r="C82"/>
      <c r="F82" s="1"/>
      <c r="G82" s="3"/>
      <c r="I82" s="2"/>
      <c r="J82" s="8"/>
    </row>
    <row r="83" spans="1:10" x14ac:dyDescent="0.5">
      <c r="A83" s="1" t="s">
        <v>77</v>
      </c>
      <c r="B83" t="s">
        <v>49</v>
      </c>
      <c r="C83" t="s">
        <v>45</v>
      </c>
      <c r="D83" s="1">
        <f t="shared" ref="D83:D92" si="15">SUM(E83+F83)</f>
        <v>20</v>
      </c>
      <c r="E83" s="1">
        <v>9</v>
      </c>
      <c r="F83" s="1">
        <v>11</v>
      </c>
      <c r="G83" s="3">
        <f t="shared" ref="G83:G92" si="16">SUM(E83/D83)</f>
        <v>0.45</v>
      </c>
      <c r="H83" s="1">
        <v>490</v>
      </c>
      <c r="I83" s="2">
        <f t="shared" ref="I83:I92" si="17">SUM(H83/D83)</f>
        <v>24.5</v>
      </c>
      <c r="J83" s="8" t="s">
        <v>105</v>
      </c>
    </row>
    <row r="84" spans="1:10" x14ac:dyDescent="0.5">
      <c r="A84" s="1" t="s">
        <v>78</v>
      </c>
      <c r="B84" t="s">
        <v>39</v>
      </c>
      <c r="C84" t="s">
        <v>35</v>
      </c>
      <c r="D84" s="1">
        <f t="shared" si="15"/>
        <v>20</v>
      </c>
      <c r="E84" s="1">
        <v>9</v>
      </c>
      <c r="F84" s="1">
        <v>11</v>
      </c>
      <c r="G84" s="3">
        <f t="shared" si="16"/>
        <v>0.45</v>
      </c>
      <c r="H84" s="1">
        <v>588</v>
      </c>
      <c r="I84" s="2">
        <f t="shared" si="17"/>
        <v>29.4</v>
      </c>
      <c r="J84" s="8"/>
    </row>
    <row r="85" spans="1:10" x14ac:dyDescent="0.5">
      <c r="A85" s="1" t="s">
        <v>79</v>
      </c>
      <c r="B85" t="s">
        <v>53</v>
      </c>
      <c r="C85" t="s">
        <v>45</v>
      </c>
      <c r="D85" s="1">
        <f t="shared" si="15"/>
        <v>20</v>
      </c>
      <c r="E85" s="1">
        <v>8</v>
      </c>
      <c r="F85" s="1">
        <v>12</v>
      </c>
      <c r="G85" s="3">
        <f t="shared" si="16"/>
        <v>0.4</v>
      </c>
      <c r="H85" s="1">
        <v>521</v>
      </c>
      <c r="I85" s="2">
        <f t="shared" si="17"/>
        <v>26.05</v>
      </c>
      <c r="J85" s="8" t="s">
        <v>106</v>
      </c>
    </row>
    <row r="86" spans="1:10" x14ac:dyDescent="0.5">
      <c r="A86" s="1" t="s">
        <v>80</v>
      </c>
      <c r="B86" t="s">
        <v>52</v>
      </c>
      <c r="C86" t="s">
        <v>45</v>
      </c>
      <c r="D86" s="1">
        <f t="shared" si="15"/>
        <v>20</v>
      </c>
      <c r="E86" s="1">
        <v>8</v>
      </c>
      <c r="F86" s="1">
        <v>12</v>
      </c>
      <c r="G86" s="3">
        <f t="shared" si="16"/>
        <v>0.4</v>
      </c>
      <c r="H86" s="1">
        <v>524</v>
      </c>
      <c r="I86" s="2">
        <f t="shared" si="17"/>
        <v>26.2</v>
      </c>
      <c r="J86" s="8" t="s">
        <v>107</v>
      </c>
    </row>
    <row r="87" spans="1:10" x14ac:dyDescent="0.5">
      <c r="A87" s="1" t="s">
        <v>81</v>
      </c>
      <c r="B87" t="s">
        <v>42</v>
      </c>
      <c r="C87" t="s">
        <v>35</v>
      </c>
      <c r="D87" s="1">
        <f t="shared" si="15"/>
        <v>20</v>
      </c>
      <c r="E87" s="1">
        <v>7</v>
      </c>
      <c r="F87" s="1">
        <v>13</v>
      </c>
      <c r="G87" s="3">
        <f t="shared" si="16"/>
        <v>0.35</v>
      </c>
      <c r="H87" s="1">
        <v>553</v>
      </c>
      <c r="I87" s="2">
        <f t="shared" si="17"/>
        <v>27.65</v>
      </c>
      <c r="J87" s="8"/>
    </row>
    <row r="88" spans="1:10" x14ac:dyDescent="0.5">
      <c r="A88" s="1" t="s">
        <v>82</v>
      </c>
      <c r="B88" t="s">
        <v>41</v>
      </c>
      <c r="C88" t="s">
        <v>35</v>
      </c>
      <c r="D88" s="1">
        <f t="shared" si="15"/>
        <v>20</v>
      </c>
      <c r="E88" s="1">
        <v>6</v>
      </c>
      <c r="F88" s="1">
        <v>14</v>
      </c>
      <c r="G88" s="3">
        <f t="shared" si="16"/>
        <v>0.3</v>
      </c>
      <c r="H88" s="1">
        <v>537</v>
      </c>
      <c r="I88" s="2">
        <f t="shared" si="17"/>
        <v>26.85</v>
      </c>
      <c r="J88" s="8"/>
    </row>
    <row r="89" spans="1:10" x14ac:dyDescent="0.5">
      <c r="A89" s="1" t="s">
        <v>83</v>
      </c>
      <c r="B89" t="s">
        <v>54</v>
      </c>
      <c r="C89" t="s">
        <v>45</v>
      </c>
      <c r="D89" s="1">
        <f t="shared" si="15"/>
        <v>20</v>
      </c>
      <c r="E89" s="1">
        <v>3</v>
      </c>
      <c r="F89" s="1">
        <v>17</v>
      </c>
      <c r="G89" s="3">
        <f t="shared" si="16"/>
        <v>0.15</v>
      </c>
      <c r="H89" s="1">
        <v>549</v>
      </c>
      <c r="I89" s="2">
        <f t="shared" si="17"/>
        <v>27.45</v>
      </c>
      <c r="J89" s="8"/>
    </row>
    <row r="90" spans="1:10" x14ac:dyDescent="0.5">
      <c r="A90" s="1" t="s">
        <v>84</v>
      </c>
      <c r="B90" t="s">
        <v>44</v>
      </c>
      <c r="C90" t="s">
        <v>35</v>
      </c>
      <c r="D90" s="1">
        <f t="shared" si="15"/>
        <v>20</v>
      </c>
      <c r="E90" s="1">
        <v>3</v>
      </c>
      <c r="F90" s="1">
        <v>17</v>
      </c>
      <c r="G90" s="3">
        <f t="shared" si="16"/>
        <v>0.15</v>
      </c>
      <c r="H90" s="1">
        <v>588</v>
      </c>
      <c r="I90" s="2">
        <f t="shared" si="17"/>
        <v>29.4</v>
      </c>
      <c r="J90" s="8"/>
    </row>
    <row r="91" spans="1:10" x14ac:dyDescent="0.5">
      <c r="A91" s="1" t="s">
        <v>85</v>
      </c>
      <c r="B91" t="s">
        <v>55</v>
      </c>
      <c r="C91" t="s">
        <v>45</v>
      </c>
      <c r="D91" s="1">
        <f t="shared" si="15"/>
        <v>20</v>
      </c>
      <c r="E91" s="1">
        <v>1</v>
      </c>
      <c r="F91" s="1">
        <v>19</v>
      </c>
      <c r="G91" s="3">
        <f t="shared" si="16"/>
        <v>0.05</v>
      </c>
      <c r="H91" s="1">
        <v>606</v>
      </c>
      <c r="I91" s="2">
        <f t="shared" si="17"/>
        <v>30.3</v>
      </c>
      <c r="J91" s="8"/>
    </row>
    <row r="92" spans="1:10" x14ac:dyDescent="0.5">
      <c r="A92" s="1" t="s">
        <v>86</v>
      </c>
      <c r="B92" t="s">
        <v>43</v>
      </c>
      <c r="C92" t="s">
        <v>35</v>
      </c>
      <c r="D92" s="1">
        <f t="shared" si="15"/>
        <v>20</v>
      </c>
      <c r="E92" s="1">
        <v>0</v>
      </c>
      <c r="F92" s="1">
        <v>20</v>
      </c>
      <c r="G92" s="3">
        <f t="shared" si="16"/>
        <v>0</v>
      </c>
      <c r="H92" s="1">
        <v>620</v>
      </c>
      <c r="I92" s="2">
        <f t="shared" si="17"/>
        <v>31</v>
      </c>
      <c r="J92" s="8"/>
    </row>
    <row r="93" spans="1:10" x14ac:dyDescent="0.5">
      <c r="H93" s="2"/>
    </row>
    <row r="94" spans="1:10" x14ac:dyDescent="0.5">
      <c r="H94" s="2"/>
    </row>
  </sheetData>
  <sortState xmlns:xlrd2="http://schemas.microsoft.com/office/spreadsheetml/2017/richdata2" ref="B58:J60">
    <sortCondition descending="1" ref="G58:G60"/>
    <sortCondition ref="I58:I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4th Grade Boys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Schauer</dc:creator>
  <cp:lastModifiedBy>Brian Schauer</cp:lastModifiedBy>
  <dcterms:created xsi:type="dcterms:W3CDTF">2024-01-21T15:54:45Z</dcterms:created>
  <dcterms:modified xsi:type="dcterms:W3CDTF">2024-03-04T14:05:31Z</dcterms:modified>
</cp:coreProperties>
</file>