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$NoBackup\Travel_Basketball\DYTBL\2019-20\"/>
    </mc:Choice>
  </mc:AlternateContent>
  <xr:revisionPtr revIDLastSave="0" documentId="13_ncr:1_{2344BEFB-CC64-4864-AC4D-FE09959DB788}" xr6:coauthVersionLast="45" xr6:coauthVersionMax="45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InputGames" sheetId="1" state="hidden" r:id="rId1"/>
    <sheet name="Master" sheetId="13" state="hidden" r:id="rId2"/>
    <sheet name="Standings" sheetId="2" r:id="rId3"/>
    <sheet name="March06-08" sheetId="4" state="hidden" r:id="rId4"/>
    <sheet name="Feb29-Mar01" sheetId="3" state="hidden" r:id="rId5"/>
    <sheet name="Elite" sheetId="15" r:id="rId6"/>
    <sheet name="Gold" sheetId="17" r:id="rId7"/>
    <sheet name="SilverGroupA" sheetId="5" r:id="rId8"/>
    <sheet name="SilverGroupB" sheetId="6" r:id="rId9"/>
    <sheet name="SilverGroupC" sheetId="11" r:id="rId10"/>
    <sheet name="SilverGroupD" sheetId="16" r:id="rId11"/>
    <sheet name="BronzeGroupA" sheetId="7" r:id="rId12"/>
    <sheet name="BronzeGroupB" sheetId="14" r:id="rId13"/>
    <sheet name="Check" sheetId="18" state="hidden" r:id="rId14"/>
  </sheets>
  <definedNames>
    <definedName name="_xlnm.Print_Area" localSheetId="12">BronzeGroupB!$A$1:$G$37</definedName>
    <definedName name="_xlnm.Print_Area" localSheetId="5">Elite!$A$1:$I$40</definedName>
    <definedName name="_xlnm.Print_Area" localSheetId="4">'Feb29-Mar01'!$B$2:$G$52</definedName>
    <definedName name="_xlnm.Print_Area" localSheetId="6">Gold!$A$1:$H$41</definedName>
    <definedName name="_xlnm.Print_Area" localSheetId="3">'March06-08'!$B$2:$G$59</definedName>
    <definedName name="_xlnm.Print_Area" localSheetId="1">Master!$B$2:$J$40</definedName>
    <definedName name="_xlnm.Print_Area" localSheetId="2">Standings!$B$4:$O$93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766" i="1" l="1"/>
  <c r="K4766" i="1" s="1"/>
  <c r="J4763" i="1"/>
  <c r="K4763" i="1" s="1"/>
  <c r="H4802" i="1" l="1"/>
  <c r="I4802" i="1"/>
  <c r="J4802" i="1"/>
  <c r="K4802" i="1" s="1"/>
  <c r="H4805" i="1"/>
  <c r="J4805" i="1" s="1"/>
  <c r="K4805" i="1" s="1"/>
  <c r="I4805" i="1"/>
  <c r="I4793" i="1"/>
  <c r="H4793" i="1"/>
  <c r="I4790" i="1"/>
  <c r="H4790" i="1"/>
  <c r="I4784" i="1"/>
  <c r="H4784" i="1"/>
  <c r="I4781" i="1"/>
  <c r="H4781" i="1"/>
  <c r="I4775" i="1"/>
  <c r="H4775" i="1"/>
  <c r="I4772" i="1"/>
  <c r="H4772" i="1"/>
  <c r="I4766" i="1"/>
  <c r="H4766" i="1"/>
  <c r="I4763" i="1"/>
  <c r="H4763" i="1"/>
  <c r="J4772" i="1" l="1"/>
  <c r="K4772" i="1" s="1"/>
  <c r="J4790" i="1"/>
  <c r="K4790" i="1" s="1"/>
  <c r="J4781" i="1"/>
  <c r="K4781" i="1" s="1"/>
  <c r="J4793" i="1"/>
  <c r="K4793" i="1" s="1"/>
  <c r="J4784" i="1"/>
  <c r="K4784" i="1" s="1"/>
  <c r="J4775" i="1"/>
  <c r="K4775" i="1" s="1"/>
  <c r="I4752" i="1"/>
  <c r="H4752" i="1"/>
  <c r="I4749" i="1"/>
  <c r="H4749" i="1"/>
  <c r="I4743" i="1"/>
  <c r="H4743" i="1"/>
  <c r="I4740" i="1"/>
  <c r="H4740" i="1"/>
  <c r="I4734" i="1"/>
  <c r="H4734" i="1"/>
  <c r="I4731" i="1"/>
  <c r="H4731" i="1"/>
  <c r="I4725" i="1"/>
  <c r="H4725" i="1"/>
  <c r="I4722" i="1"/>
  <c r="H4722" i="1"/>
  <c r="I4716" i="1"/>
  <c r="H4716" i="1"/>
  <c r="I4713" i="1"/>
  <c r="H4713" i="1"/>
  <c r="I4707" i="1"/>
  <c r="H4707" i="1"/>
  <c r="I4704" i="1"/>
  <c r="H4704" i="1"/>
  <c r="J4716" i="1" l="1"/>
  <c r="K4716" i="1" s="1"/>
  <c r="J4704" i="1"/>
  <c r="K4704" i="1" s="1"/>
  <c r="J4734" i="1"/>
  <c r="K4734" i="1" s="1"/>
  <c r="J4722" i="1"/>
  <c r="K4722" i="1" s="1"/>
  <c r="J4740" i="1"/>
  <c r="K4740" i="1" s="1"/>
  <c r="J4713" i="1"/>
  <c r="K4713" i="1" s="1"/>
  <c r="J4731" i="1"/>
  <c r="K4731" i="1" s="1"/>
  <c r="J4707" i="1"/>
  <c r="K4707" i="1" s="1"/>
  <c r="J4725" i="1"/>
  <c r="K4725" i="1" s="1"/>
  <c r="J4743" i="1"/>
  <c r="K4743" i="1" s="1"/>
  <c r="J4752" i="1"/>
  <c r="K4752" i="1" s="1"/>
  <c r="J4749" i="1"/>
  <c r="K4749" i="1" s="1"/>
  <c r="I4695" i="1"/>
  <c r="H4695" i="1"/>
  <c r="J4695" i="1" s="1"/>
  <c r="K4695" i="1" s="1"/>
  <c r="I4692" i="1"/>
  <c r="H4692" i="1"/>
  <c r="J4692" i="1" l="1"/>
  <c r="K4692" i="1" s="1"/>
  <c r="I4683" i="1"/>
  <c r="H4683" i="1"/>
  <c r="I4680" i="1"/>
  <c r="H4680" i="1"/>
  <c r="J4680" i="1" l="1"/>
  <c r="K4680" i="1" s="1"/>
  <c r="J4683" i="1"/>
  <c r="K4683" i="1" s="1"/>
  <c r="I4669" i="1"/>
  <c r="H4669" i="1"/>
  <c r="I4666" i="1"/>
  <c r="H4666" i="1"/>
  <c r="I4660" i="1"/>
  <c r="H4660" i="1"/>
  <c r="J4660" i="1" s="1"/>
  <c r="K4660" i="1" s="1"/>
  <c r="I4657" i="1"/>
  <c r="H4657" i="1"/>
  <c r="J4666" i="1" l="1"/>
  <c r="K4666" i="1" s="1"/>
  <c r="J4669" i="1"/>
  <c r="K4669" i="1" s="1"/>
  <c r="J4657" i="1"/>
  <c r="K4657" i="1" s="1"/>
  <c r="I4647" i="1"/>
  <c r="H4647" i="1"/>
  <c r="I4644" i="1"/>
  <c r="H4644" i="1"/>
  <c r="J4647" i="1" l="1"/>
  <c r="K4647" i="1" s="1"/>
  <c r="J4644" i="1"/>
  <c r="K4644" i="1" s="1"/>
  <c r="I4269" i="1"/>
  <c r="H4269" i="1"/>
  <c r="I4266" i="1"/>
  <c r="H4266" i="1"/>
  <c r="J4269" i="1" l="1"/>
  <c r="K4269" i="1" s="1"/>
  <c r="J4266" i="1"/>
  <c r="K4266" i="1" s="1"/>
  <c r="I4445" i="1"/>
  <c r="H4445" i="1"/>
  <c r="I4442" i="1"/>
  <c r="H4442" i="1"/>
  <c r="I4220" i="1"/>
  <c r="H4220" i="1"/>
  <c r="I4217" i="1"/>
  <c r="H4217" i="1"/>
  <c r="I4287" i="1"/>
  <c r="H4287" i="1"/>
  <c r="I4284" i="1"/>
  <c r="H4284" i="1"/>
  <c r="J4284" i="1" s="1"/>
  <c r="K4284" i="1" s="1"/>
  <c r="J4287" i="1" l="1"/>
  <c r="K4287" i="1" s="1"/>
  <c r="J4442" i="1"/>
  <c r="K4442" i="1" s="1"/>
  <c r="J4445" i="1"/>
  <c r="K4445" i="1" s="1"/>
  <c r="J4217" i="1"/>
  <c r="K4217" i="1" s="1"/>
  <c r="J4220" i="1"/>
  <c r="K4220" i="1" s="1"/>
  <c r="I3002" i="1"/>
  <c r="H3002" i="1"/>
  <c r="I2999" i="1"/>
  <c r="H2999" i="1"/>
  <c r="I4634" i="1"/>
  <c r="H4634" i="1"/>
  <c r="J4634" i="1" s="1"/>
  <c r="K4634" i="1" s="1"/>
  <c r="I4631" i="1"/>
  <c r="H4631" i="1"/>
  <c r="I4499" i="1"/>
  <c r="H4499" i="1"/>
  <c r="I4496" i="1"/>
  <c r="H4496" i="1"/>
  <c r="I4625" i="1"/>
  <c r="H4625" i="1"/>
  <c r="I4622" i="1"/>
  <c r="H4622" i="1"/>
  <c r="I4616" i="1"/>
  <c r="H4616" i="1"/>
  <c r="I4613" i="1"/>
  <c r="H4613" i="1"/>
  <c r="I4607" i="1"/>
  <c r="H4607" i="1"/>
  <c r="I4604" i="1"/>
  <c r="H4604" i="1"/>
  <c r="I4598" i="1"/>
  <c r="H4598" i="1"/>
  <c r="I4595" i="1"/>
  <c r="H4595" i="1"/>
  <c r="I4589" i="1"/>
  <c r="H4589" i="1"/>
  <c r="I4586" i="1"/>
  <c r="H4586" i="1"/>
  <c r="I4580" i="1"/>
  <c r="H4580" i="1"/>
  <c r="I4577" i="1"/>
  <c r="H4577" i="1"/>
  <c r="I4571" i="1"/>
  <c r="H4571" i="1"/>
  <c r="I4568" i="1"/>
  <c r="H4568" i="1"/>
  <c r="I4562" i="1"/>
  <c r="H4562" i="1"/>
  <c r="I4559" i="1"/>
  <c r="H4559" i="1"/>
  <c r="I4553" i="1"/>
  <c r="H4553" i="1"/>
  <c r="J4553" i="1" s="1"/>
  <c r="K4553" i="1" s="1"/>
  <c r="I4550" i="1"/>
  <c r="H4550" i="1"/>
  <c r="I4544" i="1"/>
  <c r="H4544" i="1"/>
  <c r="I4541" i="1"/>
  <c r="H4541" i="1"/>
  <c r="I4535" i="1"/>
  <c r="H4535" i="1"/>
  <c r="J4535" i="1" s="1"/>
  <c r="K4535" i="1" s="1"/>
  <c r="I4532" i="1"/>
  <c r="H4532" i="1"/>
  <c r="I4526" i="1"/>
  <c r="H4526" i="1"/>
  <c r="I4523" i="1"/>
  <c r="H4523" i="1"/>
  <c r="I4517" i="1"/>
  <c r="H4517" i="1"/>
  <c r="J4517" i="1" s="1"/>
  <c r="K4517" i="1" s="1"/>
  <c r="I4514" i="1"/>
  <c r="H4514" i="1"/>
  <c r="I4508" i="1"/>
  <c r="H4508" i="1"/>
  <c r="I4505" i="1"/>
  <c r="H4505" i="1"/>
  <c r="I4490" i="1"/>
  <c r="H4490" i="1"/>
  <c r="J4490" i="1" s="1"/>
  <c r="K4490" i="1" s="1"/>
  <c r="I4487" i="1"/>
  <c r="H4487" i="1"/>
  <c r="I4481" i="1"/>
  <c r="H4481" i="1"/>
  <c r="I4478" i="1"/>
  <c r="H4478" i="1"/>
  <c r="I4472" i="1"/>
  <c r="H4472" i="1"/>
  <c r="J4472" i="1" s="1"/>
  <c r="K4472" i="1" s="1"/>
  <c r="I4469" i="1"/>
  <c r="H4469" i="1"/>
  <c r="I4463" i="1"/>
  <c r="H4463" i="1"/>
  <c r="I4460" i="1"/>
  <c r="H4460" i="1"/>
  <c r="I4454" i="1"/>
  <c r="H4454" i="1"/>
  <c r="J4454" i="1" s="1"/>
  <c r="K4454" i="1" s="1"/>
  <c r="I4451" i="1"/>
  <c r="H4451" i="1"/>
  <c r="I4436" i="1"/>
  <c r="H4436" i="1"/>
  <c r="I4433" i="1"/>
  <c r="H4433" i="1"/>
  <c r="J4436" i="1" l="1"/>
  <c r="K4436" i="1" s="1"/>
  <c r="J4463" i="1"/>
  <c r="K4463" i="1" s="1"/>
  <c r="J4481" i="1"/>
  <c r="K4481" i="1" s="1"/>
  <c r="J4508" i="1"/>
  <c r="K4508" i="1" s="1"/>
  <c r="J4526" i="1"/>
  <c r="K4526" i="1" s="1"/>
  <c r="J4544" i="1"/>
  <c r="K4544" i="1" s="1"/>
  <c r="J4580" i="1"/>
  <c r="K4580" i="1" s="1"/>
  <c r="J4499" i="1"/>
  <c r="K4499" i="1" s="1"/>
  <c r="J3002" i="1"/>
  <c r="K3002" i="1" s="1"/>
  <c r="J4577" i="1"/>
  <c r="K4577" i="1" s="1"/>
  <c r="J4496" i="1"/>
  <c r="K4496" i="1" s="1"/>
  <c r="J2999" i="1"/>
  <c r="K2999" i="1" s="1"/>
  <c r="J4433" i="1"/>
  <c r="K4433" i="1" s="1"/>
  <c r="J4460" i="1"/>
  <c r="K4460" i="1" s="1"/>
  <c r="J4478" i="1"/>
  <c r="K4478" i="1" s="1"/>
  <c r="J4505" i="1"/>
  <c r="K4505" i="1" s="1"/>
  <c r="J4568" i="1"/>
  <c r="K4568" i="1" s="1"/>
  <c r="J4586" i="1"/>
  <c r="K4586" i="1" s="1"/>
  <c r="J4604" i="1"/>
  <c r="K4604" i="1" s="1"/>
  <c r="J4622" i="1"/>
  <c r="K4622" i="1" s="1"/>
  <c r="J4631" i="1"/>
  <c r="K4631" i="1" s="1"/>
  <c r="J4598" i="1"/>
  <c r="K4598" i="1" s="1"/>
  <c r="J4616" i="1"/>
  <c r="K4616" i="1" s="1"/>
  <c r="J4469" i="1"/>
  <c r="K4469" i="1" s="1"/>
  <c r="J4523" i="1"/>
  <c r="K4523" i="1" s="1"/>
  <c r="J4541" i="1"/>
  <c r="K4541" i="1" s="1"/>
  <c r="J4559" i="1"/>
  <c r="K4559" i="1" s="1"/>
  <c r="J4595" i="1"/>
  <c r="K4595" i="1" s="1"/>
  <c r="J4613" i="1"/>
  <c r="K4613" i="1" s="1"/>
  <c r="J4487" i="1"/>
  <c r="K4487" i="1" s="1"/>
  <c r="J4514" i="1"/>
  <c r="K4514" i="1" s="1"/>
  <c r="J4550" i="1"/>
  <c r="K4550" i="1" s="1"/>
  <c r="J4571" i="1"/>
  <c r="K4571" i="1" s="1"/>
  <c r="J4589" i="1"/>
  <c r="K4589" i="1" s="1"/>
  <c r="J4562" i="1"/>
  <c r="K4562" i="1" s="1"/>
  <c r="J4607" i="1"/>
  <c r="K4607" i="1" s="1"/>
  <c r="J4451" i="1"/>
  <c r="K4451" i="1" s="1"/>
  <c r="J4532" i="1"/>
  <c r="K4532" i="1" s="1"/>
  <c r="J4625" i="1"/>
  <c r="K4625" i="1" s="1"/>
  <c r="I4422" i="1"/>
  <c r="H4422" i="1"/>
  <c r="I4419" i="1"/>
  <c r="H4419" i="1"/>
  <c r="I4413" i="1"/>
  <c r="H4413" i="1"/>
  <c r="I4410" i="1"/>
  <c r="H4410" i="1"/>
  <c r="I4404" i="1"/>
  <c r="H4404" i="1"/>
  <c r="I4401" i="1"/>
  <c r="H4401" i="1"/>
  <c r="I4395" i="1"/>
  <c r="H4395" i="1"/>
  <c r="I4392" i="1"/>
  <c r="H4392" i="1"/>
  <c r="I4386" i="1"/>
  <c r="H4386" i="1"/>
  <c r="I4383" i="1"/>
  <c r="H4383" i="1"/>
  <c r="I4377" i="1"/>
  <c r="H4377" i="1"/>
  <c r="I4374" i="1"/>
  <c r="H4374" i="1"/>
  <c r="I4368" i="1"/>
  <c r="H4368" i="1"/>
  <c r="I4365" i="1"/>
  <c r="H4365" i="1"/>
  <c r="I4359" i="1"/>
  <c r="H4359" i="1"/>
  <c r="I4356" i="1"/>
  <c r="H4356" i="1"/>
  <c r="I4350" i="1"/>
  <c r="H4350" i="1"/>
  <c r="I4347" i="1"/>
  <c r="H4347" i="1"/>
  <c r="I4341" i="1"/>
  <c r="H4341" i="1"/>
  <c r="I4338" i="1"/>
  <c r="H4338" i="1"/>
  <c r="I4332" i="1"/>
  <c r="H4332" i="1"/>
  <c r="I4329" i="1"/>
  <c r="H4329" i="1"/>
  <c r="I4323" i="1"/>
  <c r="H4323" i="1"/>
  <c r="I4320" i="1"/>
  <c r="H4320" i="1"/>
  <c r="I4314" i="1"/>
  <c r="H4314" i="1"/>
  <c r="I4311" i="1"/>
  <c r="H4311" i="1"/>
  <c r="I4305" i="1"/>
  <c r="H4305" i="1"/>
  <c r="I4302" i="1"/>
  <c r="H4302" i="1"/>
  <c r="I4296" i="1"/>
  <c r="H4296" i="1"/>
  <c r="I4293" i="1"/>
  <c r="H4293" i="1"/>
  <c r="I4278" i="1"/>
  <c r="H4278" i="1"/>
  <c r="I4275" i="1"/>
  <c r="H4275" i="1"/>
  <c r="I4260" i="1"/>
  <c r="H4260" i="1"/>
  <c r="I4257" i="1"/>
  <c r="H4257" i="1"/>
  <c r="I4247" i="1"/>
  <c r="H4247" i="1"/>
  <c r="I4244" i="1"/>
  <c r="H4244" i="1"/>
  <c r="I4238" i="1"/>
  <c r="H4238" i="1"/>
  <c r="I4235" i="1"/>
  <c r="H4235" i="1"/>
  <c r="I4229" i="1"/>
  <c r="H4229" i="1"/>
  <c r="I4226" i="1"/>
  <c r="H4226" i="1"/>
  <c r="I4211" i="1"/>
  <c r="H4211" i="1"/>
  <c r="I4208" i="1"/>
  <c r="H4208" i="1"/>
  <c r="J4226" i="1" l="1"/>
  <c r="K4226" i="1" s="1"/>
  <c r="J4244" i="1"/>
  <c r="K4244" i="1" s="1"/>
  <c r="J4208" i="1"/>
  <c r="K4208" i="1" s="1"/>
  <c r="J4235" i="1"/>
  <c r="K4235" i="1" s="1"/>
  <c r="J4229" i="1"/>
  <c r="K4229" i="1" s="1"/>
  <c r="J4247" i="1"/>
  <c r="K4247" i="1" s="1"/>
  <c r="J4278" i="1"/>
  <c r="K4278" i="1" s="1"/>
  <c r="J4305" i="1"/>
  <c r="K4305" i="1" s="1"/>
  <c r="J4323" i="1"/>
  <c r="K4323" i="1" s="1"/>
  <c r="J4341" i="1"/>
  <c r="K4341" i="1" s="1"/>
  <c r="J4359" i="1"/>
  <c r="K4359" i="1" s="1"/>
  <c r="J4377" i="1"/>
  <c r="K4377" i="1" s="1"/>
  <c r="J4395" i="1"/>
  <c r="K4395" i="1" s="1"/>
  <c r="J4413" i="1"/>
  <c r="K4413" i="1" s="1"/>
  <c r="J4293" i="1"/>
  <c r="K4293" i="1" s="1"/>
  <c r="J4329" i="1"/>
  <c r="K4329" i="1" s="1"/>
  <c r="J4347" i="1"/>
  <c r="K4347" i="1" s="1"/>
  <c r="J4365" i="1"/>
  <c r="K4365" i="1" s="1"/>
  <c r="J4383" i="1"/>
  <c r="K4383" i="1" s="1"/>
  <c r="J4401" i="1"/>
  <c r="K4401" i="1" s="1"/>
  <c r="J4419" i="1"/>
  <c r="K4419" i="1" s="1"/>
  <c r="J4257" i="1"/>
  <c r="K4257" i="1" s="1"/>
  <c r="J4311" i="1"/>
  <c r="K4311" i="1" s="1"/>
  <c r="J4211" i="1"/>
  <c r="K4211" i="1" s="1"/>
  <c r="J4238" i="1"/>
  <c r="K4238" i="1" s="1"/>
  <c r="J4260" i="1"/>
  <c r="K4260" i="1" s="1"/>
  <c r="J4296" i="1"/>
  <c r="K4296" i="1" s="1"/>
  <c r="J4314" i="1"/>
  <c r="K4314" i="1" s="1"/>
  <c r="J4332" i="1"/>
  <c r="K4332" i="1" s="1"/>
  <c r="J4350" i="1"/>
  <c r="K4350" i="1" s="1"/>
  <c r="J4368" i="1"/>
  <c r="K4368" i="1" s="1"/>
  <c r="J4386" i="1"/>
  <c r="K4386" i="1" s="1"/>
  <c r="J4404" i="1"/>
  <c r="K4404" i="1" s="1"/>
  <c r="J4422" i="1"/>
  <c r="K4422" i="1" s="1"/>
  <c r="J4275" i="1"/>
  <c r="K4275" i="1" s="1"/>
  <c r="J4302" i="1"/>
  <c r="K4302" i="1" s="1"/>
  <c r="J4320" i="1"/>
  <c r="K4320" i="1" s="1"/>
  <c r="J4338" i="1"/>
  <c r="K4338" i="1" s="1"/>
  <c r="J4356" i="1"/>
  <c r="K4356" i="1" s="1"/>
  <c r="J4374" i="1"/>
  <c r="K4374" i="1" s="1"/>
  <c r="J4392" i="1"/>
  <c r="K4392" i="1" s="1"/>
  <c r="J4410" i="1"/>
  <c r="K4410" i="1" s="1"/>
  <c r="I4199" i="1"/>
  <c r="H4199" i="1"/>
  <c r="I4196" i="1"/>
  <c r="H4196" i="1"/>
  <c r="J4196" i="1" s="1"/>
  <c r="K4196" i="1" s="1"/>
  <c r="J4199" i="1" l="1"/>
  <c r="K4199" i="1" s="1"/>
  <c r="I4114" i="1"/>
  <c r="H4114" i="1"/>
  <c r="I4111" i="1"/>
  <c r="H4111" i="1"/>
  <c r="J4114" i="1" l="1"/>
  <c r="K4114" i="1" s="1"/>
  <c r="J4111" i="1"/>
  <c r="K4111" i="1" s="1"/>
  <c r="I4186" i="1"/>
  <c r="H4186" i="1"/>
  <c r="I4183" i="1"/>
  <c r="H4183" i="1"/>
  <c r="I4168" i="1"/>
  <c r="H4168" i="1"/>
  <c r="I4165" i="1"/>
  <c r="H4165" i="1"/>
  <c r="I4159" i="1"/>
  <c r="H4159" i="1"/>
  <c r="I4156" i="1"/>
  <c r="H4156" i="1"/>
  <c r="I4150" i="1"/>
  <c r="H4150" i="1"/>
  <c r="I4147" i="1"/>
  <c r="H4147" i="1"/>
  <c r="I4141" i="1"/>
  <c r="H4141" i="1"/>
  <c r="I4138" i="1"/>
  <c r="H4138" i="1"/>
  <c r="I4132" i="1"/>
  <c r="H4132" i="1"/>
  <c r="I4129" i="1"/>
  <c r="H4129" i="1"/>
  <c r="I4123" i="1"/>
  <c r="H4123" i="1"/>
  <c r="I4120" i="1"/>
  <c r="H4120" i="1"/>
  <c r="I4105" i="1"/>
  <c r="H4105" i="1"/>
  <c r="I4102" i="1"/>
  <c r="H4102" i="1"/>
  <c r="I4096" i="1"/>
  <c r="H4096" i="1"/>
  <c r="I4093" i="1"/>
  <c r="H4093" i="1"/>
  <c r="I4087" i="1"/>
  <c r="H4087" i="1"/>
  <c r="I4084" i="1"/>
  <c r="H4084" i="1"/>
  <c r="I4078" i="1"/>
  <c r="H4078" i="1"/>
  <c r="I4075" i="1"/>
  <c r="H4075" i="1"/>
  <c r="I4069" i="1"/>
  <c r="H4069" i="1"/>
  <c r="I4066" i="1"/>
  <c r="H4066" i="1"/>
  <c r="I4060" i="1"/>
  <c r="H4060" i="1"/>
  <c r="I4057" i="1"/>
  <c r="H4057" i="1"/>
  <c r="I4051" i="1"/>
  <c r="H4051" i="1"/>
  <c r="I4048" i="1"/>
  <c r="H4048" i="1"/>
  <c r="I4042" i="1"/>
  <c r="H4042" i="1"/>
  <c r="I4039" i="1"/>
  <c r="H4039" i="1"/>
  <c r="I4033" i="1"/>
  <c r="H4033" i="1"/>
  <c r="I4030" i="1"/>
  <c r="H4030" i="1"/>
  <c r="I4024" i="1"/>
  <c r="H4024" i="1"/>
  <c r="I4021" i="1"/>
  <c r="H4021" i="1"/>
  <c r="I4015" i="1"/>
  <c r="H4015" i="1"/>
  <c r="I4012" i="1"/>
  <c r="H4012" i="1"/>
  <c r="I4006" i="1"/>
  <c r="H4006" i="1"/>
  <c r="I4003" i="1"/>
  <c r="H4003" i="1"/>
  <c r="I3997" i="1"/>
  <c r="H3997" i="1"/>
  <c r="I3994" i="1"/>
  <c r="H3994" i="1"/>
  <c r="I3988" i="1"/>
  <c r="H3988" i="1"/>
  <c r="I3985" i="1"/>
  <c r="H3985" i="1"/>
  <c r="I3979" i="1"/>
  <c r="H3979" i="1"/>
  <c r="I3976" i="1"/>
  <c r="H3976" i="1"/>
  <c r="I3970" i="1"/>
  <c r="H3970" i="1"/>
  <c r="J3970" i="1" s="1"/>
  <c r="K3970" i="1" s="1"/>
  <c r="I3967" i="1"/>
  <c r="H3967" i="1"/>
  <c r="I3956" i="1"/>
  <c r="H3956" i="1"/>
  <c r="I3953" i="1"/>
  <c r="H3953" i="1"/>
  <c r="I3947" i="1"/>
  <c r="H3947" i="1"/>
  <c r="I3944" i="1"/>
  <c r="H3944" i="1"/>
  <c r="I3938" i="1"/>
  <c r="H3938" i="1"/>
  <c r="I3935" i="1"/>
  <c r="H3935" i="1"/>
  <c r="I3929" i="1"/>
  <c r="H3929" i="1"/>
  <c r="J3929" i="1" s="1"/>
  <c r="K3929" i="1" s="1"/>
  <c r="I3926" i="1"/>
  <c r="H3926" i="1"/>
  <c r="I3920" i="1"/>
  <c r="H3920" i="1"/>
  <c r="I3917" i="1"/>
  <c r="H3917" i="1"/>
  <c r="I3911" i="1"/>
  <c r="H3911" i="1"/>
  <c r="J3911" i="1" s="1"/>
  <c r="K3911" i="1" s="1"/>
  <c r="I3908" i="1"/>
  <c r="H3908" i="1"/>
  <c r="I3902" i="1"/>
  <c r="H3902" i="1"/>
  <c r="I3899" i="1"/>
  <c r="H3899" i="1"/>
  <c r="I3893" i="1"/>
  <c r="H3893" i="1"/>
  <c r="I3890" i="1"/>
  <c r="H3890" i="1"/>
  <c r="I3884" i="1"/>
  <c r="H3884" i="1"/>
  <c r="I3881" i="1"/>
  <c r="H3881" i="1"/>
  <c r="I3875" i="1"/>
  <c r="H3875" i="1"/>
  <c r="I3872" i="1"/>
  <c r="H3872" i="1"/>
  <c r="I3866" i="1"/>
  <c r="H3866" i="1"/>
  <c r="I3863" i="1"/>
  <c r="H3863" i="1"/>
  <c r="I3857" i="1"/>
  <c r="H3857" i="1"/>
  <c r="I3854" i="1"/>
  <c r="H3854" i="1"/>
  <c r="I3848" i="1"/>
  <c r="H3848" i="1"/>
  <c r="I3845" i="1"/>
  <c r="H3845" i="1"/>
  <c r="I3839" i="1"/>
  <c r="H3839" i="1"/>
  <c r="I3836" i="1"/>
  <c r="H3836" i="1"/>
  <c r="I3830" i="1"/>
  <c r="H3830" i="1"/>
  <c r="I3827" i="1"/>
  <c r="H3827" i="1"/>
  <c r="I3821" i="1"/>
  <c r="H3821" i="1"/>
  <c r="I3818" i="1"/>
  <c r="H3818" i="1"/>
  <c r="I3807" i="1"/>
  <c r="H3807" i="1"/>
  <c r="I3804" i="1"/>
  <c r="H3804" i="1"/>
  <c r="I3798" i="1"/>
  <c r="H3798" i="1"/>
  <c r="I3795" i="1"/>
  <c r="H3795" i="1"/>
  <c r="I3784" i="1"/>
  <c r="H3784" i="1"/>
  <c r="I3781" i="1"/>
  <c r="H3781" i="1"/>
  <c r="I3775" i="1"/>
  <c r="H3775" i="1"/>
  <c r="I3772" i="1"/>
  <c r="H3772" i="1"/>
  <c r="H3737" i="1"/>
  <c r="I3737" i="1"/>
  <c r="H3740" i="1"/>
  <c r="I3740" i="1"/>
  <c r="H3746" i="1"/>
  <c r="I3746" i="1"/>
  <c r="H3749" i="1"/>
  <c r="I3749" i="1"/>
  <c r="I3763" i="1"/>
  <c r="H3763" i="1"/>
  <c r="I3760" i="1"/>
  <c r="H3760" i="1"/>
  <c r="J3740" i="1" l="1"/>
  <c r="K3740" i="1" s="1"/>
  <c r="J3781" i="1"/>
  <c r="K3781" i="1" s="1"/>
  <c r="J3749" i="1"/>
  <c r="K3749" i="1" s="1"/>
  <c r="J4006" i="1"/>
  <c r="K4006" i="1" s="1"/>
  <c r="J4024" i="1"/>
  <c r="K4024" i="1" s="1"/>
  <c r="J3804" i="1"/>
  <c r="K3804" i="1" s="1"/>
  <c r="J3763" i="1"/>
  <c r="K3763" i="1" s="1"/>
  <c r="J4105" i="1"/>
  <c r="K4105" i="1" s="1"/>
  <c r="J4132" i="1"/>
  <c r="K4132" i="1" s="1"/>
  <c r="J4150" i="1"/>
  <c r="K4150" i="1" s="1"/>
  <c r="J4168" i="1"/>
  <c r="K4168" i="1" s="1"/>
  <c r="J3772" i="1"/>
  <c r="K3772" i="1" s="1"/>
  <c r="J3795" i="1"/>
  <c r="K3795" i="1" s="1"/>
  <c r="J3818" i="1"/>
  <c r="K3818" i="1" s="1"/>
  <c r="J3836" i="1"/>
  <c r="K3836" i="1" s="1"/>
  <c r="J3854" i="1"/>
  <c r="K3854" i="1" s="1"/>
  <c r="J3890" i="1"/>
  <c r="K3890" i="1" s="1"/>
  <c r="J3908" i="1"/>
  <c r="K3908" i="1" s="1"/>
  <c r="J3760" i="1"/>
  <c r="K3760" i="1" s="1"/>
  <c r="J4060" i="1"/>
  <c r="K4060" i="1" s="1"/>
  <c r="J3827" i="1"/>
  <c r="K3827" i="1" s="1"/>
  <c r="J3784" i="1"/>
  <c r="K3784" i="1" s="1"/>
  <c r="J3807" i="1"/>
  <c r="K3807" i="1" s="1"/>
  <c r="J3920" i="1"/>
  <c r="K3920" i="1" s="1"/>
  <c r="J3938" i="1"/>
  <c r="K3938" i="1" s="1"/>
  <c r="J3979" i="1"/>
  <c r="K3979" i="1" s="1"/>
  <c r="J3997" i="1"/>
  <c r="K3997" i="1" s="1"/>
  <c r="J4015" i="1"/>
  <c r="K4015" i="1" s="1"/>
  <c r="J3944" i="1"/>
  <c r="K3944" i="1" s="1"/>
  <c r="J4039" i="1"/>
  <c r="K4039" i="1" s="1"/>
  <c r="J4057" i="1"/>
  <c r="K4057" i="1" s="1"/>
  <c r="J3830" i="1"/>
  <c r="K3830" i="1" s="1"/>
  <c r="J3848" i="1"/>
  <c r="K3848" i="1" s="1"/>
  <c r="J3866" i="1"/>
  <c r="K3866" i="1" s="1"/>
  <c r="J3902" i="1"/>
  <c r="K3902" i="1" s="1"/>
  <c r="J3935" i="1"/>
  <c r="K3935" i="1" s="1"/>
  <c r="J3953" i="1"/>
  <c r="K3953" i="1" s="1"/>
  <c r="J4048" i="1"/>
  <c r="K4048" i="1" s="1"/>
  <c r="J3746" i="1"/>
  <c r="K3746" i="1" s="1"/>
  <c r="J3775" i="1"/>
  <c r="K3775" i="1" s="1"/>
  <c r="J3798" i="1"/>
  <c r="K3798" i="1" s="1"/>
  <c r="J4021" i="1"/>
  <c r="K4021" i="1" s="1"/>
  <c r="J4087" i="1"/>
  <c r="K4087" i="1" s="1"/>
  <c r="J3839" i="1"/>
  <c r="K3839" i="1" s="1"/>
  <c r="J3857" i="1"/>
  <c r="K3857" i="1" s="1"/>
  <c r="J4093" i="1"/>
  <c r="K4093" i="1" s="1"/>
  <c r="J3845" i="1"/>
  <c r="K3845" i="1" s="1"/>
  <c r="J3899" i="1"/>
  <c r="K3899" i="1" s="1"/>
  <c r="J4096" i="1"/>
  <c r="K4096" i="1" s="1"/>
  <c r="J4123" i="1"/>
  <c r="K4123" i="1" s="1"/>
  <c r="J4141" i="1"/>
  <c r="K4141" i="1" s="1"/>
  <c r="J4159" i="1"/>
  <c r="K4159" i="1" s="1"/>
  <c r="J4186" i="1"/>
  <c r="K4186" i="1" s="1"/>
  <c r="J3926" i="1"/>
  <c r="K3926" i="1" s="1"/>
  <c r="J3967" i="1"/>
  <c r="K3967" i="1" s="1"/>
  <c r="J3985" i="1"/>
  <c r="K3985" i="1" s="1"/>
  <c r="J4033" i="1"/>
  <c r="K4033" i="1" s="1"/>
  <c r="J4051" i="1"/>
  <c r="K4051" i="1" s="1"/>
  <c r="J4069" i="1"/>
  <c r="K4069" i="1" s="1"/>
  <c r="J4129" i="1"/>
  <c r="K4129" i="1" s="1"/>
  <c r="J4147" i="1"/>
  <c r="K4147" i="1" s="1"/>
  <c r="J4165" i="1"/>
  <c r="K4165" i="1" s="1"/>
  <c r="J3881" i="1"/>
  <c r="K3881" i="1" s="1"/>
  <c r="J3988" i="1"/>
  <c r="K3988" i="1" s="1"/>
  <c r="J3737" i="1"/>
  <c r="K3737" i="1" s="1"/>
  <c r="J3863" i="1"/>
  <c r="K3863" i="1" s="1"/>
  <c r="J3917" i="1"/>
  <c r="K3917" i="1" s="1"/>
  <c r="J3976" i="1"/>
  <c r="K3976" i="1" s="1"/>
  <c r="J4042" i="1"/>
  <c r="K4042" i="1" s="1"/>
  <c r="J4078" i="1"/>
  <c r="K4078" i="1" s="1"/>
  <c r="J4183" i="1"/>
  <c r="K4183" i="1" s="1"/>
  <c r="J3872" i="1"/>
  <c r="K3872" i="1" s="1"/>
  <c r="J4003" i="1"/>
  <c r="K4003" i="1" s="1"/>
  <c r="J4075" i="1"/>
  <c r="K4075" i="1" s="1"/>
  <c r="J4120" i="1"/>
  <c r="K4120" i="1" s="1"/>
  <c r="J4138" i="1"/>
  <c r="K4138" i="1" s="1"/>
  <c r="J4156" i="1"/>
  <c r="K4156" i="1" s="1"/>
  <c r="J3994" i="1"/>
  <c r="K3994" i="1" s="1"/>
  <c r="J4066" i="1"/>
  <c r="K4066" i="1" s="1"/>
  <c r="J4012" i="1"/>
  <c r="K4012" i="1" s="1"/>
  <c r="J4084" i="1"/>
  <c r="K4084" i="1" s="1"/>
  <c r="J4030" i="1"/>
  <c r="K4030" i="1" s="1"/>
  <c r="J4102" i="1"/>
  <c r="K4102" i="1" s="1"/>
  <c r="J3884" i="1"/>
  <c r="K3884" i="1" s="1"/>
  <c r="J3956" i="1"/>
  <c r="K3956" i="1" s="1"/>
  <c r="J3875" i="1"/>
  <c r="K3875" i="1" s="1"/>
  <c r="J3947" i="1"/>
  <c r="K3947" i="1" s="1"/>
  <c r="J3821" i="1"/>
  <c r="K3821" i="1" s="1"/>
  <c r="J3893" i="1"/>
  <c r="K3893" i="1" s="1"/>
  <c r="I3731" i="1"/>
  <c r="H3731" i="1"/>
  <c r="I3728" i="1"/>
  <c r="H3728" i="1"/>
  <c r="I3722" i="1"/>
  <c r="H3722" i="1"/>
  <c r="I3719" i="1"/>
  <c r="H3719" i="1"/>
  <c r="I3713" i="1"/>
  <c r="H3713" i="1"/>
  <c r="I3710" i="1"/>
  <c r="H3710" i="1"/>
  <c r="I3704" i="1"/>
  <c r="H3704" i="1"/>
  <c r="I3701" i="1"/>
  <c r="H3701" i="1"/>
  <c r="I3695" i="1"/>
  <c r="H3695" i="1"/>
  <c r="I3692" i="1"/>
  <c r="H3692" i="1"/>
  <c r="I3686" i="1"/>
  <c r="H3686" i="1"/>
  <c r="I3683" i="1"/>
  <c r="H3683" i="1"/>
  <c r="I3677" i="1"/>
  <c r="H3677" i="1"/>
  <c r="I3674" i="1"/>
  <c r="H3674" i="1"/>
  <c r="I3668" i="1"/>
  <c r="H3668" i="1"/>
  <c r="I3665" i="1"/>
  <c r="H3665" i="1"/>
  <c r="I3659" i="1"/>
  <c r="H3659" i="1"/>
  <c r="I3656" i="1"/>
  <c r="H3656" i="1"/>
  <c r="I3650" i="1"/>
  <c r="H3650" i="1"/>
  <c r="I3647" i="1"/>
  <c r="H3647" i="1"/>
  <c r="I3641" i="1"/>
  <c r="H3641" i="1"/>
  <c r="I3638" i="1"/>
  <c r="H3638" i="1"/>
  <c r="I3632" i="1"/>
  <c r="H3632" i="1"/>
  <c r="I3629" i="1"/>
  <c r="H3629" i="1"/>
  <c r="I3623" i="1"/>
  <c r="H3623" i="1"/>
  <c r="I3620" i="1"/>
  <c r="H3620" i="1"/>
  <c r="I3614" i="1"/>
  <c r="H3614" i="1"/>
  <c r="I3611" i="1"/>
  <c r="H3611" i="1"/>
  <c r="I3605" i="1"/>
  <c r="H3605" i="1"/>
  <c r="I3602" i="1"/>
  <c r="H3602" i="1"/>
  <c r="I3596" i="1"/>
  <c r="H3596" i="1"/>
  <c r="I3593" i="1"/>
  <c r="H3593" i="1"/>
  <c r="I3587" i="1"/>
  <c r="H3587" i="1"/>
  <c r="I3584" i="1"/>
  <c r="H3584" i="1"/>
  <c r="I3578" i="1"/>
  <c r="H3578" i="1"/>
  <c r="I3575" i="1"/>
  <c r="H3575" i="1"/>
  <c r="I3569" i="1"/>
  <c r="H3569" i="1"/>
  <c r="I3566" i="1"/>
  <c r="H3566" i="1"/>
  <c r="I3560" i="1"/>
  <c r="H3560" i="1"/>
  <c r="I3557" i="1"/>
  <c r="H3557" i="1"/>
  <c r="I3551" i="1"/>
  <c r="H3551" i="1"/>
  <c r="I3548" i="1"/>
  <c r="H3548" i="1"/>
  <c r="I3542" i="1"/>
  <c r="H3542" i="1"/>
  <c r="I3539" i="1"/>
  <c r="H3539" i="1"/>
  <c r="I3533" i="1"/>
  <c r="H3533" i="1"/>
  <c r="I3530" i="1"/>
  <c r="H3530" i="1"/>
  <c r="I3521" i="1"/>
  <c r="H3521" i="1"/>
  <c r="I3518" i="1"/>
  <c r="H3518" i="1"/>
  <c r="I3512" i="1"/>
  <c r="H3512" i="1"/>
  <c r="I3509" i="1"/>
  <c r="H3509" i="1"/>
  <c r="I3503" i="1"/>
  <c r="H3503" i="1"/>
  <c r="I3500" i="1"/>
  <c r="H3500" i="1"/>
  <c r="I3494" i="1"/>
  <c r="H3494" i="1"/>
  <c r="I3491" i="1"/>
  <c r="H3491" i="1"/>
  <c r="I3485" i="1"/>
  <c r="H3485" i="1"/>
  <c r="I3482" i="1"/>
  <c r="H3482" i="1"/>
  <c r="I3476" i="1"/>
  <c r="H3476" i="1"/>
  <c r="I3473" i="1"/>
  <c r="H3473" i="1"/>
  <c r="I3467" i="1"/>
  <c r="H3467" i="1"/>
  <c r="I3464" i="1"/>
  <c r="H3464" i="1"/>
  <c r="I3458" i="1"/>
  <c r="H3458" i="1"/>
  <c r="I3455" i="1"/>
  <c r="H3455" i="1"/>
  <c r="I3449" i="1"/>
  <c r="H3449" i="1"/>
  <c r="I3446" i="1"/>
  <c r="H3446" i="1"/>
  <c r="I3440" i="1"/>
  <c r="H3440" i="1"/>
  <c r="I3437" i="1"/>
  <c r="H3437" i="1"/>
  <c r="I3431" i="1"/>
  <c r="H3431" i="1"/>
  <c r="I3428" i="1"/>
  <c r="H3428" i="1"/>
  <c r="I3422" i="1"/>
  <c r="H3422" i="1"/>
  <c r="I3419" i="1"/>
  <c r="H3419" i="1"/>
  <c r="I3408" i="1"/>
  <c r="H3408" i="1"/>
  <c r="I3405" i="1"/>
  <c r="H3405" i="1"/>
  <c r="I3399" i="1"/>
  <c r="H3399" i="1"/>
  <c r="I3396" i="1"/>
  <c r="H3396" i="1"/>
  <c r="I3385" i="1"/>
  <c r="H3385" i="1"/>
  <c r="I3382" i="1"/>
  <c r="H3382" i="1"/>
  <c r="I3376" i="1"/>
  <c r="H3376" i="1"/>
  <c r="I3373" i="1"/>
  <c r="H3373" i="1"/>
  <c r="J3382" i="1" l="1"/>
  <c r="K3382" i="1" s="1"/>
  <c r="J3405" i="1"/>
  <c r="K3405" i="1" s="1"/>
  <c r="J3500" i="1"/>
  <c r="K3500" i="1" s="1"/>
  <c r="J3518" i="1"/>
  <c r="K3518" i="1" s="1"/>
  <c r="J3373" i="1"/>
  <c r="K3373" i="1" s="1"/>
  <c r="J3396" i="1"/>
  <c r="K3396" i="1" s="1"/>
  <c r="J3509" i="1"/>
  <c r="K3509" i="1" s="1"/>
  <c r="J3584" i="1"/>
  <c r="K3584" i="1" s="1"/>
  <c r="J3602" i="1"/>
  <c r="K3602" i="1" s="1"/>
  <c r="J3620" i="1"/>
  <c r="K3620" i="1" s="1"/>
  <c r="J3641" i="1"/>
  <c r="K3641" i="1" s="1"/>
  <c r="J3659" i="1"/>
  <c r="K3659" i="1" s="1"/>
  <c r="J3677" i="1"/>
  <c r="K3677" i="1" s="1"/>
  <c r="J3695" i="1"/>
  <c r="K3695" i="1" s="1"/>
  <c r="J3713" i="1"/>
  <c r="K3713" i="1" s="1"/>
  <c r="J3647" i="1"/>
  <c r="K3647" i="1" s="1"/>
  <c r="J3665" i="1"/>
  <c r="K3665" i="1" s="1"/>
  <c r="J3593" i="1"/>
  <c r="K3593" i="1" s="1"/>
  <c r="J3611" i="1"/>
  <c r="K3611" i="1" s="1"/>
  <c r="J3629" i="1"/>
  <c r="K3629" i="1" s="1"/>
  <c r="J3385" i="1"/>
  <c r="K3385" i="1" s="1"/>
  <c r="J3408" i="1"/>
  <c r="K3408" i="1" s="1"/>
  <c r="J3503" i="1"/>
  <c r="K3503" i="1" s="1"/>
  <c r="J3521" i="1"/>
  <c r="K3521" i="1" s="1"/>
  <c r="J3596" i="1"/>
  <c r="K3596" i="1" s="1"/>
  <c r="J3614" i="1"/>
  <c r="K3614" i="1" s="1"/>
  <c r="J3632" i="1"/>
  <c r="K3632" i="1" s="1"/>
  <c r="J3668" i="1"/>
  <c r="K3668" i="1" s="1"/>
  <c r="J3686" i="1"/>
  <c r="K3686" i="1" s="1"/>
  <c r="J3704" i="1"/>
  <c r="K3704" i="1" s="1"/>
  <c r="J3722" i="1"/>
  <c r="K3722" i="1" s="1"/>
  <c r="J3656" i="1"/>
  <c r="K3656" i="1" s="1"/>
  <c r="J3701" i="1"/>
  <c r="K3701" i="1" s="1"/>
  <c r="J3650" i="1"/>
  <c r="K3650" i="1" s="1"/>
  <c r="J3719" i="1"/>
  <c r="K3719" i="1" s="1"/>
  <c r="J3422" i="1"/>
  <c r="K3422" i="1" s="1"/>
  <c r="J3458" i="1"/>
  <c r="K3458" i="1" s="1"/>
  <c r="J3494" i="1"/>
  <c r="K3494" i="1" s="1"/>
  <c r="J3551" i="1"/>
  <c r="K3551" i="1" s="1"/>
  <c r="J3728" i="1"/>
  <c r="K3728" i="1" s="1"/>
  <c r="J3440" i="1"/>
  <c r="K3440" i="1" s="1"/>
  <c r="J3476" i="1"/>
  <c r="K3476" i="1" s="1"/>
  <c r="J3533" i="1"/>
  <c r="K3533" i="1" s="1"/>
  <c r="J3569" i="1"/>
  <c r="K3569" i="1" s="1"/>
  <c r="J3731" i="1"/>
  <c r="K3731" i="1" s="1"/>
  <c r="J3473" i="1"/>
  <c r="K3473" i="1" s="1"/>
  <c r="J3548" i="1"/>
  <c r="K3548" i="1" s="1"/>
  <c r="J3566" i="1"/>
  <c r="K3566" i="1" s="1"/>
  <c r="J3419" i="1"/>
  <c r="K3419" i="1" s="1"/>
  <c r="J3428" i="1"/>
  <c r="K3428" i="1" s="1"/>
  <c r="J3446" i="1"/>
  <c r="K3446" i="1" s="1"/>
  <c r="J3464" i="1"/>
  <c r="K3464" i="1" s="1"/>
  <c r="J3482" i="1"/>
  <c r="K3482" i="1" s="1"/>
  <c r="J3539" i="1"/>
  <c r="K3539" i="1" s="1"/>
  <c r="J3557" i="1"/>
  <c r="K3557" i="1" s="1"/>
  <c r="J3575" i="1"/>
  <c r="K3575" i="1" s="1"/>
  <c r="J3674" i="1"/>
  <c r="K3674" i="1" s="1"/>
  <c r="J3455" i="1"/>
  <c r="K3455" i="1" s="1"/>
  <c r="J3431" i="1"/>
  <c r="K3431" i="1" s="1"/>
  <c r="J3449" i="1"/>
  <c r="K3449" i="1" s="1"/>
  <c r="J3467" i="1"/>
  <c r="K3467" i="1" s="1"/>
  <c r="J3485" i="1"/>
  <c r="K3485" i="1" s="1"/>
  <c r="J3542" i="1"/>
  <c r="K3542" i="1" s="1"/>
  <c r="J3560" i="1"/>
  <c r="K3560" i="1" s="1"/>
  <c r="J3578" i="1"/>
  <c r="K3578" i="1" s="1"/>
  <c r="J3692" i="1"/>
  <c r="K3692" i="1" s="1"/>
  <c r="J3437" i="1"/>
  <c r="K3437" i="1" s="1"/>
  <c r="J3491" i="1"/>
  <c r="K3491" i="1" s="1"/>
  <c r="J3530" i="1"/>
  <c r="K3530" i="1" s="1"/>
  <c r="J3638" i="1"/>
  <c r="K3638" i="1" s="1"/>
  <c r="J3710" i="1"/>
  <c r="K3710" i="1" s="1"/>
  <c r="J3376" i="1"/>
  <c r="K3376" i="1" s="1"/>
  <c r="J3399" i="1"/>
  <c r="K3399" i="1" s="1"/>
  <c r="J3512" i="1"/>
  <c r="K3512" i="1" s="1"/>
  <c r="J3587" i="1"/>
  <c r="K3587" i="1" s="1"/>
  <c r="J3605" i="1"/>
  <c r="K3605" i="1" s="1"/>
  <c r="J3623" i="1"/>
  <c r="K3623" i="1" s="1"/>
  <c r="J3683" i="1"/>
  <c r="K3683" i="1" s="1"/>
  <c r="I3364" i="1"/>
  <c r="H3364" i="1"/>
  <c r="I3361" i="1"/>
  <c r="H3361" i="1"/>
  <c r="J3361" i="1" s="1"/>
  <c r="K3361" i="1" s="1"/>
  <c r="I3353" i="1"/>
  <c r="H3353" i="1"/>
  <c r="I3350" i="1"/>
  <c r="H3350" i="1"/>
  <c r="J3364" i="1" l="1"/>
  <c r="K3364" i="1" s="1"/>
  <c r="J3350" i="1"/>
  <c r="K3350" i="1" s="1"/>
  <c r="J3353" i="1"/>
  <c r="K3353" i="1" s="1"/>
  <c r="I3119" i="1"/>
  <c r="H3119" i="1"/>
  <c r="I3116" i="1"/>
  <c r="H3116" i="1"/>
  <c r="I3222" i="1"/>
  <c r="H3222" i="1"/>
  <c r="I3219" i="1"/>
  <c r="H3219" i="1"/>
  <c r="J3219" i="1" l="1"/>
  <c r="K3219" i="1" s="1"/>
  <c r="J3116" i="1"/>
  <c r="K3116" i="1" s="1"/>
  <c r="J3119" i="1"/>
  <c r="K3119" i="1" s="1"/>
  <c r="J3222" i="1"/>
  <c r="K3222" i="1" s="1"/>
  <c r="I3342" i="1"/>
  <c r="H3342" i="1"/>
  <c r="I3339" i="1"/>
  <c r="H3339" i="1"/>
  <c r="I3330" i="1"/>
  <c r="H3330" i="1"/>
  <c r="I3327" i="1"/>
  <c r="H3327" i="1"/>
  <c r="I3321" i="1"/>
  <c r="H3321" i="1"/>
  <c r="I3318" i="1"/>
  <c r="H3318" i="1"/>
  <c r="J3318" i="1" s="1"/>
  <c r="K3318" i="1" s="1"/>
  <c r="I3312" i="1"/>
  <c r="H3312" i="1"/>
  <c r="I3309" i="1"/>
  <c r="H3309" i="1"/>
  <c r="I3303" i="1"/>
  <c r="H3303" i="1"/>
  <c r="I3300" i="1"/>
  <c r="H3300" i="1"/>
  <c r="J3300" i="1" s="1"/>
  <c r="K3300" i="1" s="1"/>
  <c r="I3294" i="1"/>
  <c r="H3294" i="1"/>
  <c r="I3291" i="1"/>
  <c r="H3291" i="1"/>
  <c r="I3285" i="1"/>
  <c r="H3285" i="1"/>
  <c r="I3282" i="1"/>
  <c r="H3282" i="1"/>
  <c r="J3282" i="1" s="1"/>
  <c r="K3282" i="1" s="1"/>
  <c r="I3276" i="1"/>
  <c r="H3276" i="1"/>
  <c r="I3273" i="1"/>
  <c r="H3273" i="1"/>
  <c r="I3267" i="1"/>
  <c r="H3267" i="1"/>
  <c r="I3264" i="1"/>
  <c r="H3264" i="1"/>
  <c r="J3264" i="1" s="1"/>
  <c r="K3264" i="1" s="1"/>
  <c r="I3258" i="1"/>
  <c r="H3258" i="1"/>
  <c r="I3255" i="1"/>
  <c r="H3255" i="1"/>
  <c r="I3249" i="1"/>
  <c r="H3249" i="1"/>
  <c r="I3246" i="1"/>
  <c r="H3246" i="1"/>
  <c r="J3246" i="1" s="1"/>
  <c r="K3246" i="1" s="1"/>
  <c r="I3240" i="1"/>
  <c r="H3240" i="1"/>
  <c r="I3237" i="1"/>
  <c r="H3237" i="1"/>
  <c r="I3231" i="1"/>
  <c r="H3231" i="1"/>
  <c r="I3228" i="1"/>
  <c r="H3228" i="1"/>
  <c r="J3228" i="1" s="1"/>
  <c r="K3228" i="1" s="1"/>
  <c r="I3213" i="1"/>
  <c r="H3213" i="1"/>
  <c r="I3210" i="1"/>
  <c r="H3210" i="1"/>
  <c r="I3204" i="1"/>
  <c r="H3204" i="1"/>
  <c r="I3201" i="1"/>
  <c r="H3201" i="1"/>
  <c r="J3201" i="1" s="1"/>
  <c r="K3201" i="1" s="1"/>
  <c r="I3195" i="1"/>
  <c r="H3195" i="1"/>
  <c r="I3192" i="1"/>
  <c r="H3192" i="1"/>
  <c r="I3186" i="1"/>
  <c r="H3186" i="1"/>
  <c r="I3183" i="1"/>
  <c r="H3183" i="1"/>
  <c r="J3183" i="1" s="1"/>
  <c r="K3183" i="1" s="1"/>
  <c r="I3177" i="1"/>
  <c r="H3177" i="1"/>
  <c r="I3174" i="1"/>
  <c r="H3174" i="1"/>
  <c r="I3168" i="1"/>
  <c r="H3168" i="1"/>
  <c r="I3165" i="1"/>
  <c r="H3165" i="1"/>
  <c r="J3165" i="1" s="1"/>
  <c r="K3165" i="1" s="1"/>
  <c r="I3159" i="1"/>
  <c r="H3159" i="1"/>
  <c r="I3156" i="1"/>
  <c r="H3156" i="1"/>
  <c r="I3150" i="1"/>
  <c r="H3150" i="1"/>
  <c r="I3147" i="1"/>
  <c r="H3147" i="1"/>
  <c r="J3147" i="1" s="1"/>
  <c r="K3147" i="1" s="1"/>
  <c r="I3141" i="1"/>
  <c r="H3141" i="1"/>
  <c r="I3138" i="1"/>
  <c r="H3138" i="1"/>
  <c r="I3128" i="1"/>
  <c r="H3128" i="1"/>
  <c r="I3125" i="1"/>
  <c r="H3125" i="1"/>
  <c r="J3125" i="1" s="1"/>
  <c r="K3125" i="1" s="1"/>
  <c r="I3110" i="1"/>
  <c r="H3110" i="1"/>
  <c r="I3107" i="1"/>
  <c r="H3107" i="1"/>
  <c r="I3101" i="1"/>
  <c r="H3101" i="1"/>
  <c r="I3098" i="1"/>
  <c r="H3098" i="1"/>
  <c r="J3098" i="1" s="1"/>
  <c r="K3098" i="1" s="1"/>
  <c r="I3092" i="1"/>
  <c r="H3092" i="1"/>
  <c r="I3089" i="1"/>
  <c r="H3089" i="1"/>
  <c r="I3083" i="1"/>
  <c r="H3083" i="1"/>
  <c r="I3080" i="1"/>
  <c r="H3080" i="1"/>
  <c r="J3080" i="1" s="1"/>
  <c r="K3080" i="1" s="1"/>
  <c r="I3074" i="1"/>
  <c r="H3074" i="1"/>
  <c r="I3071" i="1"/>
  <c r="H3071" i="1"/>
  <c r="I3065" i="1"/>
  <c r="H3065" i="1"/>
  <c r="I3062" i="1"/>
  <c r="H3062" i="1"/>
  <c r="J3062" i="1" s="1"/>
  <c r="K3062" i="1" s="1"/>
  <c r="I3056" i="1"/>
  <c r="H3056" i="1"/>
  <c r="I3053" i="1"/>
  <c r="H3053" i="1"/>
  <c r="I3047" i="1"/>
  <c r="H3047" i="1"/>
  <c r="I3044" i="1"/>
  <c r="H3044" i="1"/>
  <c r="J3044" i="1" s="1"/>
  <c r="K3044" i="1" s="1"/>
  <c r="I3038" i="1"/>
  <c r="H3038" i="1"/>
  <c r="I3035" i="1"/>
  <c r="H3035" i="1"/>
  <c r="I3029" i="1"/>
  <c r="H3029" i="1"/>
  <c r="I3026" i="1"/>
  <c r="H3026" i="1"/>
  <c r="J3026" i="1" s="1"/>
  <c r="K3026" i="1" s="1"/>
  <c r="I3020" i="1"/>
  <c r="H3020" i="1"/>
  <c r="I3017" i="1"/>
  <c r="H3017" i="1"/>
  <c r="I3011" i="1"/>
  <c r="H3011" i="1"/>
  <c r="I3008" i="1"/>
  <c r="H3008" i="1"/>
  <c r="J3008" i="1" s="1"/>
  <c r="K3008" i="1" s="1"/>
  <c r="I2993" i="1"/>
  <c r="H2993" i="1"/>
  <c r="I2990" i="1"/>
  <c r="H2990" i="1"/>
  <c r="I2984" i="1"/>
  <c r="H2984" i="1"/>
  <c r="I2981" i="1"/>
  <c r="H2981" i="1"/>
  <c r="J2981" i="1" s="1"/>
  <c r="K2981" i="1" s="1"/>
  <c r="I2975" i="1"/>
  <c r="H2975" i="1"/>
  <c r="I2972" i="1"/>
  <c r="H2972" i="1"/>
  <c r="I2966" i="1"/>
  <c r="H2966" i="1"/>
  <c r="I2963" i="1"/>
  <c r="H2963" i="1"/>
  <c r="J2963" i="1" s="1"/>
  <c r="K2963" i="1" s="1"/>
  <c r="I2957" i="1"/>
  <c r="H2957" i="1"/>
  <c r="I2954" i="1"/>
  <c r="H2954" i="1"/>
  <c r="I2946" i="1"/>
  <c r="H2946" i="1"/>
  <c r="I2943" i="1"/>
  <c r="H2943" i="1"/>
  <c r="J2943" i="1" s="1"/>
  <c r="K2943" i="1" s="1"/>
  <c r="I2937" i="1"/>
  <c r="J2937" i="1" s="1"/>
  <c r="K2937" i="1" s="1"/>
  <c r="H2937" i="1"/>
  <c r="I2934" i="1"/>
  <c r="H2934" i="1"/>
  <c r="I2928" i="1"/>
  <c r="H2928" i="1"/>
  <c r="I2925" i="1"/>
  <c r="H2925" i="1"/>
  <c r="I2919" i="1"/>
  <c r="H2919" i="1"/>
  <c r="I2916" i="1"/>
  <c r="H2916" i="1"/>
  <c r="J2928" i="1" l="1"/>
  <c r="K2928" i="1" s="1"/>
  <c r="J2946" i="1"/>
  <c r="K2946" i="1" s="1"/>
  <c r="J2966" i="1"/>
  <c r="K2966" i="1" s="1"/>
  <c r="J2984" i="1"/>
  <c r="K2984" i="1" s="1"/>
  <c r="J3011" i="1"/>
  <c r="K3011" i="1" s="1"/>
  <c r="J3029" i="1"/>
  <c r="K3029" i="1" s="1"/>
  <c r="J3047" i="1"/>
  <c r="K3047" i="1" s="1"/>
  <c r="J3065" i="1"/>
  <c r="K3065" i="1" s="1"/>
  <c r="J3083" i="1"/>
  <c r="K3083" i="1" s="1"/>
  <c r="J3101" i="1"/>
  <c r="K3101" i="1" s="1"/>
  <c r="J3128" i="1"/>
  <c r="K3128" i="1" s="1"/>
  <c r="J3150" i="1"/>
  <c r="K3150" i="1" s="1"/>
  <c r="J3168" i="1"/>
  <c r="K3168" i="1" s="1"/>
  <c r="J3186" i="1"/>
  <c r="K3186" i="1" s="1"/>
  <c r="J3204" i="1"/>
  <c r="K3204" i="1" s="1"/>
  <c r="J3231" i="1"/>
  <c r="K3231" i="1" s="1"/>
  <c r="J3249" i="1"/>
  <c r="K3249" i="1" s="1"/>
  <c r="J3267" i="1"/>
  <c r="K3267" i="1" s="1"/>
  <c r="J3285" i="1"/>
  <c r="K3285" i="1" s="1"/>
  <c r="J3303" i="1"/>
  <c r="K3303" i="1" s="1"/>
  <c r="J3321" i="1"/>
  <c r="K3321" i="1" s="1"/>
  <c r="J2954" i="1"/>
  <c r="K2954" i="1" s="1"/>
  <c r="J2972" i="1"/>
  <c r="K2972" i="1" s="1"/>
  <c r="J2990" i="1"/>
  <c r="K2990" i="1" s="1"/>
  <c r="J3017" i="1"/>
  <c r="K3017" i="1" s="1"/>
  <c r="J3035" i="1"/>
  <c r="K3035" i="1" s="1"/>
  <c r="J3053" i="1"/>
  <c r="K3053" i="1" s="1"/>
  <c r="J3071" i="1"/>
  <c r="K3071" i="1" s="1"/>
  <c r="J3089" i="1"/>
  <c r="K3089" i="1" s="1"/>
  <c r="J3107" i="1"/>
  <c r="K3107" i="1" s="1"/>
  <c r="J3138" i="1"/>
  <c r="K3138" i="1" s="1"/>
  <c r="J3156" i="1"/>
  <c r="K3156" i="1" s="1"/>
  <c r="J3174" i="1"/>
  <c r="K3174" i="1" s="1"/>
  <c r="J3192" i="1"/>
  <c r="K3192" i="1" s="1"/>
  <c r="J3210" i="1"/>
  <c r="K3210" i="1" s="1"/>
  <c r="J3237" i="1"/>
  <c r="K3237" i="1" s="1"/>
  <c r="J3255" i="1"/>
  <c r="K3255" i="1" s="1"/>
  <c r="J3273" i="1"/>
  <c r="K3273" i="1" s="1"/>
  <c r="J3291" i="1"/>
  <c r="K3291" i="1" s="1"/>
  <c r="J3309" i="1"/>
  <c r="K3309" i="1" s="1"/>
  <c r="J3327" i="1"/>
  <c r="K3327" i="1" s="1"/>
  <c r="J2957" i="1"/>
  <c r="K2957" i="1" s="1"/>
  <c r="J2975" i="1"/>
  <c r="K2975" i="1" s="1"/>
  <c r="J2993" i="1"/>
  <c r="K2993" i="1" s="1"/>
  <c r="J3020" i="1"/>
  <c r="K3020" i="1" s="1"/>
  <c r="J3038" i="1"/>
  <c r="K3038" i="1" s="1"/>
  <c r="J3056" i="1"/>
  <c r="K3056" i="1" s="1"/>
  <c r="J3074" i="1"/>
  <c r="K3074" i="1" s="1"/>
  <c r="J3092" i="1"/>
  <c r="K3092" i="1" s="1"/>
  <c r="J3110" i="1"/>
  <c r="K3110" i="1" s="1"/>
  <c r="J3141" i="1"/>
  <c r="K3141" i="1" s="1"/>
  <c r="J3159" i="1"/>
  <c r="K3159" i="1" s="1"/>
  <c r="J3177" i="1"/>
  <c r="K3177" i="1" s="1"/>
  <c r="J3195" i="1"/>
  <c r="K3195" i="1" s="1"/>
  <c r="J3213" i="1"/>
  <c r="K3213" i="1" s="1"/>
  <c r="J3240" i="1"/>
  <c r="K3240" i="1" s="1"/>
  <c r="J3258" i="1"/>
  <c r="K3258" i="1" s="1"/>
  <c r="J3276" i="1"/>
  <c r="K3276" i="1" s="1"/>
  <c r="J3294" i="1"/>
  <c r="K3294" i="1" s="1"/>
  <c r="J3312" i="1"/>
  <c r="K3312" i="1" s="1"/>
  <c r="J3330" i="1"/>
  <c r="K3330" i="1" s="1"/>
  <c r="J2916" i="1"/>
  <c r="K2916" i="1" s="1"/>
  <c r="J2934" i="1"/>
  <c r="K2934" i="1" s="1"/>
  <c r="J2919" i="1"/>
  <c r="K2919" i="1" s="1"/>
  <c r="J3339" i="1"/>
  <c r="K3339" i="1" s="1"/>
  <c r="J3342" i="1"/>
  <c r="K3342" i="1" s="1"/>
  <c r="J2925" i="1"/>
  <c r="K2925" i="1" s="1"/>
  <c r="I2906" i="1"/>
  <c r="H2906" i="1"/>
  <c r="I2903" i="1"/>
  <c r="H2903" i="1"/>
  <c r="I2897" i="1"/>
  <c r="H2897" i="1"/>
  <c r="I2894" i="1"/>
  <c r="H2894" i="1"/>
  <c r="I2888" i="1"/>
  <c r="H2888" i="1"/>
  <c r="I2885" i="1"/>
  <c r="H2885" i="1"/>
  <c r="I2879" i="1"/>
  <c r="H2879" i="1"/>
  <c r="I2876" i="1"/>
  <c r="H2876" i="1"/>
  <c r="J2876" i="1" s="1"/>
  <c r="K2876" i="1" s="1"/>
  <c r="I2870" i="1"/>
  <c r="H2870" i="1"/>
  <c r="I2867" i="1"/>
  <c r="H2867" i="1"/>
  <c r="I2861" i="1"/>
  <c r="H2861" i="1"/>
  <c r="I2858" i="1"/>
  <c r="H2858" i="1"/>
  <c r="I2852" i="1"/>
  <c r="H2852" i="1"/>
  <c r="I2849" i="1"/>
  <c r="H2849" i="1"/>
  <c r="I2843" i="1"/>
  <c r="H2843" i="1"/>
  <c r="I2840" i="1"/>
  <c r="H2840" i="1"/>
  <c r="I2834" i="1"/>
  <c r="H2834" i="1"/>
  <c r="I2831" i="1"/>
  <c r="H2831" i="1"/>
  <c r="I2825" i="1"/>
  <c r="H2825" i="1"/>
  <c r="I2822" i="1"/>
  <c r="H2822" i="1"/>
  <c r="I2816" i="1"/>
  <c r="H2816" i="1"/>
  <c r="I2813" i="1"/>
  <c r="H2813" i="1"/>
  <c r="I2807" i="1"/>
  <c r="H2807" i="1"/>
  <c r="I2804" i="1"/>
  <c r="H2804" i="1"/>
  <c r="I2798" i="1"/>
  <c r="H2798" i="1"/>
  <c r="I2795" i="1"/>
  <c r="H2795" i="1"/>
  <c r="I2789" i="1"/>
  <c r="H2789" i="1"/>
  <c r="I2786" i="1"/>
  <c r="H2786" i="1"/>
  <c r="I2780" i="1"/>
  <c r="H2780" i="1"/>
  <c r="I2777" i="1"/>
  <c r="H2777" i="1"/>
  <c r="I2771" i="1"/>
  <c r="H2771" i="1"/>
  <c r="I2768" i="1"/>
  <c r="H2768" i="1"/>
  <c r="I2762" i="1"/>
  <c r="H2762" i="1"/>
  <c r="I2759" i="1"/>
  <c r="H2759" i="1"/>
  <c r="I2753" i="1"/>
  <c r="H2753" i="1"/>
  <c r="I2750" i="1"/>
  <c r="H2750" i="1"/>
  <c r="I2744" i="1"/>
  <c r="H2744" i="1"/>
  <c r="I2741" i="1"/>
  <c r="H2741" i="1"/>
  <c r="I2735" i="1"/>
  <c r="H2735" i="1"/>
  <c r="I2732" i="1"/>
  <c r="H2732" i="1"/>
  <c r="I2726" i="1"/>
  <c r="H2726" i="1"/>
  <c r="I2723" i="1"/>
  <c r="H2723" i="1"/>
  <c r="I2717" i="1"/>
  <c r="H2717" i="1"/>
  <c r="I2714" i="1"/>
  <c r="H2714" i="1"/>
  <c r="H2637" i="1"/>
  <c r="I2637" i="1"/>
  <c r="H2640" i="1"/>
  <c r="I2640" i="1"/>
  <c r="H2646" i="1"/>
  <c r="I2646" i="1"/>
  <c r="H2649" i="1"/>
  <c r="I2649" i="1"/>
  <c r="H2655" i="1"/>
  <c r="I2655" i="1"/>
  <c r="H2658" i="1"/>
  <c r="I2658" i="1"/>
  <c r="H2664" i="1"/>
  <c r="I2664" i="1"/>
  <c r="H2667" i="1"/>
  <c r="I2667" i="1"/>
  <c r="H2673" i="1"/>
  <c r="I2673" i="1"/>
  <c r="H2676" i="1"/>
  <c r="I2676" i="1"/>
  <c r="H2682" i="1"/>
  <c r="I2682" i="1"/>
  <c r="H2685" i="1"/>
  <c r="I2685" i="1"/>
  <c r="H2691" i="1"/>
  <c r="I2691" i="1"/>
  <c r="H2694" i="1"/>
  <c r="I2694" i="1"/>
  <c r="H2700" i="1"/>
  <c r="I2700" i="1"/>
  <c r="H2703" i="1"/>
  <c r="I2703" i="1"/>
  <c r="I2631" i="1"/>
  <c r="H2631" i="1"/>
  <c r="I2628" i="1"/>
  <c r="H2628" i="1"/>
  <c r="I2622" i="1"/>
  <c r="H2622" i="1"/>
  <c r="I2619" i="1"/>
  <c r="H2619" i="1"/>
  <c r="I2613" i="1"/>
  <c r="H2613" i="1"/>
  <c r="I2610" i="1"/>
  <c r="H2610" i="1"/>
  <c r="I2604" i="1"/>
  <c r="H2604" i="1"/>
  <c r="I2601" i="1"/>
  <c r="H2601" i="1"/>
  <c r="I2595" i="1"/>
  <c r="H2595" i="1"/>
  <c r="I2592" i="1"/>
  <c r="H2592" i="1"/>
  <c r="I2586" i="1"/>
  <c r="H2586" i="1"/>
  <c r="I2583" i="1"/>
  <c r="H2583" i="1"/>
  <c r="I2573" i="1"/>
  <c r="H2573" i="1"/>
  <c r="I2570" i="1"/>
  <c r="H2570" i="1"/>
  <c r="I2564" i="1"/>
  <c r="H2564" i="1"/>
  <c r="I2561" i="1"/>
  <c r="H2561" i="1"/>
  <c r="H2538" i="1"/>
  <c r="I2538" i="1"/>
  <c r="H2541" i="1"/>
  <c r="I2541" i="1"/>
  <c r="I2550" i="1"/>
  <c r="H2550" i="1"/>
  <c r="I2547" i="1"/>
  <c r="H2547" i="1"/>
  <c r="J2550" i="1" l="1"/>
  <c r="K2550" i="1" s="1"/>
  <c r="J2604" i="1"/>
  <c r="K2604" i="1" s="1"/>
  <c r="J2622" i="1"/>
  <c r="K2622" i="1" s="1"/>
  <c r="J2717" i="1"/>
  <c r="K2717" i="1" s="1"/>
  <c r="J2735" i="1"/>
  <c r="K2735" i="1" s="1"/>
  <c r="J2753" i="1"/>
  <c r="K2753" i="1" s="1"/>
  <c r="J2771" i="1"/>
  <c r="K2771" i="1" s="1"/>
  <c r="J2789" i="1"/>
  <c r="K2789" i="1" s="1"/>
  <c r="J2843" i="1"/>
  <c r="K2843" i="1" s="1"/>
  <c r="J2861" i="1"/>
  <c r="K2861" i="1" s="1"/>
  <c r="J2570" i="1"/>
  <c r="K2570" i="1" s="1"/>
  <c r="J2592" i="1"/>
  <c r="K2592" i="1" s="1"/>
  <c r="J2610" i="1"/>
  <c r="K2610" i="1" s="1"/>
  <c r="J2628" i="1"/>
  <c r="K2628" i="1" s="1"/>
  <c r="J2870" i="1"/>
  <c r="K2870" i="1" s="1"/>
  <c r="J2573" i="1"/>
  <c r="K2573" i="1" s="1"/>
  <c r="J2655" i="1"/>
  <c r="K2655" i="1" s="1"/>
  <c r="J2595" i="1"/>
  <c r="K2595" i="1" s="1"/>
  <c r="J2691" i="1"/>
  <c r="K2691" i="1" s="1"/>
  <c r="J2723" i="1"/>
  <c r="K2723" i="1" s="1"/>
  <c r="J2741" i="1"/>
  <c r="K2741" i="1" s="1"/>
  <c r="J2759" i="1"/>
  <c r="K2759" i="1" s="1"/>
  <c r="J2777" i="1"/>
  <c r="K2777" i="1" s="1"/>
  <c r="J2795" i="1"/>
  <c r="K2795" i="1" s="1"/>
  <c r="J2813" i="1"/>
  <c r="K2813" i="1" s="1"/>
  <c r="J2538" i="1"/>
  <c r="K2538" i="1" s="1"/>
  <c r="J2673" i="1"/>
  <c r="K2673" i="1" s="1"/>
  <c r="J2637" i="1"/>
  <c r="K2637" i="1" s="1"/>
  <c r="J2703" i="1"/>
  <c r="K2703" i="1" s="1"/>
  <c r="J2685" i="1"/>
  <c r="K2685" i="1" s="1"/>
  <c r="J2667" i="1"/>
  <c r="K2667" i="1" s="1"/>
  <c r="J2649" i="1"/>
  <c r="K2649" i="1" s="1"/>
  <c r="J2840" i="1"/>
  <c r="K2840" i="1" s="1"/>
  <c r="J2858" i="1"/>
  <c r="K2858" i="1" s="1"/>
  <c r="J2547" i="1"/>
  <c r="K2547" i="1" s="1"/>
  <c r="J2897" i="1"/>
  <c r="K2897" i="1" s="1"/>
  <c r="J2541" i="1"/>
  <c r="K2541" i="1" s="1"/>
  <c r="J2849" i="1"/>
  <c r="K2849" i="1" s="1"/>
  <c r="J2867" i="1"/>
  <c r="K2867" i="1" s="1"/>
  <c r="J2852" i="1"/>
  <c r="K2852" i="1" s="1"/>
  <c r="J2613" i="1"/>
  <c r="K2613" i="1" s="1"/>
  <c r="J2631" i="1"/>
  <c r="K2631" i="1" s="1"/>
  <c r="J2726" i="1"/>
  <c r="K2726" i="1" s="1"/>
  <c r="J2744" i="1"/>
  <c r="K2744" i="1" s="1"/>
  <c r="J2762" i="1"/>
  <c r="K2762" i="1" s="1"/>
  <c r="J2780" i="1"/>
  <c r="K2780" i="1" s="1"/>
  <c r="J2798" i="1"/>
  <c r="K2798" i="1" s="1"/>
  <c r="J2816" i="1"/>
  <c r="K2816" i="1" s="1"/>
  <c r="J2561" i="1"/>
  <c r="K2561" i="1" s="1"/>
  <c r="J2583" i="1"/>
  <c r="K2583" i="1" s="1"/>
  <c r="J2601" i="1"/>
  <c r="K2601" i="1" s="1"/>
  <c r="J2619" i="1"/>
  <c r="K2619" i="1" s="1"/>
  <c r="J2714" i="1"/>
  <c r="K2714" i="1" s="1"/>
  <c r="J2732" i="1"/>
  <c r="K2732" i="1" s="1"/>
  <c r="J2750" i="1"/>
  <c r="K2750" i="1" s="1"/>
  <c r="J2768" i="1"/>
  <c r="K2768" i="1" s="1"/>
  <c r="J2786" i="1"/>
  <c r="K2786" i="1" s="1"/>
  <c r="J2804" i="1"/>
  <c r="K2804" i="1" s="1"/>
  <c r="J2822" i="1"/>
  <c r="K2822" i="1" s="1"/>
  <c r="J2885" i="1"/>
  <c r="K2885" i="1" s="1"/>
  <c r="J2903" i="1"/>
  <c r="K2903" i="1" s="1"/>
  <c r="J2807" i="1"/>
  <c r="K2807" i="1" s="1"/>
  <c r="J2825" i="1"/>
  <c r="K2825" i="1" s="1"/>
  <c r="J2888" i="1"/>
  <c r="K2888" i="1" s="1"/>
  <c r="J2906" i="1"/>
  <c r="K2906" i="1" s="1"/>
  <c r="J2564" i="1"/>
  <c r="K2564" i="1" s="1"/>
  <c r="J2586" i="1"/>
  <c r="K2586" i="1" s="1"/>
  <c r="J2700" i="1"/>
  <c r="K2700" i="1" s="1"/>
  <c r="J2682" i="1"/>
  <c r="K2682" i="1" s="1"/>
  <c r="J2664" i="1"/>
  <c r="K2664" i="1" s="1"/>
  <c r="J2646" i="1"/>
  <c r="K2646" i="1" s="1"/>
  <c r="J2894" i="1"/>
  <c r="K2894" i="1" s="1"/>
  <c r="J2694" i="1"/>
  <c r="K2694" i="1" s="1"/>
  <c r="J2676" i="1"/>
  <c r="K2676" i="1" s="1"/>
  <c r="J2658" i="1"/>
  <c r="K2658" i="1" s="1"/>
  <c r="J2640" i="1"/>
  <c r="K2640" i="1" s="1"/>
  <c r="J2879" i="1"/>
  <c r="K2879" i="1" s="1"/>
  <c r="J2831" i="1"/>
  <c r="K2831" i="1" s="1"/>
  <c r="J2834" i="1"/>
  <c r="K2834" i="1" s="1"/>
  <c r="I2520" i="1"/>
  <c r="H2520" i="1"/>
  <c r="I2517" i="1"/>
  <c r="H2517" i="1"/>
  <c r="I2508" i="1"/>
  <c r="H2508" i="1"/>
  <c r="I2505" i="1"/>
  <c r="H2505" i="1"/>
  <c r="I2499" i="1"/>
  <c r="H2499" i="1"/>
  <c r="I2496" i="1"/>
  <c r="H2496" i="1"/>
  <c r="I2243" i="1"/>
  <c r="H2243" i="1"/>
  <c r="I2240" i="1"/>
  <c r="H2240" i="1"/>
  <c r="J2243" i="1" l="1"/>
  <c r="K2243" i="1" s="1"/>
  <c r="J2505" i="1"/>
  <c r="K2505" i="1" s="1"/>
  <c r="J2499" i="1"/>
  <c r="K2499" i="1" s="1"/>
  <c r="J2508" i="1"/>
  <c r="K2508" i="1" s="1"/>
  <c r="J2496" i="1"/>
  <c r="K2496" i="1" s="1"/>
  <c r="J2517" i="1"/>
  <c r="K2517" i="1" s="1"/>
  <c r="J2240" i="1"/>
  <c r="K2240" i="1" s="1"/>
  <c r="J2520" i="1"/>
  <c r="K2520" i="1" s="1"/>
  <c r="I2485" i="1"/>
  <c r="H2485" i="1"/>
  <c r="I2482" i="1"/>
  <c r="H2482" i="1"/>
  <c r="I2472" i="1"/>
  <c r="H2472" i="1"/>
  <c r="I2469" i="1"/>
  <c r="H2469" i="1"/>
  <c r="I2463" i="1"/>
  <c r="H2463" i="1"/>
  <c r="I2460" i="1"/>
  <c r="H2460" i="1"/>
  <c r="I2454" i="1"/>
  <c r="H2454" i="1"/>
  <c r="I2451" i="1"/>
  <c r="H2451" i="1"/>
  <c r="I2445" i="1"/>
  <c r="H2445" i="1"/>
  <c r="I2442" i="1"/>
  <c r="H2442" i="1"/>
  <c r="I2436" i="1"/>
  <c r="H2436" i="1"/>
  <c r="I2433" i="1"/>
  <c r="H2433" i="1"/>
  <c r="I2427" i="1"/>
  <c r="H2427" i="1"/>
  <c r="I2424" i="1"/>
  <c r="H2424" i="1"/>
  <c r="I2418" i="1"/>
  <c r="H2418" i="1"/>
  <c r="I2415" i="1"/>
  <c r="H2415" i="1"/>
  <c r="I2409" i="1"/>
  <c r="H2409" i="1"/>
  <c r="I2406" i="1"/>
  <c r="H2406" i="1"/>
  <c r="I2400" i="1"/>
  <c r="H2400" i="1"/>
  <c r="J2400" i="1" s="1"/>
  <c r="K2400" i="1" s="1"/>
  <c r="I2397" i="1"/>
  <c r="H2397" i="1"/>
  <c r="I2391" i="1"/>
  <c r="H2391" i="1"/>
  <c r="I2388" i="1"/>
  <c r="H2388" i="1"/>
  <c r="I2382" i="1"/>
  <c r="H2382" i="1"/>
  <c r="I2379" i="1"/>
  <c r="H2379" i="1"/>
  <c r="I2373" i="1"/>
  <c r="H2373" i="1"/>
  <c r="I2370" i="1"/>
  <c r="H2370" i="1"/>
  <c r="I2364" i="1"/>
  <c r="H2364" i="1"/>
  <c r="I2361" i="1"/>
  <c r="H2361" i="1"/>
  <c r="I2355" i="1"/>
  <c r="H2355" i="1"/>
  <c r="I2352" i="1"/>
  <c r="H2352" i="1"/>
  <c r="I2346" i="1"/>
  <c r="H2346" i="1"/>
  <c r="I2343" i="1"/>
  <c r="H2343" i="1"/>
  <c r="I2337" i="1"/>
  <c r="H2337" i="1"/>
  <c r="I2334" i="1"/>
  <c r="H2334" i="1"/>
  <c r="I2328" i="1"/>
  <c r="H2328" i="1"/>
  <c r="J2328" i="1" s="1"/>
  <c r="K2328" i="1" s="1"/>
  <c r="I2325" i="1"/>
  <c r="H2325" i="1"/>
  <c r="I2319" i="1"/>
  <c r="H2319" i="1"/>
  <c r="I2316" i="1"/>
  <c r="H2316" i="1"/>
  <c r="H2276" i="1"/>
  <c r="I2306" i="1"/>
  <c r="H2306" i="1"/>
  <c r="I2303" i="1"/>
  <c r="H2303" i="1"/>
  <c r="I2297" i="1"/>
  <c r="H2297" i="1"/>
  <c r="I2294" i="1"/>
  <c r="H2294" i="1"/>
  <c r="I2288" i="1"/>
  <c r="H2288" i="1"/>
  <c r="I2285" i="1"/>
  <c r="H2285" i="1"/>
  <c r="I2279" i="1"/>
  <c r="H2279" i="1"/>
  <c r="I2276" i="1"/>
  <c r="I2261" i="1"/>
  <c r="H2261" i="1"/>
  <c r="J2261" i="1" s="1"/>
  <c r="K2261" i="1" s="1"/>
  <c r="I2258" i="1"/>
  <c r="H2258" i="1"/>
  <c r="I2252" i="1"/>
  <c r="H2252" i="1"/>
  <c r="I2249" i="1"/>
  <c r="H2249" i="1"/>
  <c r="I2234" i="1"/>
  <c r="H2234" i="1"/>
  <c r="J2234" i="1" s="1"/>
  <c r="K2234" i="1" s="1"/>
  <c r="I2231" i="1"/>
  <c r="H2231" i="1"/>
  <c r="I2225" i="1"/>
  <c r="H2225" i="1"/>
  <c r="I2222" i="1"/>
  <c r="H2222" i="1"/>
  <c r="I2216" i="1"/>
  <c r="H2216" i="1"/>
  <c r="J2216" i="1" s="1"/>
  <c r="K2216" i="1" s="1"/>
  <c r="I2213" i="1"/>
  <c r="H2213" i="1"/>
  <c r="I2207" i="1"/>
  <c r="H2207" i="1"/>
  <c r="I2204" i="1"/>
  <c r="H2204" i="1"/>
  <c r="I2189" i="1"/>
  <c r="H2189" i="1"/>
  <c r="J2189" i="1" s="1"/>
  <c r="K2189" i="1" s="1"/>
  <c r="I2186" i="1"/>
  <c r="H2186" i="1"/>
  <c r="I2180" i="1"/>
  <c r="H2180" i="1"/>
  <c r="I2177" i="1"/>
  <c r="H2177" i="1"/>
  <c r="I2171" i="1"/>
  <c r="H2171" i="1"/>
  <c r="J2171" i="1" s="1"/>
  <c r="K2171" i="1" s="1"/>
  <c r="I2168" i="1"/>
  <c r="H2168" i="1"/>
  <c r="I2158" i="1"/>
  <c r="H2158" i="1"/>
  <c r="I2155" i="1"/>
  <c r="H2155" i="1"/>
  <c r="I2149" i="1"/>
  <c r="H2149" i="1"/>
  <c r="J2149" i="1" s="1"/>
  <c r="K2149" i="1" s="1"/>
  <c r="I2146" i="1"/>
  <c r="H2146" i="1"/>
  <c r="I2140" i="1"/>
  <c r="H2140" i="1"/>
  <c r="I2137" i="1"/>
  <c r="H2137" i="1"/>
  <c r="I2127" i="1"/>
  <c r="H2127" i="1"/>
  <c r="J2127" i="1" s="1"/>
  <c r="K2127" i="1" s="1"/>
  <c r="I2124" i="1"/>
  <c r="H2124" i="1"/>
  <c r="J2418" i="1" l="1"/>
  <c r="K2418" i="1" s="1"/>
  <c r="J2433" i="1"/>
  <c r="K2433" i="1" s="1"/>
  <c r="J2451" i="1"/>
  <c r="K2451" i="1" s="1"/>
  <c r="J2469" i="1"/>
  <c r="K2469" i="1" s="1"/>
  <c r="J2177" i="1"/>
  <c r="K2177" i="1" s="1"/>
  <c r="J2222" i="1"/>
  <c r="K2222" i="1" s="1"/>
  <c r="J2204" i="1"/>
  <c r="K2204" i="1" s="1"/>
  <c r="J2249" i="1"/>
  <c r="K2249" i="1" s="1"/>
  <c r="J2158" i="1"/>
  <c r="K2158" i="1" s="1"/>
  <c r="J2180" i="1"/>
  <c r="K2180" i="1" s="1"/>
  <c r="J2427" i="1"/>
  <c r="K2427" i="1" s="1"/>
  <c r="J2445" i="1"/>
  <c r="K2445" i="1" s="1"/>
  <c r="J2463" i="1"/>
  <c r="K2463" i="1" s="1"/>
  <c r="J2485" i="1"/>
  <c r="K2485" i="1" s="1"/>
  <c r="J2288" i="1"/>
  <c r="K2288" i="1" s="1"/>
  <c r="J2306" i="1"/>
  <c r="K2306" i="1" s="1"/>
  <c r="J2276" i="1"/>
  <c r="K2276" i="1" s="1"/>
  <c r="J2207" i="1"/>
  <c r="K2207" i="1" s="1"/>
  <c r="J2225" i="1"/>
  <c r="K2225" i="1" s="1"/>
  <c r="J2252" i="1"/>
  <c r="K2252" i="1" s="1"/>
  <c r="J2319" i="1"/>
  <c r="K2319" i="1" s="1"/>
  <c r="J2337" i="1"/>
  <c r="K2337" i="1" s="1"/>
  <c r="J2355" i="1"/>
  <c r="K2355" i="1" s="1"/>
  <c r="J2373" i="1"/>
  <c r="K2373" i="1" s="1"/>
  <c r="J2391" i="1"/>
  <c r="K2391" i="1" s="1"/>
  <c r="J2409" i="1"/>
  <c r="K2409" i="1" s="1"/>
  <c r="J2124" i="1"/>
  <c r="K2124" i="1" s="1"/>
  <c r="J2146" i="1"/>
  <c r="K2146" i="1" s="1"/>
  <c r="J2285" i="1"/>
  <c r="K2285" i="1" s="1"/>
  <c r="J2303" i="1"/>
  <c r="K2303" i="1" s="1"/>
  <c r="J2325" i="1"/>
  <c r="K2325" i="1" s="1"/>
  <c r="J2140" i="1"/>
  <c r="K2140" i="1" s="1"/>
  <c r="J2424" i="1"/>
  <c r="K2424" i="1" s="1"/>
  <c r="J2279" i="1"/>
  <c r="K2279" i="1" s="1"/>
  <c r="J2297" i="1"/>
  <c r="K2297" i="1" s="1"/>
  <c r="J2406" i="1"/>
  <c r="K2406" i="1" s="1"/>
  <c r="J2436" i="1"/>
  <c r="K2436" i="1" s="1"/>
  <c r="J2454" i="1"/>
  <c r="K2454" i="1" s="1"/>
  <c r="J2472" i="1"/>
  <c r="K2472" i="1" s="1"/>
  <c r="J2442" i="1"/>
  <c r="K2442" i="1" s="1"/>
  <c r="J2460" i="1"/>
  <c r="K2460" i="1" s="1"/>
  <c r="J2482" i="1"/>
  <c r="K2482" i="1" s="1"/>
  <c r="J2343" i="1"/>
  <c r="K2343" i="1" s="1"/>
  <c r="J2361" i="1"/>
  <c r="K2361" i="1" s="1"/>
  <c r="J2379" i="1"/>
  <c r="K2379" i="1" s="1"/>
  <c r="J2397" i="1"/>
  <c r="K2397" i="1" s="1"/>
  <c r="J2213" i="1"/>
  <c r="K2213" i="1" s="1"/>
  <c r="J2231" i="1"/>
  <c r="K2231" i="1" s="1"/>
  <c r="J2346" i="1"/>
  <c r="K2346" i="1" s="1"/>
  <c r="J2364" i="1"/>
  <c r="K2364" i="1" s="1"/>
  <c r="J2382" i="1"/>
  <c r="K2382" i="1" s="1"/>
  <c r="J2415" i="1"/>
  <c r="K2415" i="1" s="1"/>
  <c r="J2186" i="1"/>
  <c r="K2186" i="1" s="1"/>
  <c r="J2168" i="1"/>
  <c r="K2168" i="1" s="1"/>
  <c r="J2258" i="1"/>
  <c r="K2258" i="1" s="1"/>
  <c r="J2137" i="1"/>
  <c r="K2137" i="1" s="1"/>
  <c r="J2155" i="1"/>
  <c r="K2155" i="1" s="1"/>
  <c r="J2294" i="1"/>
  <c r="K2294" i="1" s="1"/>
  <c r="J2316" i="1"/>
  <c r="K2316" i="1" s="1"/>
  <c r="J2334" i="1"/>
  <c r="K2334" i="1" s="1"/>
  <c r="J2352" i="1"/>
  <c r="K2352" i="1" s="1"/>
  <c r="J2370" i="1"/>
  <c r="K2370" i="1" s="1"/>
  <c r="J2388" i="1"/>
  <c r="K2388" i="1" s="1"/>
  <c r="I1759" i="1"/>
  <c r="H1759" i="1"/>
  <c r="I1756" i="1"/>
  <c r="H1756" i="1"/>
  <c r="I2105" i="1"/>
  <c r="H2105" i="1"/>
  <c r="I2102" i="1"/>
  <c r="H2102" i="1"/>
  <c r="J2102" i="1" l="1"/>
  <c r="K2102" i="1" s="1"/>
  <c r="J1759" i="1"/>
  <c r="K1759" i="1" s="1"/>
  <c r="J1756" i="1"/>
  <c r="K1756" i="1" s="1"/>
  <c r="J2105" i="1"/>
  <c r="K2105" i="1" s="1"/>
  <c r="N44" i="18"/>
  <c r="N43" i="18"/>
  <c r="N42" i="18"/>
  <c r="N41" i="18"/>
  <c r="N40" i="18"/>
  <c r="N39" i="18"/>
  <c r="N53" i="18"/>
  <c r="N52" i="18"/>
  <c r="N51" i="18"/>
  <c r="N50" i="18"/>
  <c r="N49" i="18"/>
  <c r="N48" i="18"/>
  <c r="N47" i="18"/>
  <c r="N46" i="18"/>
  <c r="N45" i="18"/>
  <c r="N56" i="18"/>
  <c r="N55" i="18"/>
  <c r="N54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N4" i="18"/>
  <c r="N3" i="18"/>
  <c r="F35" i="18"/>
  <c r="F34" i="18"/>
  <c r="F33" i="18"/>
  <c r="F32" i="18"/>
  <c r="F31" i="18"/>
  <c r="F30" i="18"/>
  <c r="F50" i="18"/>
  <c r="F49" i="18"/>
  <c r="F48" i="18"/>
  <c r="F44" i="18"/>
  <c r="F43" i="18"/>
  <c r="F42" i="18"/>
  <c r="F41" i="18"/>
  <c r="F40" i="18"/>
  <c r="F39" i="18"/>
  <c r="F38" i="18"/>
  <c r="F37" i="18"/>
  <c r="F36" i="18"/>
  <c r="F47" i="18"/>
  <c r="F46" i="18"/>
  <c r="F45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5" i="18"/>
  <c r="F4" i="18"/>
  <c r="F3" i="18"/>
  <c r="F8" i="18"/>
  <c r="F7" i="18"/>
  <c r="F6" i="18"/>
  <c r="G34" i="18"/>
  <c r="G33" i="18"/>
  <c r="G32" i="18"/>
  <c r="G31" i="18"/>
  <c r="G30" i="18"/>
  <c r="G50" i="18"/>
  <c r="G49" i="18"/>
  <c r="G48" i="18"/>
  <c r="G44" i="18"/>
  <c r="G43" i="18"/>
  <c r="G42" i="18"/>
  <c r="G41" i="18"/>
  <c r="G40" i="18"/>
  <c r="G39" i="18"/>
  <c r="G38" i="18"/>
  <c r="G37" i="18"/>
  <c r="G36" i="18"/>
  <c r="G47" i="18"/>
  <c r="G46" i="18"/>
  <c r="G45" i="18"/>
  <c r="G35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5" i="18"/>
  <c r="G4" i="18"/>
  <c r="G3" i="18"/>
  <c r="G8" i="18"/>
  <c r="G7" i="18"/>
  <c r="G6" i="18"/>
  <c r="H32" i="18"/>
  <c r="E32" i="18"/>
  <c r="H30" i="18"/>
  <c r="E30" i="18"/>
  <c r="H15" i="18"/>
  <c r="E15" i="18"/>
  <c r="H12" i="18"/>
  <c r="E12" i="18"/>
  <c r="H7" i="18"/>
  <c r="E7" i="18"/>
  <c r="H6" i="18"/>
  <c r="E6" i="18"/>
  <c r="H4" i="18"/>
  <c r="E4" i="18"/>
  <c r="H3" i="18"/>
  <c r="E3" i="18"/>
  <c r="H25" i="18"/>
  <c r="E25" i="18"/>
  <c r="H16" i="18"/>
  <c r="E16" i="18"/>
  <c r="H13" i="18"/>
  <c r="E13" i="18"/>
  <c r="H31" i="18"/>
  <c r="E31" i="18"/>
  <c r="H41" i="18"/>
  <c r="E41" i="18"/>
  <c r="H39" i="18"/>
  <c r="E39" i="18"/>
  <c r="H18" i="18"/>
  <c r="E18" i="18"/>
  <c r="H17" i="18"/>
  <c r="E17" i="18"/>
  <c r="H10" i="18"/>
  <c r="E10" i="18"/>
  <c r="H9" i="18"/>
  <c r="E9" i="18"/>
  <c r="H8" i="18"/>
  <c r="E8" i="18"/>
  <c r="H5" i="18"/>
  <c r="E5" i="18"/>
  <c r="H34" i="18"/>
  <c r="E34" i="18"/>
  <c r="H20" i="18"/>
  <c r="E20" i="18"/>
  <c r="H19" i="18"/>
  <c r="E19" i="18"/>
  <c r="H40" i="18"/>
  <c r="E40" i="18"/>
  <c r="H47" i="18"/>
  <c r="E47" i="18"/>
  <c r="H45" i="18"/>
  <c r="E45" i="18"/>
  <c r="H35" i="18"/>
  <c r="E35" i="18"/>
  <c r="H33" i="18"/>
  <c r="E33" i="18"/>
  <c r="H22" i="18"/>
  <c r="E22" i="18"/>
  <c r="H21" i="18"/>
  <c r="E21" i="18"/>
  <c r="H14" i="18"/>
  <c r="E14" i="18"/>
  <c r="H11" i="18"/>
  <c r="E11" i="18"/>
  <c r="H36" i="18"/>
  <c r="E36" i="18"/>
  <c r="H28" i="18"/>
  <c r="E28" i="18"/>
  <c r="H23" i="18"/>
  <c r="E23" i="18"/>
  <c r="H46" i="18"/>
  <c r="E46" i="18"/>
  <c r="H50" i="18"/>
  <c r="E50" i="18"/>
  <c r="H48" i="18"/>
  <c r="E48" i="18"/>
  <c r="H44" i="18"/>
  <c r="E44" i="18"/>
  <c r="H42" i="18"/>
  <c r="E42" i="18"/>
  <c r="H29" i="18"/>
  <c r="E29" i="18"/>
  <c r="H27" i="18"/>
  <c r="E27" i="18"/>
  <c r="H26" i="18"/>
  <c r="E26" i="18"/>
  <c r="H24" i="18"/>
  <c r="E24" i="18"/>
  <c r="H43" i="18"/>
  <c r="E43" i="18"/>
  <c r="H38" i="18"/>
  <c r="E38" i="18"/>
  <c r="H37" i="18"/>
  <c r="E37" i="18"/>
  <c r="H49" i="18"/>
  <c r="E49" i="18"/>
  <c r="P24" i="18"/>
  <c r="O24" i="18"/>
  <c r="M24" i="18"/>
  <c r="P30" i="18"/>
  <c r="O30" i="18"/>
  <c r="M30" i="18"/>
  <c r="P12" i="18"/>
  <c r="O12" i="18"/>
  <c r="M12" i="18"/>
  <c r="P9" i="18"/>
  <c r="O9" i="18"/>
  <c r="M9" i="18"/>
  <c r="P7" i="18"/>
  <c r="O7" i="18"/>
  <c r="M7" i="18"/>
  <c r="P6" i="18"/>
  <c r="O6" i="18"/>
  <c r="M6" i="18"/>
  <c r="P4" i="18"/>
  <c r="O4" i="18"/>
  <c r="M4" i="18"/>
  <c r="P3" i="18"/>
  <c r="O3" i="18"/>
  <c r="M3" i="18"/>
  <c r="P25" i="18"/>
  <c r="O25" i="18"/>
  <c r="M25" i="18"/>
  <c r="P13" i="18"/>
  <c r="O13" i="18"/>
  <c r="M13" i="18"/>
  <c r="P10" i="18"/>
  <c r="O10" i="18"/>
  <c r="M10" i="18"/>
  <c r="P26" i="18"/>
  <c r="O26" i="18"/>
  <c r="M26" i="18"/>
  <c r="P35" i="18"/>
  <c r="O35" i="18"/>
  <c r="M35" i="18"/>
  <c r="P33" i="18"/>
  <c r="O33" i="18"/>
  <c r="M33" i="18"/>
  <c r="P23" i="18"/>
  <c r="O23" i="18"/>
  <c r="M23" i="18"/>
  <c r="P22" i="18"/>
  <c r="O22" i="18"/>
  <c r="M22" i="18"/>
  <c r="P14" i="18"/>
  <c r="O14" i="18"/>
  <c r="M14" i="18"/>
  <c r="P11" i="18"/>
  <c r="O11" i="18"/>
  <c r="M11" i="18"/>
  <c r="P8" i="18"/>
  <c r="O8" i="18"/>
  <c r="M8" i="18"/>
  <c r="P5" i="18"/>
  <c r="O5" i="18"/>
  <c r="M5" i="18"/>
  <c r="P31" i="18"/>
  <c r="O31" i="18"/>
  <c r="M31" i="18"/>
  <c r="P20" i="18"/>
  <c r="O20" i="18"/>
  <c r="M20" i="18"/>
  <c r="P19" i="18"/>
  <c r="O19" i="18"/>
  <c r="M19" i="18"/>
  <c r="P32" i="18"/>
  <c r="O32" i="18"/>
  <c r="M32" i="18"/>
  <c r="P53" i="18"/>
  <c r="P51" i="18"/>
  <c r="P44" i="18"/>
  <c r="P42" i="18"/>
  <c r="P18" i="18"/>
  <c r="P17" i="18"/>
  <c r="P16" i="18"/>
  <c r="P21" i="18"/>
  <c r="P27" i="18"/>
  <c r="P15" i="18"/>
  <c r="P46" i="18"/>
  <c r="P43" i="18"/>
  <c r="P40" i="18"/>
  <c r="P52" i="18"/>
  <c r="P54" i="18"/>
  <c r="P56" i="18"/>
  <c r="P50" i="18"/>
  <c r="P48" i="18"/>
  <c r="P38" i="18"/>
  <c r="P37" i="18"/>
  <c r="P34" i="18"/>
  <c r="P36" i="18"/>
  <c r="P29" i="18"/>
  <c r="P28" i="18"/>
  <c r="P49" i="18"/>
  <c r="P41" i="18"/>
  <c r="P39" i="18"/>
  <c r="P47" i="18"/>
  <c r="P45" i="18"/>
  <c r="P55" i="18"/>
  <c r="O53" i="18"/>
  <c r="O51" i="18"/>
  <c r="O44" i="18"/>
  <c r="O42" i="18"/>
  <c r="O18" i="18"/>
  <c r="O17" i="18"/>
  <c r="O16" i="18"/>
  <c r="O21" i="18"/>
  <c r="O27" i="18"/>
  <c r="O15" i="18"/>
  <c r="O46" i="18"/>
  <c r="O43" i="18"/>
  <c r="O40" i="18"/>
  <c r="O52" i="18"/>
  <c r="O54" i="18"/>
  <c r="O56" i="18"/>
  <c r="O50" i="18"/>
  <c r="O48" i="18"/>
  <c r="O38" i="18"/>
  <c r="O37" i="18"/>
  <c r="O34" i="18"/>
  <c r="O36" i="18"/>
  <c r="O29" i="18"/>
  <c r="O28" i="18"/>
  <c r="O49" i="18"/>
  <c r="O41" i="18"/>
  <c r="O39" i="18"/>
  <c r="O47" i="18"/>
  <c r="O45" i="18"/>
  <c r="O55" i="18"/>
  <c r="M53" i="18"/>
  <c r="M51" i="18"/>
  <c r="M44" i="18"/>
  <c r="M42" i="18"/>
  <c r="M18" i="18"/>
  <c r="M17" i="18"/>
  <c r="M16" i="18"/>
  <c r="M21" i="18"/>
  <c r="M27" i="18"/>
  <c r="M15" i="18"/>
  <c r="M46" i="18"/>
  <c r="M43" i="18"/>
  <c r="M40" i="18"/>
  <c r="M52" i="18"/>
  <c r="M54" i="18"/>
  <c r="M56" i="18"/>
  <c r="M50" i="18"/>
  <c r="M48" i="18"/>
  <c r="M38" i="18"/>
  <c r="M37" i="18"/>
  <c r="M34" i="18"/>
  <c r="M36" i="18"/>
  <c r="M29" i="18"/>
  <c r="M28" i="18"/>
  <c r="M49" i="18"/>
  <c r="M41" i="18"/>
  <c r="M39" i="18"/>
  <c r="M47" i="18"/>
  <c r="M45" i="18"/>
  <c r="M55" i="18"/>
  <c r="I2092" i="1"/>
  <c r="H2092" i="1"/>
  <c r="I2089" i="1"/>
  <c r="H2089" i="1"/>
  <c r="I2083" i="1"/>
  <c r="H2083" i="1"/>
  <c r="I2080" i="1"/>
  <c r="H2080" i="1"/>
  <c r="I1944" i="1"/>
  <c r="H1944" i="1"/>
  <c r="I1941" i="1"/>
  <c r="H1941" i="1"/>
  <c r="I1732" i="1"/>
  <c r="H1732" i="1"/>
  <c r="I1729" i="1"/>
  <c r="H1729" i="1"/>
  <c r="J1941" i="1" l="1"/>
  <c r="K1941" i="1" s="1"/>
  <c r="J2089" i="1"/>
  <c r="K2089" i="1" s="1"/>
  <c r="J2083" i="1"/>
  <c r="K2083" i="1" s="1"/>
  <c r="J1944" i="1"/>
  <c r="K1944" i="1" s="1"/>
  <c r="J2092" i="1"/>
  <c r="K2092" i="1" s="1"/>
  <c r="J2080" i="1"/>
  <c r="K2080" i="1" s="1"/>
  <c r="J1729" i="1"/>
  <c r="K1729" i="1" s="1"/>
  <c r="J1732" i="1"/>
  <c r="K1732" i="1" s="1"/>
  <c r="B23" i="13" l="1"/>
  <c r="B28" i="13" s="1"/>
  <c r="B37" i="13" s="1"/>
  <c r="M92" i="2" l="1"/>
  <c r="D8" i="14" s="1"/>
  <c r="M91" i="2"/>
  <c r="M90" i="2"/>
  <c r="D11" i="14" s="1"/>
  <c r="M89" i="2"/>
  <c r="M88" i="2"/>
  <c r="M87" i="2"/>
  <c r="M86" i="2"/>
  <c r="M85" i="2"/>
  <c r="M81" i="2"/>
  <c r="D22" i="14" s="1"/>
  <c r="M80" i="2"/>
  <c r="M79" i="2"/>
  <c r="D25" i="14" s="1"/>
  <c r="M78" i="2"/>
  <c r="D4" i="14" s="1"/>
  <c r="M77" i="2"/>
  <c r="M76" i="2"/>
  <c r="M75" i="2"/>
  <c r="M74" i="2"/>
  <c r="M70" i="2"/>
  <c r="D8" i="16" s="1"/>
  <c r="M69" i="2"/>
  <c r="D18" i="16" s="1"/>
  <c r="M68" i="2"/>
  <c r="D8" i="11" s="1"/>
  <c r="M67" i="2"/>
  <c r="D18" i="11" s="1"/>
  <c r="M66" i="2"/>
  <c r="D8" i="6" s="1"/>
  <c r="M65" i="2"/>
  <c r="D18" i="6" s="1"/>
  <c r="M64" i="2"/>
  <c r="D8" i="5" s="1"/>
  <c r="M63" i="2"/>
  <c r="D18" i="5" s="1"/>
  <c r="M59" i="2"/>
  <c r="D15" i="16" s="1"/>
  <c r="M58" i="2"/>
  <c r="D25" i="16" s="1"/>
  <c r="M57" i="2"/>
  <c r="D15" i="11" s="1"/>
  <c r="M56" i="2"/>
  <c r="D25" i="11" s="1"/>
  <c r="M55" i="2"/>
  <c r="D15" i="6" s="1"/>
  <c r="M54" i="2"/>
  <c r="D25" i="6" s="1"/>
  <c r="M53" i="2"/>
  <c r="D15" i="5" s="1"/>
  <c r="M52" i="2"/>
  <c r="D25" i="5" s="1"/>
  <c r="M26" i="2"/>
  <c r="D9" i="17" s="1"/>
  <c r="M25" i="2"/>
  <c r="D5" i="17" s="1"/>
  <c r="M24" i="2"/>
  <c r="E33" i="17" s="1"/>
  <c r="M23" i="2"/>
  <c r="E26" i="17" s="1"/>
  <c r="M22" i="2"/>
  <c r="E19" i="17" s="1"/>
  <c r="M21" i="2"/>
  <c r="E15" i="17" s="1"/>
  <c r="M20" i="2"/>
  <c r="E22" i="17" s="1"/>
  <c r="M19" i="2"/>
  <c r="E29" i="17" s="1"/>
  <c r="M14" i="2"/>
  <c r="E31" i="15" s="1"/>
  <c r="M13" i="2"/>
  <c r="E10" i="15" s="1"/>
  <c r="M12" i="2"/>
  <c r="E6" i="15" s="1"/>
  <c r="M11" i="2"/>
  <c r="E27" i="15" s="1"/>
  <c r="M10" i="2"/>
  <c r="F22" i="15" s="1"/>
  <c r="M9" i="2"/>
  <c r="F15" i="15" s="1"/>
  <c r="M8" i="2"/>
  <c r="F11" i="15" s="1"/>
  <c r="M7" i="2"/>
  <c r="F18" i="15" s="1"/>
  <c r="M6" i="2"/>
  <c r="F25" i="15" s="1"/>
  <c r="D15" i="14"/>
  <c r="D29" i="14"/>
  <c r="D18" i="14"/>
  <c r="H1977" i="1"/>
  <c r="I1977" i="1"/>
  <c r="H1980" i="1"/>
  <c r="I1980" i="1"/>
  <c r="H1986" i="1"/>
  <c r="I1986" i="1"/>
  <c r="H1989" i="1"/>
  <c r="I1989" i="1"/>
  <c r="H1995" i="1"/>
  <c r="I1995" i="1"/>
  <c r="H1998" i="1"/>
  <c r="I1998" i="1"/>
  <c r="H2004" i="1"/>
  <c r="J2004" i="1" s="1"/>
  <c r="K2004" i="1" s="1"/>
  <c r="I2004" i="1"/>
  <c r="H2007" i="1"/>
  <c r="I2007" i="1"/>
  <c r="H2013" i="1"/>
  <c r="I2013" i="1"/>
  <c r="H2016" i="1"/>
  <c r="I2016" i="1"/>
  <c r="H2022" i="1"/>
  <c r="I2022" i="1"/>
  <c r="H2025" i="1"/>
  <c r="I2025" i="1"/>
  <c r="H2031" i="1"/>
  <c r="I2031" i="1"/>
  <c r="H2034" i="1"/>
  <c r="I2034" i="1"/>
  <c r="H2040" i="1"/>
  <c r="I2040" i="1"/>
  <c r="H2043" i="1"/>
  <c r="I2043" i="1"/>
  <c r="H2049" i="1"/>
  <c r="J2049" i="1" s="1"/>
  <c r="K2049" i="1" s="1"/>
  <c r="I2049" i="1"/>
  <c r="H2052" i="1"/>
  <c r="I2052" i="1"/>
  <c r="H2058" i="1"/>
  <c r="I2058" i="1"/>
  <c r="H2061" i="1"/>
  <c r="I2061" i="1"/>
  <c r="H2067" i="1"/>
  <c r="I2067" i="1"/>
  <c r="H2070" i="1"/>
  <c r="I2070" i="1"/>
  <c r="I1831" i="1"/>
  <c r="H1831" i="1"/>
  <c r="I1828" i="1"/>
  <c r="H1828" i="1"/>
  <c r="I1822" i="1"/>
  <c r="H1822" i="1"/>
  <c r="I1819" i="1"/>
  <c r="H1819" i="1"/>
  <c r="I1813" i="1"/>
  <c r="H1813" i="1"/>
  <c r="I1810" i="1"/>
  <c r="H1810" i="1"/>
  <c r="I1804" i="1"/>
  <c r="H1804" i="1"/>
  <c r="I1801" i="1"/>
  <c r="H1801" i="1"/>
  <c r="I1795" i="1"/>
  <c r="H1795" i="1"/>
  <c r="I1792" i="1"/>
  <c r="H1792" i="1"/>
  <c r="I1786" i="1"/>
  <c r="H1786" i="1"/>
  <c r="I1783" i="1"/>
  <c r="H1783" i="1"/>
  <c r="I1777" i="1"/>
  <c r="H1777" i="1"/>
  <c r="I1774" i="1"/>
  <c r="H1774" i="1"/>
  <c r="I1768" i="1"/>
  <c r="H1768" i="1"/>
  <c r="I1765" i="1"/>
  <c r="H1765" i="1"/>
  <c r="I1750" i="1"/>
  <c r="H1750" i="1"/>
  <c r="I1747" i="1"/>
  <c r="H1747" i="1"/>
  <c r="I1741" i="1"/>
  <c r="H1741" i="1"/>
  <c r="I1738" i="1"/>
  <c r="H1738" i="1"/>
  <c r="H1576" i="1"/>
  <c r="I1576" i="1"/>
  <c r="H1579" i="1"/>
  <c r="I1579" i="1"/>
  <c r="H1585" i="1"/>
  <c r="I1585" i="1"/>
  <c r="H1588" i="1"/>
  <c r="I1588" i="1"/>
  <c r="H1133" i="1"/>
  <c r="I1133" i="1"/>
  <c r="H1136" i="1"/>
  <c r="I1136" i="1"/>
  <c r="H1142" i="1"/>
  <c r="I1142" i="1"/>
  <c r="H1145" i="1"/>
  <c r="I1145" i="1"/>
  <c r="H1151" i="1"/>
  <c r="I1151" i="1"/>
  <c r="H1154" i="1"/>
  <c r="I1154" i="1"/>
  <c r="H1160" i="1"/>
  <c r="I1160" i="1"/>
  <c r="H1163" i="1"/>
  <c r="I1163" i="1"/>
  <c r="H1169" i="1"/>
  <c r="I1169" i="1"/>
  <c r="H1172" i="1"/>
  <c r="I1172" i="1"/>
  <c r="H1178" i="1"/>
  <c r="I1178" i="1"/>
  <c r="H1181" i="1"/>
  <c r="I1181" i="1"/>
  <c r="H1187" i="1"/>
  <c r="I1187" i="1"/>
  <c r="H1190" i="1"/>
  <c r="I1190" i="1"/>
  <c r="I853" i="1"/>
  <c r="H853" i="1"/>
  <c r="I850" i="1"/>
  <c r="H850" i="1"/>
  <c r="I844" i="1"/>
  <c r="H844" i="1"/>
  <c r="I841" i="1"/>
  <c r="H841" i="1"/>
  <c r="I828" i="1"/>
  <c r="H828" i="1"/>
  <c r="I825" i="1"/>
  <c r="H825" i="1"/>
  <c r="I819" i="1"/>
  <c r="H819" i="1"/>
  <c r="I816" i="1"/>
  <c r="H816" i="1"/>
  <c r="I806" i="1"/>
  <c r="H806" i="1"/>
  <c r="I803" i="1"/>
  <c r="H803" i="1"/>
  <c r="H709" i="1"/>
  <c r="I709" i="1"/>
  <c r="H712" i="1"/>
  <c r="I712" i="1"/>
  <c r="H718" i="1"/>
  <c r="I718" i="1"/>
  <c r="H721" i="1"/>
  <c r="I721" i="1"/>
  <c r="H727" i="1"/>
  <c r="I727" i="1"/>
  <c r="H730" i="1"/>
  <c r="I730" i="1"/>
  <c r="H736" i="1"/>
  <c r="I736" i="1"/>
  <c r="H739" i="1"/>
  <c r="I739" i="1"/>
  <c r="H745" i="1"/>
  <c r="I745" i="1"/>
  <c r="H748" i="1"/>
  <c r="I748" i="1"/>
  <c r="H754" i="1"/>
  <c r="I754" i="1"/>
  <c r="H757" i="1"/>
  <c r="I757" i="1"/>
  <c r="H763" i="1"/>
  <c r="I763" i="1"/>
  <c r="H766" i="1"/>
  <c r="I766" i="1"/>
  <c r="H772" i="1"/>
  <c r="I772" i="1"/>
  <c r="H775" i="1"/>
  <c r="I775" i="1"/>
  <c r="H781" i="1"/>
  <c r="I781" i="1"/>
  <c r="H784" i="1"/>
  <c r="I784" i="1"/>
  <c r="H790" i="1"/>
  <c r="I790" i="1"/>
  <c r="H793" i="1"/>
  <c r="I793" i="1"/>
  <c r="H601" i="1"/>
  <c r="I601" i="1"/>
  <c r="H604" i="1"/>
  <c r="I604" i="1"/>
  <c r="H610" i="1"/>
  <c r="I610" i="1"/>
  <c r="H613" i="1"/>
  <c r="I613" i="1"/>
  <c r="H619" i="1"/>
  <c r="I619" i="1"/>
  <c r="H622" i="1"/>
  <c r="I622" i="1"/>
  <c r="H628" i="1"/>
  <c r="I628" i="1"/>
  <c r="H631" i="1"/>
  <c r="I631" i="1"/>
  <c r="H637" i="1"/>
  <c r="I637" i="1"/>
  <c r="H640" i="1"/>
  <c r="I640" i="1"/>
  <c r="H646" i="1"/>
  <c r="I646" i="1"/>
  <c r="H649" i="1"/>
  <c r="I649" i="1"/>
  <c r="H655" i="1"/>
  <c r="I655" i="1"/>
  <c r="H658" i="1"/>
  <c r="I658" i="1"/>
  <c r="H664" i="1"/>
  <c r="I664" i="1"/>
  <c r="H667" i="1"/>
  <c r="I667" i="1"/>
  <c r="H673" i="1"/>
  <c r="I673" i="1"/>
  <c r="H676" i="1"/>
  <c r="I676" i="1"/>
  <c r="H682" i="1"/>
  <c r="I682" i="1"/>
  <c r="H685" i="1"/>
  <c r="I685" i="1"/>
  <c r="H691" i="1"/>
  <c r="I691" i="1"/>
  <c r="H694" i="1"/>
  <c r="I694" i="1"/>
  <c r="H700" i="1"/>
  <c r="I700" i="1"/>
  <c r="H703" i="1"/>
  <c r="I703" i="1"/>
  <c r="I414" i="1"/>
  <c r="H414" i="1"/>
  <c r="I411" i="1"/>
  <c r="H411" i="1"/>
  <c r="I405" i="1"/>
  <c r="H405" i="1"/>
  <c r="I402" i="1"/>
  <c r="H402" i="1"/>
  <c r="I396" i="1"/>
  <c r="H396" i="1"/>
  <c r="I393" i="1"/>
  <c r="H393" i="1"/>
  <c r="I387" i="1"/>
  <c r="H387" i="1"/>
  <c r="I384" i="1"/>
  <c r="H384" i="1"/>
  <c r="I378" i="1"/>
  <c r="H378" i="1"/>
  <c r="I375" i="1"/>
  <c r="H375" i="1"/>
  <c r="I369" i="1"/>
  <c r="H369" i="1"/>
  <c r="I366" i="1"/>
  <c r="H366" i="1"/>
  <c r="I360" i="1"/>
  <c r="H360" i="1"/>
  <c r="I357" i="1"/>
  <c r="H357" i="1"/>
  <c r="I347" i="1"/>
  <c r="H347" i="1"/>
  <c r="I344" i="1"/>
  <c r="H344" i="1"/>
  <c r="I338" i="1"/>
  <c r="H338" i="1"/>
  <c r="I335" i="1"/>
  <c r="H335" i="1"/>
  <c r="I329" i="1"/>
  <c r="H329" i="1"/>
  <c r="I326" i="1"/>
  <c r="H326" i="1"/>
  <c r="I320" i="1"/>
  <c r="H320" i="1"/>
  <c r="I317" i="1"/>
  <c r="H317" i="1"/>
  <c r="I311" i="1"/>
  <c r="H311" i="1"/>
  <c r="I308" i="1"/>
  <c r="H308" i="1"/>
  <c r="I302" i="1"/>
  <c r="H302" i="1"/>
  <c r="I299" i="1"/>
  <c r="H299" i="1"/>
  <c r="I293" i="1"/>
  <c r="H293" i="1"/>
  <c r="I290" i="1"/>
  <c r="H290" i="1"/>
  <c r="I284" i="1"/>
  <c r="H284" i="1"/>
  <c r="I281" i="1"/>
  <c r="H281" i="1"/>
  <c r="I271" i="1"/>
  <c r="H271" i="1"/>
  <c r="I268" i="1"/>
  <c r="H268" i="1"/>
  <c r="I262" i="1"/>
  <c r="H262" i="1"/>
  <c r="I259" i="1"/>
  <c r="H259" i="1"/>
  <c r="H237" i="1"/>
  <c r="I237" i="1"/>
  <c r="H240" i="1"/>
  <c r="I240" i="1"/>
  <c r="H246" i="1"/>
  <c r="I246" i="1"/>
  <c r="H249" i="1"/>
  <c r="I249" i="1"/>
  <c r="H5" i="1"/>
  <c r="H8" i="1"/>
  <c r="J1741" i="1" l="1"/>
  <c r="K1741" i="1" s="1"/>
  <c r="J1977" i="1"/>
  <c r="K1977" i="1" s="1"/>
  <c r="J1777" i="1"/>
  <c r="K1777" i="1" s="1"/>
  <c r="J1795" i="1"/>
  <c r="K1795" i="1" s="1"/>
  <c r="J1813" i="1"/>
  <c r="K1813" i="1" s="1"/>
  <c r="J1831" i="1"/>
  <c r="K1831" i="1" s="1"/>
  <c r="J2025" i="1"/>
  <c r="K2025" i="1" s="1"/>
  <c r="J2007" i="1"/>
  <c r="K2007" i="1" s="1"/>
  <c r="J1986" i="1"/>
  <c r="K1986" i="1" s="1"/>
  <c r="J2067" i="1"/>
  <c r="K2067" i="1" s="1"/>
  <c r="J2058" i="1"/>
  <c r="K2058" i="1" s="1"/>
  <c r="J2031" i="1"/>
  <c r="K2031" i="1" s="1"/>
  <c r="J2040" i="1"/>
  <c r="K2040" i="1" s="1"/>
  <c r="J2070" i="1"/>
  <c r="K2070" i="1" s="1"/>
  <c r="J2022" i="1"/>
  <c r="K2022" i="1" s="1"/>
  <c r="J1998" i="1"/>
  <c r="K1998" i="1" s="1"/>
  <c r="J2013" i="1"/>
  <c r="K2013" i="1" s="1"/>
  <c r="J1995" i="1"/>
  <c r="K1995" i="1" s="1"/>
  <c r="J1579" i="1"/>
  <c r="K1579" i="1" s="1"/>
  <c r="J1792" i="1"/>
  <c r="K1792" i="1" s="1"/>
  <c r="J1828" i="1"/>
  <c r="K1828" i="1" s="1"/>
  <c r="J2034" i="1"/>
  <c r="K2034" i="1" s="1"/>
  <c r="J2043" i="1"/>
  <c r="K2043" i="1" s="1"/>
  <c r="J1738" i="1"/>
  <c r="K1738" i="1" s="1"/>
  <c r="J1774" i="1"/>
  <c r="K1774" i="1" s="1"/>
  <c r="J1810" i="1"/>
  <c r="K1810" i="1" s="1"/>
  <c r="J2061" i="1"/>
  <c r="K2061" i="1" s="1"/>
  <c r="J1989" i="1"/>
  <c r="K1989" i="1" s="1"/>
  <c r="J2016" i="1"/>
  <c r="K2016" i="1" s="1"/>
  <c r="J2052" i="1"/>
  <c r="K2052" i="1" s="1"/>
  <c r="J1980" i="1"/>
  <c r="K1980" i="1" s="1"/>
  <c r="J1765" i="1"/>
  <c r="K1765" i="1" s="1"/>
  <c r="J1783" i="1"/>
  <c r="K1783" i="1" s="1"/>
  <c r="J1801" i="1"/>
  <c r="K1801" i="1" s="1"/>
  <c r="J1819" i="1"/>
  <c r="K1819" i="1" s="1"/>
  <c r="J1750" i="1"/>
  <c r="K1750" i="1" s="1"/>
  <c r="J1768" i="1"/>
  <c r="K1768" i="1" s="1"/>
  <c r="J1786" i="1"/>
  <c r="K1786" i="1" s="1"/>
  <c r="J1804" i="1"/>
  <c r="K1804" i="1" s="1"/>
  <c r="J1822" i="1"/>
  <c r="K1822" i="1" s="1"/>
  <c r="J1747" i="1"/>
  <c r="K1747" i="1" s="1"/>
  <c r="J1588" i="1"/>
  <c r="K1588" i="1" s="1"/>
  <c r="J718" i="1"/>
  <c r="K718" i="1" s="1"/>
  <c r="J1585" i="1"/>
  <c r="K1585" i="1" s="1"/>
  <c r="J1576" i="1"/>
  <c r="K1576" i="1" s="1"/>
  <c r="J622" i="1"/>
  <c r="K622" i="1" s="1"/>
  <c r="J709" i="1"/>
  <c r="K709" i="1" s="1"/>
  <c r="J1187" i="1"/>
  <c r="K1187" i="1" s="1"/>
  <c r="J1169" i="1"/>
  <c r="K1169" i="1" s="1"/>
  <c r="J1133" i="1"/>
  <c r="K1133" i="1" s="1"/>
  <c r="J1160" i="1"/>
  <c r="K1160" i="1" s="1"/>
  <c r="J1136" i="1"/>
  <c r="K1136" i="1" s="1"/>
  <c r="J803" i="1"/>
  <c r="K803" i="1" s="1"/>
  <c r="J1151" i="1"/>
  <c r="K1151" i="1" s="1"/>
  <c r="J1163" i="1"/>
  <c r="K1163" i="1" s="1"/>
  <c r="J1178" i="1"/>
  <c r="K1178" i="1" s="1"/>
  <c r="J781" i="1"/>
  <c r="K781" i="1" s="1"/>
  <c r="J1142" i="1"/>
  <c r="K1142" i="1" s="1"/>
  <c r="J745" i="1"/>
  <c r="K745" i="1" s="1"/>
  <c r="J727" i="1"/>
  <c r="K727" i="1" s="1"/>
  <c r="J1190" i="1"/>
  <c r="K1190" i="1" s="1"/>
  <c r="J1145" i="1"/>
  <c r="K1145" i="1" s="1"/>
  <c r="J790" i="1"/>
  <c r="K790" i="1" s="1"/>
  <c r="J739" i="1"/>
  <c r="K739" i="1" s="1"/>
  <c r="J1172" i="1"/>
  <c r="K1172" i="1" s="1"/>
  <c r="J640" i="1"/>
  <c r="K640" i="1" s="1"/>
  <c r="J772" i="1"/>
  <c r="K772" i="1" s="1"/>
  <c r="J754" i="1"/>
  <c r="K754" i="1" s="1"/>
  <c r="J1154" i="1"/>
  <c r="K1154" i="1" s="1"/>
  <c r="J262" i="1"/>
  <c r="K262" i="1" s="1"/>
  <c r="J284" i="1"/>
  <c r="K284" i="1" s="1"/>
  <c r="J302" i="1"/>
  <c r="K302" i="1" s="1"/>
  <c r="J320" i="1"/>
  <c r="K320" i="1" s="1"/>
  <c r="J338" i="1"/>
  <c r="K338" i="1" s="1"/>
  <c r="J378" i="1"/>
  <c r="K378" i="1" s="1"/>
  <c r="J396" i="1"/>
  <c r="K396" i="1" s="1"/>
  <c r="J414" i="1"/>
  <c r="K414" i="1" s="1"/>
  <c r="J1181" i="1"/>
  <c r="K1181" i="1" s="1"/>
  <c r="J703" i="1"/>
  <c r="K703" i="1" s="1"/>
  <c r="J676" i="1"/>
  <c r="K676" i="1" s="1"/>
  <c r="J763" i="1"/>
  <c r="K763" i="1" s="1"/>
  <c r="J844" i="1"/>
  <c r="K844" i="1" s="1"/>
  <c r="J850" i="1"/>
  <c r="K850" i="1" s="1"/>
  <c r="J685" i="1"/>
  <c r="K685" i="1" s="1"/>
  <c r="J649" i="1"/>
  <c r="K649" i="1" s="1"/>
  <c r="J736" i="1"/>
  <c r="K736" i="1" s="1"/>
  <c r="J271" i="1"/>
  <c r="K271" i="1" s="1"/>
  <c r="J293" i="1"/>
  <c r="K293" i="1" s="1"/>
  <c r="J311" i="1"/>
  <c r="K311" i="1" s="1"/>
  <c r="J329" i="1"/>
  <c r="K329" i="1" s="1"/>
  <c r="J347" i="1"/>
  <c r="K347" i="1" s="1"/>
  <c r="J387" i="1"/>
  <c r="K387" i="1" s="1"/>
  <c r="J405" i="1"/>
  <c r="K405" i="1" s="1"/>
  <c r="J748" i="1"/>
  <c r="K748" i="1" s="1"/>
  <c r="J806" i="1"/>
  <c r="K806" i="1" s="1"/>
  <c r="J828" i="1"/>
  <c r="K828" i="1" s="1"/>
  <c r="J853" i="1"/>
  <c r="K853" i="1" s="1"/>
  <c r="J730" i="1"/>
  <c r="K730" i="1" s="1"/>
  <c r="J604" i="1"/>
  <c r="K604" i="1" s="1"/>
  <c r="J757" i="1"/>
  <c r="K757" i="1" s="1"/>
  <c r="J637" i="1"/>
  <c r="K637" i="1" s="1"/>
  <c r="J784" i="1"/>
  <c r="K784" i="1" s="1"/>
  <c r="J712" i="1"/>
  <c r="K712" i="1" s="1"/>
  <c r="J841" i="1"/>
  <c r="K841" i="1" s="1"/>
  <c r="J694" i="1"/>
  <c r="K694" i="1" s="1"/>
  <c r="J766" i="1"/>
  <c r="K766" i="1" s="1"/>
  <c r="J664" i="1"/>
  <c r="K664" i="1" s="1"/>
  <c r="J646" i="1"/>
  <c r="K646" i="1" s="1"/>
  <c r="J613" i="1"/>
  <c r="K613" i="1" s="1"/>
  <c r="J793" i="1"/>
  <c r="K793" i="1" s="1"/>
  <c r="J721" i="1"/>
  <c r="K721" i="1" s="1"/>
  <c r="J819" i="1"/>
  <c r="K819" i="1" s="1"/>
  <c r="J775" i="1"/>
  <c r="K775" i="1" s="1"/>
  <c r="J825" i="1"/>
  <c r="K825" i="1" s="1"/>
  <c r="J816" i="1"/>
  <c r="K816" i="1" s="1"/>
  <c r="J658" i="1"/>
  <c r="K658" i="1" s="1"/>
  <c r="J655" i="1"/>
  <c r="K655" i="1" s="1"/>
  <c r="J667" i="1"/>
  <c r="K667" i="1" s="1"/>
  <c r="J631" i="1"/>
  <c r="K631" i="1" s="1"/>
  <c r="J673" i="1"/>
  <c r="K673" i="1" s="1"/>
  <c r="J601" i="1"/>
  <c r="K601" i="1" s="1"/>
  <c r="J700" i="1"/>
  <c r="K700" i="1" s="1"/>
  <c r="J628" i="1"/>
  <c r="K628" i="1" s="1"/>
  <c r="J682" i="1"/>
  <c r="K682" i="1" s="1"/>
  <c r="J610" i="1"/>
  <c r="K610" i="1" s="1"/>
  <c r="J691" i="1"/>
  <c r="K691" i="1" s="1"/>
  <c r="J619" i="1"/>
  <c r="K619" i="1" s="1"/>
  <c r="J411" i="1"/>
  <c r="K411" i="1" s="1"/>
  <c r="J268" i="1"/>
  <c r="K268" i="1" s="1"/>
  <c r="J290" i="1"/>
  <c r="K290" i="1" s="1"/>
  <c r="J308" i="1"/>
  <c r="K308" i="1" s="1"/>
  <c r="J326" i="1"/>
  <c r="K326" i="1" s="1"/>
  <c r="J344" i="1"/>
  <c r="K344" i="1" s="1"/>
  <c r="J249" i="1"/>
  <c r="K249" i="1" s="1"/>
  <c r="J360" i="1"/>
  <c r="K360" i="1" s="1"/>
  <c r="J402" i="1"/>
  <c r="K402" i="1" s="1"/>
  <c r="J369" i="1"/>
  <c r="K369" i="1" s="1"/>
  <c r="J357" i="1"/>
  <c r="K357" i="1" s="1"/>
  <c r="J393" i="1"/>
  <c r="K393" i="1" s="1"/>
  <c r="J375" i="1"/>
  <c r="K375" i="1" s="1"/>
  <c r="J366" i="1"/>
  <c r="K366" i="1" s="1"/>
  <c r="J384" i="1"/>
  <c r="K384" i="1" s="1"/>
  <c r="J281" i="1"/>
  <c r="K281" i="1" s="1"/>
  <c r="J299" i="1"/>
  <c r="K299" i="1" s="1"/>
  <c r="J317" i="1"/>
  <c r="K317" i="1" s="1"/>
  <c r="J335" i="1"/>
  <c r="K335" i="1" s="1"/>
  <c r="J240" i="1"/>
  <c r="K240" i="1" s="1"/>
  <c r="J237" i="1"/>
  <c r="K237" i="1" s="1"/>
  <c r="J259" i="1"/>
  <c r="K259" i="1" s="1"/>
  <c r="J246" i="1"/>
  <c r="K246" i="1" s="1"/>
  <c r="D8" i="7" l="1"/>
  <c r="D29" i="7"/>
  <c r="D11" i="7"/>
  <c r="D18" i="7"/>
  <c r="D22" i="7"/>
  <c r="D15" i="7"/>
  <c r="D25" i="7"/>
  <c r="D4" i="7"/>
  <c r="M5" i="2"/>
  <c r="F4" i="15" s="1"/>
  <c r="M18" i="2"/>
  <c r="E12" i="17" s="1"/>
  <c r="M37" i="2"/>
  <c r="D22" i="16" s="1"/>
  <c r="M36" i="2"/>
  <c r="D4" i="16" s="1"/>
  <c r="M35" i="2"/>
  <c r="D22" i="11" s="1"/>
  <c r="M34" i="2"/>
  <c r="D4" i="11" s="1"/>
  <c r="M33" i="2"/>
  <c r="D22" i="6" s="1"/>
  <c r="M32" i="2"/>
  <c r="D4" i="6" s="1"/>
  <c r="M31" i="2"/>
  <c r="D22" i="5" s="1"/>
  <c r="M30" i="2"/>
  <c r="D4" i="5" s="1"/>
  <c r="M48" i="2"/>
  <c r="D29" i="16" s="1"/>
  <c r="M47" i="2"/>
  <c r="D11" i="16" s="1"/>
  <c r="M46" i="2"/>
  <c r="D29" i="11" s="1"/>
  <c r="M45" i="2"/>
  <c r="D11" i="11" s="1"/>
  <c r="M44" i="2"/>
  <c r="D29" i="6" s="1"/>
  <c r="M43" i="2"/>
  <c r="D11" i="6" s="1"/>
  <c r="M42" i="2"/>
  <c r="D29" i="5" s="1"/>
  <c r="M41" i="2"/>
  <c r="D11" i="5" s="1"/>
  <c r="I1971" i="1" l="1"/>
  <c r="H1971" i="1"/>
  <c r="I1968" i="1"/>
  <c r="H1968" i="1"/>
  <c r="I1962" i="1"/>
  <c r="H1962" i="1"/>
  <c r="I1959" i="1"/>
  <c r="H1959" i="1"/>
  <c r="I1953" i="1"/>
  <c r="H1953" i="1"/>
  <c r="I1950" i="1"/>
  <c r="H1950" i="1"/>
  <c r="I1935" i="1"/>
  <c r="H1935" i="1"/>
  <c r="I1932" i="1"/>
  <c r="H1932" i="1"/>
  <c r="I1926" i="1"/>
  <c r="H1926" i="1"/>
  <c r="I1923" i="1"/>
  <c r="H1923" i="1"/>
  <c r="I1917" i="1"/>
  <c r="H1917" i="1"/>
  <c r="I1914" i="1"/>
  <c r="H1914" i="1"/>
  <c r="I1908" i="1"/>
  <c r="H1908" i="1"/>
  <c r="I1905" i="1"/>
  <c r="H1905" i="1"/>
  <c r="I1899" i="1"/>
  <c r="H1899" i="1"/>
  <c r="I1896" i="1"/>
  <c r="H1896" i="1"/>
  <c r="I1890" i="1"/>
  <c r="H1890" i="1"/>
  <c r="I1887" i="1"/>
  <c r="H1887" i="1"/>
  <c r="I1881" i="1"/>
  <c r="H1881" i="1"/>
  <c r="I1878" i="1"/>
  <c r="H1878" i="1"/>
  <c r="I1872" i="1"/>
  <c r="H1872" i="1"/>
  <c r="I1869" i="1"/>
  <c r="H1869" i="1"/>
  <c r="I1863" i="1"/>
  <c r="H1863" i="1"/>
  <c r="I1860" i="1"/>
  <c r="H1860" i="1"/>
  <c r="I1854" i="1"/>
  <c r="H1854" i="1"/>
  <c r="I1851" i="1"/>
  <c r="H1851" i="1"/>
  <c r="I1845" i="1"/>
  <c r="H1845" i="1"/>
  <c r="I1842" i="1"/>
  <c r="H1842" i="1"/>
  <c r="I1718" i="1"/>
  <c r="H1718" i="1"/>
  <c r="I1715" i="1"/>
  <c r="H1715" i="1"/>
  <c r="I1709" i="1"/>
  <c r="H1709" i="1"/>
  <c r="I1706" i="1"/>
  <c r="H1706" i="1"/>
  <c r="I1700" i="1"/>
  <c r="H1700" i="1"/>
  <c r="I1697" i="1"/>
  <c r="H1697" i="1"/>
  <c r="I1691" i="1"/>
  <c r="H1691" i="1"/>
  <c r="I1688" i="1"/>
  <c r="H1688" i="1"/>
  <c r="I1682" i="1"/>
  <c r="H1682" i="1"/>
  <c r="I1679" i="1"/>
  <c r="H1679" i="1"/>
  <c r="I1673" i="1"/>
  <c r="H1673" i="1"/>
  <c r="I1670" i="1"/>
  <c r="H1670" i="1"/>
  <c r="J1682" i="1" l="1"/>
  <c r="K1682" i="1" s="1"/>
  <c r="J1700" i="1"/>
  <c r="K1700" i="1" s="1"/>
  <c r="J1845" i="1"/>
  <c r="K1845" i="1" s="1"/>
  <c r="J1863" i="1"/>
  <c r="K1863" i="1" s="1"/>
  <c r="J1881" i="1"/>
  <c r="K1881" i="1" s="1"/>
  <c r="J1718" i="1"/>
  <c r="K1718" i="1" s="1"/>
  <c r="J1691" i="1"/>
  <c r="K1691" i="1" s="1"/>
  <c r="J1854" i="1"/>
  <c r="K1854" i="1" s="1"/>
  <c r="J1872" i="1"/>
  <c r="K1872" i="1" s="1"/>
  <c r="J1890" i="1"/>
  <c r="K1890" i="1" s="1"/>
  <c r="J1908" i="1"/>
  <c r="K1908" i="1" s="1"/>
  <c r="J1926" i="1"/>
  <c r="K1926" i="1" s="1"/>
  <c r="J1673" i="1"/>
  <c r="K1673" i="1" s="1"/>
  <c r="J1709" i="1"/>
  <c r="K1709" i="1" s="1"/>
  <c r="J1670" i="1"/>
  <c r="K1670" i="1" s="1"/>
  <c r="J1688" i="1"/>
  <c r="K1688" i="1" s="1"/>
  <c r="J1706" i="1"/>
  <c r="K1706" i="1" s="1"/>
  <c r="J1851" i="1"/>
  <c r="K1851" i="1" s="1"/>
  <c r="J1869" i="1"/>
  <c r="K1869" i="1" s="1"/>
  <c r="J1887" i="1"/>
  <c r="K1887" i="1" s="1"/>
  <c r="J1905" i="1"/>
  <c r="K1905" i="1" s="1"/>
  <c r="J1923" i="1"/>
  <c r="K1923" i="1" s="1"/>
  <c r="J1971" i="1"/>
  <c r="K1971" i="1" s="1"/>
  <c r="J1899" i="1"/>
  <c r="K1899" i="1" s="1"/>
  <c r="J1917" i="1"/>
  <c r="K1917" i="1" s="1"/>
  <c r="J1935" i="1"/>
  <c r="K1935" i="1" s="1"/>
  <c r="J1953" i="1"/>
  <c r="K1953" i="1" s="1"/>
  <c r="J1962" i="1"/>
  <c r="K1962" i="1" s="1"/>
  <c r="J1968" i="1"/>
  <c r="K1968" i="1" s="1"/>
  <c r="J1697" i="1"/>
  <c r="K1697" i="1" s="1"/>
  <c r="J1715" i="1"/>
  <c r="K1715" i="1" s="1"/>
  <c r="J1842" i="1"/>
  <c r="K1842" i="1" s="1"/>
  <c r="J1860" i="1"/>
  <c r="K1860" i="1" s="1"/>
  <c r="J1878" i="1"/>
  <c r="K1878" i="1" s="1"/>
  <c r="J1896" i="1"/>
  <c r="K1896" i="1" s="1"/>
  <c r="J1914" i="1"/>
  <c r="K1914" i="1" s="1"/>
  <c r="J1932" i="1"/>
  <c r="K1932" i="1" s="1"/>
  <c r="J1950" i="1"/>
  <c r="K1950" i="1" s="1"/>
  <c r="J1959" i="1"/>
  <c r="K1959" i="1" s="1"/>
  <c r="J1679" i="1"/>
  <c r="K1679" i="1" s="1"/>
  <c r="I1660" i="1" l="1"/>
  <c r="H1660" i="1"/>
  <c r="I1657" i="1"/>
  <c r="H1657" i="1"/>
  <c r="I1651" i="1"/>
  <c r="H1651" i="1"/>
  <c r="I1648" i="1"/>
  <c r="H1648" i="1"/>
  <c r="I1642" i="1"/>
  <c r="H1642" i="1"/>
  <c r="I1639" i="1"/>
  <c r="H1639" i="1"/>
  <c r="I1633" i="1"/>
  <c r="H1633" i="1"/>
  <c r="I1630" i="1"/>
  <c r="H1630" i="1"/>
  <c r="I1624" i="1"/>
  <c r="H1624" i="1"/>
  <c r="I1621" i="1"/>
  <c r="H1621" i="1"/>
  <c r="I1615" i="1"/>
  <c r="H1615" i="1"/>
  <c r="I1612" i="1"/>
  <c r="H1612" i="1"/>
  <c r="I1606" i="1"/>
  <c r="H1606" i="1"/>
  <c r="I1603" i="1"/>
  <c r="H1603" i="1"/>
  <c r="I1597" i="1"/>
  <c r="H1597" i="1"/>
  <c r="I1594" i="1"/>
  <c r="H1594" i="1"/>
  <c r="I1570" i="1"/>
  <c r="H1570" i="1"/>
  <c r="I1567" i="1"/>
  <c r="H1567" i="1"/>
  <c r="I1561" i="1"/>
  <c r="H1561" i="1"/>
  <c r="I1558" i="1"/>
  <c r="H1558" i="1"/>
  <c r="I1548" i="1"/>
  <c r="H1548" i="1"/>
  <c r="I1545" i="1"/>
  <c r="H1545" i="1"/>
  <c r="I1539" i="1"/>
  <c r="H1539" i="1"/>
  <c r="I1536" i="1"/>
  <c r="H1536" i="1"/>
  <c r="I1530" i="1"/>
  <c r="H1530" i="1"/>
  <c r="I1527" i="1"/>
  <c r="H1527" i="1"/>
  <c r="I1521" i="1"/>
  <c r="H1521" i="1"/>
  <c r="I1518" i="1"/>
  <c r="H1518" i="1"/>
  <c r="I1512" i="1"/>
  <c r="H1512" i="1"/>
  <c r="I1509" i="1"/>
  <c r="H1509" i="1"/>
  <c r="I1503" i="1"/>
  <c r="H1503" i="1"/>
  <c r="I1500" i="1"/>
  <c r="H1500" i="1"/>
  <c r="I1494" i="1"/>
  <c r="H1494" i="1"/>
  <c r="I1491" i="1"/>
  <c r="H1491" i="1"/>
  <c r="I1485" i="1"/>
  <c r="H1485" i="1"/>
  <c r="I1482" i="1"/>
  <c r="H1482" i="1"/>
  <c r="I1476" i="1"/>
  <c r="H1476" i="1"/>
  <c r="I1473" i="1"/>
  <c r="H1473" i="1"/>
  <c r="I1467" i="1"/>
  <c r="H1467" i="1"/>
  <c r="I1464" i="1"/>
  <c r="H1464" i="1"/>
  <c r="I1454" i="1"/>
  <c r="H1454" i="1"/>
  <c r="I1451" i="1"/>
  <c r="H1451" i="1"/>
  <c r="I1445" i="1"/>
  <c r="H1445" i="1"/>
  <c r="I1442" i="1"/>
  <c r="H1442" i="1"/>
  <c r="I1436" i="1"/>
  <c r="H1436" i="1"/>
  <c r="I1433" i="1"/>
  <c r="H1433" i="1"/>
  <c r="I1427" i="1"/>
  <c r="H1427" i="1"/>
  <c r="I1424" i="1"/>
  <c r="H1424" i="1"/>
  <c r="I1413" i="1"/>
  <c r="H1413" i="1"/>
  <c r="I1410" i="1"/>
  <c r="H1410" i="1"/>
  <c r="I1400" i="1"/>
  <c r="H1400" i="1"/>
  <c r="I1397" i="1"/>
  <c r="H1397" i="1"/>
  <c r="I1391" i="1"/>
  <c r="H1391" i="1"/>
  <c r="I1388" i="1"/>
  <c r="H1388" i="1"/>
  <c r="I1382" i="1"/>
  <c r="H1382" i="1"/>
  <c r="I1379" i="1"/>
  <c r="H1379" i="1"/>
  <c r="I1373" i="1"/>
  <c r="H1373" i="1"/>
  <c r="I1370" i="1"/>
  <c r="H1370" i="1"/>
  <c r="I1361" i="1"/>
  <c r="H1361" i="1"/>
  <c r="I1358" i="1"/>
  <c r="H1358" i="1"/>
  <c r="I1352" i="1"/>
  <c r="H1352" i="1"/>
  <c r="I1349" i="1"/>
  <c r="H1349" i="1"/>
  <c r="I1343" i="1"/>
  <c r="H1343" i="1"/>
  <c r="I1340" i="1"/>
  <c r="H1340" i="1"/>
  <c r="I1334" i="1"/>
  <c r="H1334" i="1"/>
  <c r="I1331" i="1"/>
  <c r="H1331" i="1"/>
  <c r="I1316" i="1"/>
  <c r="H1316" i="1"/>
  <c r="I1313" i="1"/>
  <c r="H1313" i="1"/>
  <c r="I1298" i="1"/>
  <c r="H1298" i="1"/>
  <c r="I1295" i="1"/>
  <c r="H1295" i="1"/>
  <c r="I1289" i="1"/>
  <c r="H1289" i="1"/>
  <c r="I1286" i="1"/>
  <c r="H1286" i="1"/>
  <c r="I1280" i="1"/>
  <c r="H1280" i="1"/>
  <c r="I1277" i="1"/>
  <c r="H1277" i="1"/>
  <c r="I1271" i="1"/>
  <c r="H1271" i="1"/>
  <c r="I1268" i="1"/>
  <c r="H1268" i="1"/>
  <c r="I1262" i="1"/>
  <c r="H1262" i="1"/>
  <c r="I1259" i="1"/>
  <c r="H1259" i="1"/>
  <c r="I1253" i="1"/>
  <c r="H1253" i="1"/>
  <c r="I1250" i="1"/>
  <c r="H1250" i="1"/>
  <c r="I1239" i="1"/>
  <c r="H1239" i="1"/>
  <c r="I1236" i="1"/>
  <c r="H1236" i="1"/>
  <c r="I1226" i="1"/>
  <c r="H1226" i="1"/>
  <c r="I1223" i="1"/>
  <c r="H1223" i="1"/>
  <c r="I1213" i="1"/>
  <c r="H1213" i="1"/>
  <c r="I1210" i="1"/>
  <c r="H1210" i="1"/>
  <c r="I1204" i="1"/>
  <c r="H1204" i="1"/>
  <c r="I1201" i="1"/>
  <c r="H1201" i="1"/>
  <c r="H1115" i="1"/>
  <c r="I1115" i="1"/>
  <c r="H1118" i="1"/>
  <c r="I1118" i="1"/>
  <c r="H1124" i="1"/>
  <c r="I1124" i="1"/>
  <c r="H1127" i="1"/>
  <c r="I1127" i="1"/>
  <c r="I1109" i="1"/>
  <c r="H1109" i="1"/>
  <c r="I1106" i="1"/>
  <c r="H1106" i="1"/>
  <c r="I1100" i="1"/>
  <c r="H1100" i="1"/>
  <c r="I1097" i="1"/>
  <c r="H1097" i="1"/>
  <c r="I1091" i="1"/>
  <c r="H1091" i="1"/>
  <c r="I1088" i="1"/>
  <c r="H1088" i="1"/>
  <c r="I1082" i="1"/>
  <c r="H1082" i="1"/>
  <c r="I1079" i="1"/>
  <c r="H1079" i="1"/>
  <c r="I1073" i="1"/>
  <c r="H1073" i="1"/>
  <c r="I1070" i="1"/>
  <c r="H1070" i="1"/>
  <c r="I1064" i="1"/>
  <c r="H1064" i="1"/>
  <c r="I1061" i="1"/>
  <c r="H1061" i="1"/>
  <c r="I1055" i="1"/>
  <c r="H1055" i="1"/>
  <c r="I1052" i="1"/>
  <c r="H1052" i="1"/>
  <c r="I1046" i="1"/>
  <c r="H1046" i="1"/>
  <c r="I1043" i="1"/>
  <c r="H1043" i="1"/>
  <c r="I1037" i="1"/>
  <c r="H1037" i="1"/>
  <c r="I1034" i="1"/>
  <c r="H1034" i="1"/>
  <c r="I1028" i="1"/>
  <c r="H1028" i="1"/>
  <c r="I1025" i="1"/>
  <c r="H1025" i="1"/>
  <c r="I1019" i="1"/>
  <c r="H1019" i="1"/>
  <c r="I1016" i="1"/>
  <c r="H1016" i="1"/>
  <c r="I1010" i="1"/>
  <c r="H1010" i="1"/>
  <c r="I1007" i="1"/>
  <c r="H1007" i="1"/>
  <c r="I1001" i="1"/>
  <c r="H1001" i="1"/>
  <c r="I998" i="1"/>
  <c r="H998" i="1"/>
  <c r="I992" i="1"/>
  <c r="H992" i="1"/>
  <c r="I989" i="1"/>
  <c r="H989" i="1"/>
  <c r="I983" i="1"/>
  <c r="H983" i="1"/>
  <c r="I980" i="1"/>
  <c r="H980" i="1"/>
  <c r="I974" i="1"/>
  <c r="H974" i="1"/>
  <c r="I971" i="1"/>
  <c r="H971" i="1"/>
  <c r="I965" i="1"/>
  <c r="H965" i="1"/>
  <c r="I962" i="1"/>
  <c r="H962" i="1"/>
  <c r="I952" i="1"/>
  <c r="H952" i="1"/>
  <c r="I949" i="1"/>
  <c r="H949" i="1"/>
  <c r="I943" i="1"/>
  <c r="H943" i="1"/>
  <c r="I940" i="1"/>
  <c r="H940" i="1"/>
  <c r="I934" i="1"/>
  <c r="H934" i="1"/>
  <c r="I931" i="1"/>
  <c r="H931" i="1"/>
  <c r="I925" i="1"/>
  <c r="H925" i="1"/>
  <c r="I922" i="1"/>
  <c r="H922" i="1"/>
  <c r="I916" i="1"/>
  <c r="H916" i="1"/>
  <c r="I913" i="1"/>
  <c r="H913" i="1"/>
  <c r="I907" i="1"/>
  <c r="H907" i="1"/>
  <c r="I904" i="1"/>
  <c r="H904" i="1"/>
  <c r="I898" i="1"/>
  <c r="H898" i="1"/>
  <c r="F25" i="2" s="1"/>
  <c r="I895" i="1"/>
  <c r="H895" i="1"/>
  <c r="I889" i="1"/>
  <c r="H889" i="1"/>
  <c r="I886" i="1"/>
  <c r="H886" i="1"/>
  <c r="I880" i="1"/>
  <c r="H880" i="1"/>
  <c r="I877" i="1"/>
  <c r="H877" i="1"/>
  <c r="I871" i="1"/>
  <c r="H871" i="1"/>
  <c r="I868" i="1"/>
  <c r="H868" i="1"/>
  <c r="I862" i="1"/>
  <c r="H862" i="1"/>
  <c r="I859" i="1"/>
  <c r="H859" i="1"/>
  <c r="F41" i="2"/>
  <c r="I591" i="1"/>
  <c r="H591" i="1"/>
  <c r="I588" i="1"/>
  <c r="H588" i="1"/>
  <c r="I582" i="1"/>
  <c r="H582" i="1"/>
  <c r="I579" i="1"/>
  <c r="H579" i="1"/>
  <c r="I573" i="1"/>
  <c r="H573" i="1"/>
  <c r="I570" i="1"/>
  <c r="H570" i="1"/>
  <c r="I564" i="1"/>
  <c r="H564" i="1"/>
  <c r="I561" i="1"/>
  <c r="H561" i="1"/>
  <c r="I555" i="1"/>
  <c r="H555" i="1"/>
  <c r="I552" i="1"/>
  <c r="H552" i="1"/>
  <c r="I546" i="1"/>
  <c r="H546" i="1"/>
  <c r="I543" i="1"/>
  <c r="H543" i="1"/>
  <c r="I537" i="1"/>
  <c r="H537" i="1"/>
  <c r="I534" i="1"/>
  <c r="H534" i="1"/>
  <c r="I526" i="1"/>
  <c r="H526" i="1"/>
  <c r="I523" i="1"/>
  <c r="H523" i="1"/>
  <c r="I517" i="1"/>
  <c r="H517" i="1"/>
  <c r="I514" i="1"/>
  <c r="H514" i="1"/>
  <c r="I508" i="1"/>
  <c r="H508" i="1"/>
  <c r="I505" i="1"/>
  <c r="H505" i="1"/>
  <c r="I499" i="1"/>
  <c r="H499" i="1"/>
  <c r="I496" i="1"/>
  <c r="H496" i="1"/>
  <c r="I490" i="1"/>
  <c r="H490" i="1"/>
  <c r="I487" i="1"/>
  <c r="H487" i="1"/>
  <c r="I481" i="1"/>
  <c r="H481" i="1"/>
  <c r="I478" i="1"/>
  <c r="H478" i="1"/>
  <c r="I472" i="1"/>
  <c r="H472" i="1"/>
  <c r="I469" i="1"/>
  <c r="H469" i="1"/>
  <c r="I463" i="1"/>
  <c r="H463" i="1"/>
  <c r="I460" i="1"/>
  <c r="H460" i="1"/>
  <c r="I454" i="1"/>
  <c r="H454" i="1"/>
  <c r="I451" i="1"/>
  <c r="H451" i="1"/>
  <c r="I445" i="1"/>
  <c r="H445" i="1"/>
  <c r="I442" i="1"/>
  <c r="H442" i="1"/>
  <c r="I436" i="1"/>
  <c r="H436" i="1"/>
  <c r="I433" i="1"/>
  <c r="H433" i="1"/>
  <c r="I427" i="1"/>
  <c r="H427" i="1"/>
  <c r="I424" i="1"/>
  <c r="H424" i="1"/>
  <c r="I231" i="1"/>
  <c r="H231" i="1"/>
  <c r="I228" i="1"/>
  <c r="H228" i="1"/>
  <c r="I222" i="1"/>
  <c r="H222" i="1"/>
  <c r="I219" i="1"/>
  <c r="H219" i="1"/>
  <c r="I213" i="1"/>
  <c r="H213" i="1"/>
  <c r="I210" i="1"/>
  <c r="H210" i="1"/>
  <c r="I204" i="1"/>
  <c r="H204" i="1"/>
  <c r="I201" i="1"/>
  <c r="G7" i="2" s="1"/>
  <c r="H201" i="1"/>
  <c r="I195" i="1"/>
  <c r="H195" i="1"/>
  <c r="I192" i="1"/>
  <c r="H192" i="1"/>
  <c r="I186" i="1"/>
  <c r="H186" i="1"/>
  <c r="I183" i="1"/>
  <c r="H183" i="1"/>
  <c r="I177" i="1"/>
  <c r="H177" i="1"/>
  <c r="I174" i="1"/>
  <c r="H174" i="1"/>
  <c r="I164" i="1"/>
  <c r="H164" i="1"/>
  <c r="I161" i="1"/>
  <c r="H161" i="1"/>
  <c r="I155" i="1"/>
  <c r="H155" i="1"/>
  <c r="I152" i="1"/>
  <c r="H152" i="1"/>
  <c r="I146" i="1"/>
  <c r="H146" i="1"/>
  <c r="I143" i="1"/>
  <c r="H143" i="1"/>
  <c r="I137" i="1"/>
  <c r="H137" i="1"/>
  <c r="F6" i="2" s="1"/>
  <c r="I134" i="1"/>
  <c r="H134" i="1"/>
  <c r="I128" i="1"/>
  <c r="H128" i="1"/>
  <c r="I125" i="1"/>
  <c r="H125" i="1"/>
  <c r="I119" i="1"/>
  <c r="H119" i="1"/>
  <c r="I116" i="1"/>
  <c r="H116" i="1"/>
  <c r="I110" i="1"/>
  <c r="H110" i="1"/>
  <c r="I107" i="1"/>
  <c r="H107" i="1"/>
  <c r="I101" i="1"/>
  <c r="G91" i="2" s="1"/>
  <c r="H101" i="1"/>
  <c r="I98" i="1"/>
  <c r="H98" i="1"/>
  <c r="H76" i="1"/>
  <c r="I76" i="1"/>
  <c r="H79" i="1"/>
  <c r="I79" i="1"/>
  <c r="H85" i="1"/>
  <c r="I85" i="1"/>
  <c r="H88" i="1"/>
  <c r="I88" i="1"/>
  <c r="I70" i="1"/>
  <c r="H70" i="1"/>
  <c r="I67" i="1"/>
  <c r="H67" i="1"/>
  <c r="I61" i="1"/>
  <c r="H61" i="1"/>
  <c r="I58" i="1"/>
  <c r="H58" i="1"/>
  <c r="I52" i="1"/>
  <c r="H52" i="1"/>
  <c r="I49" i="1"/>
  <c r="H49" i="1"/>
  <c r="I39" i="1"/>
  <c r="H39" i="1"/>
  <c r="I36" i="1"/>
  <c r="H36" i="1"/>
  <c r="I30" i="1"/>
  <c r="H30" i="1"/>
  <c r="I27" i="1"/>
  <c r="H27" i="1"/>
  <c r="I21" i="1"/>
  <c r="H21" i="1"/>
  <c r="I18" i="1"/>
  <c r="H18" i="1"/>
  <c r="I8" i="1"/>
  <c r="J8" i="1" s="1"/>
  <c r="I5" i="1"/>
  <c r="G85" i="2" s="1"/>
  <c r="F69" i="2" l="1"/>
  <c r="F21" i="2"/>
  <c r="F76" i="2"/>
  <c r="F42" i="2"/>
  <c r="F55" i="2"/>
  <c r="J1633" i="1"/>
  <c r="K1633" i="1" s="1"/>
  <c r="G81" i="2"/>
  <c r="G19" i="2"/>
  <c r="F31" i="2"/>
  <c r="F48" i="2"/>
  <c r="F64" i="2"/>
  <c r="G53" i="2"/>
  <c r="F81" i="2"/>
  <c r="F7" i="2"/>
  <c r="J1250" i="1"/>
  <c r="K1250" i="1" s="1"/>
  <c r="J1268" i="1"/>
  <c r="K1268" i="1" s="1"/>
  <c r="J1286" i="1"/>
  <c r="K1286" i="1" s="1"/>
  <c r="J1340" i="1"/>
  <c r="K1340" i="1" s="1"/>
  <c r="J1358" i="1"/>
  <c r="K1358" i="1" s="1"/>
  <c r="J1451" i="1"/>
  <c r="K1451" i="1" s="1"/>
  <c r="J1464" i="1"/>
  <c r="K1464" i="1" s="1"/>
  <c r="J1482" i="1"/>
  <c r="K1482" i="1" s="1"/>
  <c r="J1500" i="1"/>
  <c r="K1500" i="1" s="1"/>
  <c r="J1567" i="1"/>
  <c r="K1567" i="1" s="1"/>
  <c r="J1594" i="1"/>
  <c r="K1594" i="1" s="1"/>
  <c r="J1612" i="1"/>
  <c r="K1612" i="1" s="1"/>
  <c r="G8" i="2"/>
  <c r="J76" i="1"/>
  <c r="F53" i="2"/>
  <c r="F70" i="2"/>
  <c r="F91" i="2"/>
  <c r="J79" i="1"/>
  <c r="K79" i="1" s="1"/>
  <c r="F36" i="2"/>
  <c r="G32" i="2"/>
  <c r="F32" i="2"/>
  <c r="G59" i="2"/>
  <c r="F68" i="2"/>
  <c r="F19" i="2"/>
  <c r="F10" i="2"/>
  <c r="G10" i="2"/>
  <c r="F14" i="2"/>
  <c r="F74" i="2"/>
  <c r="G67" i="2"/>
  <c r="J1124" i="1"/>
  <c r="K1124" i="1" s="1"/>
  <c r="F9" i="2"/>
  <c r="J1115" i="1"/>
  <c r="K1115" i="1" s="1"/>
  <c r="J1210" i="1"/>
  <c r="K1210" i="1" s="1"/>
  <c r="J1236" i="1"/>
  <c r="K1236" i="1" s="1"/>
  <c r="J1370" i="1"/>
  <c r="K1370" i="1" s="1"/>
  <c r="J1388" i="1"/>
  <c r="K1388" i="1" s="1"/>
  <c r="J1410" i="1"/>
  <c r="K1410" i="1" s="1"/>
  <c r="J1424" i="1"/>
  <c r="K1424" i="1" s="1"/>
  <c r="J1527" i="1"/>
  <c r="K1527" i="1" s="1"/>
  <c r="J1545" i="1"/>
  <c r="K1545" i="1" s="1"/>
  <c r="F30" i="2"/>
  <c r="J1606" i="1"/>
  <c r="K1606" i="1" s="1"/>
  <c r="J1624" i="1"/>
  <c r="K1624" i="1" s="1"/>
  <c r="F65" i="2"/>
  <c r="J1127" i="1"/>
  <c r="K1127" i="1" s="1"/>
  <c r="G70" i="2"/>
  <c r="G69" i="2"/>
  <c r="F5" i="2"/>
  <c r="F26" i="2"/>
  <c r="G78" i="2"/>
  <c r="G46" i="2"/>
  <c r="F33" i="2"/>
  <c r="G87" i="2"/>
  <c r="J871" i="1"/>
  <c r="K871" i="1" s="1"/>
  <c r="J889" i="1"/>
  <c r="K889" i="1" s="1"/>
  <c r="J907" i="1"/>
  <c r="K907" i="1" s="1"/>
  <c r="J925" i="1"/>
  <c r="K925" i="1" s="1"/>
  <c r="J943" i="1"/>
  <c r="K943" i="1" s="1"/>
  <c r="J974" i="1"/>
  <c r="K974" i="1" s="1"/>
  <c r="J992" i="1"/>
  <c r="K992" i="1" s="1"/>
  <c r="J1010" i="1"/>
  <c r="K1010" i="1" s="1"/>
  <c r="J1028" i="1"/>
  <c r="K1028" i="1" s="1"/>
  <c r="J1046" i="1"/>
  <c r="K1046" i="1" s="1"/>
  <c r="J1064" i="1"/>
  <c r="K1064" i="1" s="1"/>
  <c r="J1082" i="1"/>
  <c r="K1082" i="1" s="1"/>
  <c r="J1100" i="1"/>
  <c r="K1100" i="1" s="1"/>
  <c r="J1570" i="1"/>
  <c r="K1570" i="1" s="1"/>
  <c r="J1597" i="1"/>
  <c r="K1597" i="1" s="1"/>
  <c r="G66" i="2"/>
  <c r="G57" i="2"/>
  <c r="G18" i="2"/>
  <c r="J1561" i="1"/>
  <c r="K1561" i="1" s="1"/>
  <c r="J1603" i="1"/>
  <c r="K1603" i="1" s="1"/>
  <c r="J1615" i="1"/>
  <c r="K1615" i="1" s="1"/>
  <c r="K8" i="1"/>
  <c r="G76" i="2"/>
  <c r="J490" i="1"/>
  <c r="K490" i="1" s="1"/>
  <c r="J564" i="1"/>
  <c r="K564" i="1" s="1"/>
  <c r="J582" i="1"/>
  <c r="K582" i="1" s="1"/>
  <c r="G89" i="2"/>
  <c r="F90" i="2"/>
  <c r="F52" i="2"/>
  <c r="J85" i="1"/>
  <c r="G88" i="2"/>
  <c r="F13" i="2"/>
  <c r="J5" i="1"/>
  <c r="F85" i="2"/>
  <c r="J39" i="1"/>
  <c r="G90" i="2"/>
  <c r="J61" i="1"/>
  <c r="G52" i="2"/>
  <c r="F88" i="2"/>
  <c r="G65" i="2"/>
  <c r="G13" i="2"/>
  <c r="G75" i="2"/>
  <c r="G86" i="2"/>
  <c r="F57" i="2"/>
  <c r="J1118" i="1"/>
  <c r="K1118" i="1" s="1"/>
  <c r="J1558" i="1"/>
  <c r="K1558" i="1" s="1"/>
  <c r="G26" i="2"/>
  <c r="G55" i="2"/>
  <c r="F47" i="2"/>
  <c r="F11" i="2"/>
  <c r="F59" i="2"/>
  <c r="J1213" i="1"/>
  <c r="K1213" i="1" s="1"/>
  <c r="J1239" i="1"/>
  <c r="K1239" i="1" s="1"/>
  <c r="J1373" i="1"/>
  <c r="K1373" i="1" s="1"/>
  <c r="J1391" i="1"/>
  <c r="K1391" i="1" s="1"/>
  <c r="J1413" i="1"/>
  <c r="K1413" i="1" s="1"/>
  <c r="J1427" i="1"/>
  <c r="K1427" i="1" s="1"/>
  <c r="J1530" i="1"/>
  <c r="K1530" i="1" s="1"/>
  <c r="J1548" i="1"/>
  <c r="K1548" i="1" s="1"/>
  <c r="G74" i="2"/>
  <c r="F37" i="2"/>
  <c r="F66" i="2"/>
  <c r="F45" i="2"/>
  <c r="F56" i="2"/>
  <c r="F79" i="2"/>
  <c r="F80" i="2"/>
  <c r="F63" i="2"/>
  <c r="F77" i="2"/>
  <c r="F92" i="2"/>
  <c r="F12" i="2"/>
  <c r="F58" i="2"/>
  <c r="F54" i="2"/>
  <c r="J1630" i="1"/>
  <c r="K1630" i="1" s="1"/>
  <c r="F89" i="2"/>
  <c r="J27" i="1"/>
  <c r="K27" i="1" s="1"/>
  <c r="J67" i="1"/>
  <c r="K67" i="1" s="1"/>
  <c r="G68" i="2"/>
  <c r="J508" i="1"/>
  <c r="K508" i="1" s="1"/>
  <c r="J526" i="1"/>
  <c r="K526" i="1" s="1"/>
  <c r="J546" i="1"/>
  <c r="G64" i="2"/>
  <c r="F44" i="2"/>
  <c r="F23" i="2"/>
  <c r="F87" i="2"/>
  <c r="J36" i="1"/>
  <c r="K36" i="1" s="1"/>
  <c r="J58" i="1"/>
  <c r="G56" i="2"/>
  <c r="J88" i="1"/>
  <c r="K88" i="1" s="1"/>
  <c r="G79" i="2"/>
  <c r="G80" i="2"/>
  <c r="G63" i="2"/>
  <c r="G77" i="2"/>
  <c r="G92" i="2"/>
  <c r="G58" i="2"/>
  <c r="G54" i="2"/>
  <c r="J1253" i="1"/>
  <c r="K1253" i="1" s="1"/>
  <c r="J1271" i="1"/>
  <c r="K1271" i="1" s="1"/>
  <c r="J1289" i="1"/>
  <c r="K1289" i="1" s="1"/>
  <c r="J1343" i="1"/>
  <c r="K1343" i="1" s="1"/>
  <c r="J1361" i="1"/>
  <c r="K1361" i="1" s="1"/>
  <c r="J1454" i="1"/>
  <c r="K1454" i="1" s="1"/>
  <c r="J1467" i="1"/>
  <c r="K1467" i="1" s="1"/>
  <c r="J1485" i="1"/>
  <c r="K1485" i="1" s="1"/>
  <c r="J1503" i="1"/>
  <c r="K1503" i="1" s="1"/>
  <c r="J472" i="1"/>
  <c r="K472" i="1" s="1"/>
  <c r="F78" i="2"/>
  <c r="F20" i="2"/>
  <c r="F75" i="2"/>
  <c r="F22" i="2"/>
  <c r="F86" i="2"/>
  <c r="F67" i="2"/>
  <c r="K76" i="1"/>
  <c r="J107" i="1"/>
  <c r="G47" i="2"/>
  <c r="J125" i="1"/>
  <c r="K125" i="1" s="1"/>
  <c r="J143" i="1"/>
  <c r="J161" i="1"/>
  <c r="J183" i="1"/>
  <c r="K183" i="1" s="1"/>
  <c r="J201" i="1"/>
  <c r="J219" i="1"/>
  <c r="K219" i="1" s="1"/>
  <c r="J862" i="1"/>
  <c r="K862" i="1" s="1"/>
  <c r="J880" i="1"/>
  <c r="K880" i="1" s="1"/>
  <c r="J898" i="1"/>
  <c r="G25" i="2"/>
  <c r="J916" i="1"/>
  <c r="K916" i="1" s="1"/>
  <c r="J934" i="1"/>
  <c r="K934" i="1" s="1"/>
  <c r="J952" i="1"/>
  <c r="K952" i="1" s="1"/>
  <c r="J965" i="1"/>
  <c r="K965" i="1" s="1"/>
  <c r="J983" i="1"/>
  <c r="K983" i="1" s="1"/>
  <c r="J1001" i="1"/>
  <c r="K1001" i="1" s="1"/>
  <c r="J1019" i="1"/>
  <c r="K1019" i="1" s="1"/>
  <c r="J1037" i="1"/>
  <c r="K1037" i="1" s="1"/>
  <c r="J1055" i="1"/>
  <c r="K1055" i="1" s="1"/>
  <c r="J1073" i="1"/>
  <c r="K1073" i="1" s="1"/>
  <c r="J1091" i="1"/>
  <c r="K1091" i="1" s="1"/>
  <c r="J1109" i="1"/>
  <c r="K1109" i="1" s="1"/>
  <c r="J1262" i="1"/>
  <c r="K1262" i="1" s="1"/>
  <c r="J1280" i="1"/>
  <c r="K1280" i="1" s="1"/>
  <c r="J1298" i="1"/>
  <c r="K1298" i="1" s="1"/>
  <c r="J1316" i="1"/>
  <c r="K1316" i="1" s="1"/>
  <c r="J1334" i="1"/>
  <c r="K1334" i="1" s="1"/>
  <c r="J1352" i="1"/>
  <c r="K1352" i="1" s="1"/>
  <c r="J1445" i="1"/>
  <c r="K1445" i="1" s="1"/>
  <c r="J1476" i="1"/>
  <c r="K1476" i="1" s="1"/>
  <c r="J1494" i="1"/>
  <c r="K1494" i="1" s="1"/>
  <c r="J1512" i="1"/>
  <c r="K1512" i="1" s="1"/>
  <c r="J1621" i="1"/>
  <c r="K1621" i="1" s="1"/>
  <c r="F8" i="2"/>
  <c r="J18" i="1"/>
  <c r="G45" i="2"/>
  <c r="G23" i="2"/>
  <c r="F43" i="2"/>
  <c r="F46" i="2"/>
  <c r="J110" i="1"/>
  <c r="K110" i="1" s="1"/>
  <c r="J128" i="1"/>
  <c r="J146" i="1"/>
  <c r="J164" i="1"/>
  <c r="K164" i="1" s="1"/>
  <c r="J186" i="1"/>
  <c r="J204" i="1"/>
  <c r="K204" i="1" s="1"/>
  <c r="J222" i="1"/>
  <c r="J427" i="1"/>
  <c r="K427" i="1" s="1"/>
  <c r="J445" i="1"/>
  <c r="G33" i="2"/>
  <c r="J463" i="1"/>
  <c r="K463" i="1" s="1"/>
  <c r="J481" i="1"/>
  <c r="G12" i="2"/>
  <c r="J499" i="1"/>
  <c r="J517" i="1"/>
  <c r="K517" i="1" s="1"/>
  <c r="J537" i="1"/>
  <c r="K537" i="1" s="1"/>
  <c r="J555" i="1"/>
  <c r="K555" i="1" s="1"/>
  <c r="J573" i="1"/>
  <c r="K573" i="1" s="1"/>
  <c r="J591" i="1"/>
  <c r="K591" i="1" s="1"/>
  <c r="G30" i="2"/>
  <c r="G41" i="2"/>
  <c r="J868" i="1"/>
  <c r="K868" i="1" s="1"/>
  <c r="J886" i="1"/>
  <c r="K886" i="1" s="1"/>
  <c r="J904" i="1"/>
  <c r="K904" i="1" s="1"/>
  <c r="J922" i="1"/>
  <c r="K922" i="1" s="1"/>
  <c r="J940" i="1"/>
  <c r="K940" i="1" s="1"/>
  <c r="J971" i="1"/>
  <c r="K971" i="1" s="1"/>
  <c r="J989" i="1"/>
  <c r="K989" i="1" s="1"/>
  <c r="J1007" i="1"/>
  <c r="K1007" i="1" s="1"/>
  <c r="J1025" i="1"/>
  <c r="K1025" i="1" s="1"/>
  <c r="J1043" i="1"/>
  <c r="K1043" i="1" s="1"/>
  <c r="J1061" i="1"/>
  <c r="K1061" i="1" s="1"/>
  <c r="J1079" i="1"/>
  <c r="K1079" i="1" s="1"/>
  <c r="J1097" i="1"/>
  <c r="K1097" i="1" s="1"/>
  <c r="G11" i="2"/>
  <c r="F35" i="2"/>
  <c r="J1201" i="1"/>
  <c r="K1201" i="1" s="1"/>
  <c r="J1223" i="1"/>
  <c r="K1223" i="1" s="1"/>
  <c r="J1379" i="1"/>
  <c r="K1379" i="1" s="1"/>
  <c r="J1397" i="1"/>
  <c r="K1397" i="1" s="1"/>
  <c r="J1433" i="1"/>
  <c r="K1433" i="1" s="1"/>
  <c r="J1518" i="1"/>
  <c r="K1518" i="1" s="1"/>
  <c r="J1536" i="1"/>
  <c r="K1536" i="1" s="1"/>
  <c r="J1639" i="1"/>
  <c r="K1639" i="1" s="1"/>
  <c r="J1657" i="1"/>
  <c r="K1657" i="1" s="1"/>
  <c r="J30" i="1"/>
  <c r="G5" i="2"/>
  <c r="J52" i="1"/>
  <c r="G37" i="2"/>
  <c r="J70" i="1"/>
  <c r="G44" i="2"/>
  <c r="J21" i="1"/>
  <c r="G43" i="2"/>
  <c r="G20" i="2"/>
  <c r="F34" i="2"/>
  <c r="F24" i="2"/>
  <c r="J98" i="1"/>
  <c r="J116" i="1"/>
  <c r="K116" i="1" s="1"/>
  <c r="J134" i="1"/>
  <c r="J152" i="1"/>
  <c r="J174" i="1"/>
  <c r="K174" i="1" s="1"/>
  <c r="J192" i="1"/>
  <c r="G34" i="2"/>
  <c r="J210" i="1"/>
  <c r="K210" i="1" s="1"/>
  <c r="J228" i="1"/>
  <c r="K228" i="1" s="1"/>
  <c r="J433" i="1"/>
  <c r="K433" i="1" s="1"/>
  <c r="J451" i="1"/>
  <c r="K451" i="1" s="1"/>
  <c r="J469" i="1"/>
  <c r="G22" i="2"/>
  <c r="J487" i="1"/>
  <c r="J505" i="1"/>
  <c r="K505" i="1" s="1"/>
  <c r="J523" i="1"/>
  <c r="K523" i="1" s="1"/>
  <c r="J543" i="1"/>
  <c r="K543" i="1" s="1"/>
  <c r="J561" i="1"/>
  <c r="K561" i="1" s="1"/>
  <c r="J579" i="1"/>
  <c r="G24" i="2"/>
  <c r="G35" i="2"/>
  <c r="F18" i="2"/>
  <c r="J1642" i="1"/>
  <c r="K1642" i="1" s="1"/>
  <c r="J1660" i="1"/>
  <c r="K1660" i="1" s="1"/>
  <c r="G14" i="2"/>
  <c r="G42" i="2"/>
  <c r="J101" i="1"/>
  <c r="J119" i="1"/>
  <c r="K119" i="1" s="1"/>
  <c r="J137" i="1"/>
  <c r="G6" i="2"/>
  <c r="J155" i="1"/>
  <c r="J177" i="1"/>
  <c r="J195" i="1"/>
  <c r="K195" i="1" s="1"/>
  <c r="J213" i="1"/>
  <c r="J231" i="1"/>
  <c r="G21" i="2"/>
  <c r="J436" i="1"/>
  <c r="K436" i="1" s="1"/>
  <c r="J454" i="1"/>
  <c r="G48" i="2"/>
  <c r="J1259" i="1"/>
  <c r="K1259" i="1" s="1"/>
  <c r="J1277" i="1"/>
  <c r="K1277" i="1" s="1"/>
  <c r="J1295" i="1"/>
  <c r="K1295" i="1" s="1"/>
  <c r="J1313" i="1"/>
  <c r="K1313" i="1" s="1"/>
  <c r="J1331" i="1"/>
  <c r="K1331" i="1" s="1"/>
  <c r="J1349" i="1"/>
  <c r="K1349" i="1" s="1"/>
  <c r="J1442" i="1"/>
  <c r="K1442" i="1" s="1"/>
  <c r="J1473" i="1"/>
  <c r="K1473" i="1" s="1"/>
  <c r="J1491" i="1"/>
  <c r="K1491" i="1" s="1"/>
  <c r="J1509" i="1"/>
  <c r="K1509" i="1" s="1"/>
  <c r="J49" i="1"/>
  <c r="G36" i="2"/>
  <c r="J1648" i="1"/>
  <c r="K1648" i="1" s="1"/>
  <c r="G9" i="2"/>
  <c r="J424" i="1"/>
  <c r="K424" i="1" s="1"/>
  <c r="J442" i="1"/>
  <c r="K442" i="1" s="1"/>
  <c r="J460" i="1"/>
  <c r="K460" i="1" s="1"/>
  <c r="J478" i="1"/>
  <c r="K478" i="1" s="1"/>
  <c r="J496" i="1"/>
  <c r="K496" i="1" s="1"/>
  <c r="J514" i="1"/>
  <c r="J534" i="1"/>
  <c r="K534" i="1" s="1"/>
  <c r="J552" i="1"/>
  <c r="K552" i="1" s="1"/>
  <c r="J570" i="1"/>
  <c r="K570" i="1" s="1"/>
  <c r="J588" i="1"/>
  <c r="J859" i="1"/>
  <c r="K859" i="1" s="1"/>
  <c r="J877" i="1"/>
  <c r="K877" i="1" s="1"/>
  <c r="J895" i="1"/>
  <c r="K895" i="1" s="1"/>
  <c r="J913" i="1"/>
  <c r="K913" i="1" s="1"/>
  <c r="J931" i="1"/>
  <c r="K931" i="1" s="1"/>
  <c r="J949" i="1"/>
  <c r="J962" i="1"/>
  <c r="K962" i="1" s="1"/>
  <c r="J980" i="1"/>
  <c r="K980" i="1" s="1"/>
  <c r="J998" i="1"/>
  <c r="K998" i="1" s="1"/>
  <c r="J1016" i="1"/>
  <c r="K1016" i="1" s="1"/>
  <c r="J1034" i="1"/>
  <c r="K1034" i="1" s="1"/>
  <c r="J1052" i="1"/>
  <c r="K1052" i="1" s="1"/>
  <c r="J1070" i="1"/>
  <c r="K1070" i="1" s="1"/>
  <c r="J1088" i="1"/>
  <c r="K1088" i="1" s="1"/>
  <c r="J1106" i="1"/>
  <c r="K1106" i="1" s="1"/>
  <c r="J1204" i="1"/>
  <c r="K1204" i="1" s="1"/>
  <c r="J1226" i="1"/>
  <c r="K1226" i="1" s="1"/>
  <c r="J1382" i="1"/>
  <c r="K1382" i="1" s="1"/>
  <c r="J1400" i="1"/>
  <c r="K1400" i="1" s="1"/>
  <c r="J1436" i="1"/>
  <c r="K1436" i="1" s="1"/>
  <c r="J1521" i="1"/>
  <c r="K1521" i="1" s="1"/>
  <c r="J1539" i="1"/>
  <c r="K1539" i="1" s="1"/>
  <c r="J1651" i="1"/>
  <c r="K1651" i="1" s="1"/>
  <c r="G31" i="2"/>
  <c r="C91" i="2" l="1"/>
  <c r="K201" i="1"/>
  <c r="D7" i="2" s="1"/>
  <c r="C7" i="2"/>
  <c r="C19" i="2"/>
  <c r="K222" i="1"/>
  <c r="D10" i="2" s="1"/>
  <c r="C10" i="2"/>
  <c r="C81" i="2"/>
  <c r="D26" i="2"/>
  <c r="C8" i="2"/>
  <c r="C26" i="2"/>
  <c r="F15" i="2"/>
  <c r="G82" i="2"/>
  <c r="G71" i="2"/>
  <c r="G93" i="2"/>
  <c r="C68" i="2"/>
  <c r="K155" i="1"/>
  <c r="C55" i="2"/>
  <c r="K98" i="1"/>
  <c r="C65" i="2"/>
  <c r="C75" i="2"/>
  <c r="K58" i="1"/>
  <c r="C56" i="2"/>
  <c r="K546" i="1"/>
  <c r="D64" i="2" s="1"/>
  <c r="C64" i="2"/>
  <c r="D57" i="2"/>
  <c r="C57" i="2"/>
  <c r="K61" i="1"/>
  <c r="D52" i="2" s="1"/>
  <c r="C52" i="2"/>
  <c r="K588" i="1"/>
  <c r="C59" i="2"/>
  <c r="D58" i="2"/>
  <c r="C58" i="2"/>
  <c r="K128" i="1"/>
  <c r="C80" i="2"/>
  <c r="C78" i="2"/>
  <c r="K39" i="1"/>
  <c r="D90" i="2" s="1"/>
  <c r="C90" i="2"/>
  <c r="F71" i="2"/>
  <c r="F82" i="2"/>
  <c r="F93" i="2"/>
  <c r="C67" i="2"/>
  <c r="K101" i="1"/>
  <c r="C70" i="2"/>
  <c r="K499" i="1"/>
  <c r="D87" i="2" s="1"/>
  <c r="C87" i="2"/>
  <c r="C92" i="2"/>
  <c r="D42" i="2"/>
  <c r="K213" i="1"/>
  <c r="C76" i="2"/>
  <c r="C53" i="2"/>
  <c r="D79" i="2"/>
  <c r="C79" i="2"/>
  <c r="D54" i="2"/>
  <c r="C54" i="2"/>
  <c r="K5" i="1"/>
  <c r="D85" i="2" s="1"/>
  <c r="C85" i="2"/>
  <c r="C89" i="2"/>
  <c r="F60" i="2"/>
  <c r="K152" i="1"/>
  <c r="D89" i="2"/>
  <c r="K146" i="1"/>
  <c r="D63" i="2" s="1"/>
  <c r="C63" i="2"/>
  <c r="K177" i="1"/>
  <c r="D53" i="2" s="1"/>
  <c r="C69" i="2"/>
  <c r="K143" i="1"/>
  <c r="C66" i="2"/>
  <c r="C74" i="2"/>
  <c r="K487" i="1"/>
  <c r="D86" i="2" s="1"/>
  <c r="C86" i="2"/>
  <c r="K186" i="1"/>
  <c r="C77" i="2"/>
  <c r="D81" i="2"/>
  <c r="G60" i="2"/>
  <c r="K85" i="1"/>
  <c r="D88" i="2" s="1"/>
  <c r="C88" i="2"/>
  <c r="F27" i="2"/>
  <c r="G15" i="2"/>
  <c r="F49" i="2"/>
  <c r="G27" i="2"/>
  <c r="K949" i="1"/>
  <c r="C18" i="2"/>
  <c r="K231" i="1"/>
  <c r="D21" i="2" s="1"/>
  <c r="C21" i="2"/>
  <c r="D23" i="2"/>
  <c r="C23" i="2"/>
  <c r="K898" i="1"/>
  <c r="D25" i="2" s="1"/>
  <c r="C25" i="2"/>
  <c r="K107" i="1"/>
  <c r="D47" i="2" s="1"/>
  <c r="C47" i="2"/>
  <c r="D31" i="2"/>
  <c r="C31" i="2"/>
  <c r="K192" i="1"/>
  <c r="C34" i="2"/>
  <c r="K52" i="1"/>
  <c r="C37" i="2"/>
  <c r="C9" i="2"/>
  <c r="K70" i="1"/>
  <c r="D44" i="2" s="1"/>
  <c r="C44" i="2"/>
  <c r="F38" i="2"/>
  <c r="K579" i="1"/>
  <c r="D24" i="2" s="1"/>
  <c r="C24" i="2"/>
  <c r="K469" i="1"/>
  <c r="D22" i="2" s="1"/>
  <c r="C22" i="2"/>
  <c r="D30" i="2"/>
  <c r="C30" i="2"/>
  <c r="K18" i="1"/>
  <c r="C45" i="2"/>
  <c r="C46" i="2"/>
  <c r="D20" i="2"/>
  <c r="C20" i="2"/>
  <c r="K481" i="1"/>
  <c r="D12" i="2" s="1"/>
  <c r="C12" i="2"/>
  <c r="D46" i="2"/>
  <c r="C42" i="2"/>
  <c r="G38" i="2"/>
  <c r="K49" i="1"/>
  <c r="C36" i="2"/>
  <c r="K454" i="1"/>
  <c r="D48" i="2" s="1"/>
  <c r="C48" i="2"/>
  <c r="K134" i="1"/>
  <c r="D13" i="2" s="1"/>
  <c r="C13" i="2"/>
  <c r="K30" i="1"/>
  <c r="D5" i="2" s="1"/>
  <c r="C5" i="2"/>
  <c r="D41" i="2"/>
  <c r="C41" i="2"/>
  <c r="K161" i="1"/>
  <c r="D11" i="2" s="1"/>
  <c r="C11" i="2"/>
  <c r="G49" i="2"/>
  <c r="K514" i="1"/>
  <c r="D32" i="2" s="1"/>
  <c r="C32" i="2"/>
  <c r="K21" i="1"/>
  <c r="D43" i="2" s="1"/>
  <c r="C43" i="2"/>
  <c r="K137" i="1"/>
  <c r="C6" i="2"/>
  <c r="D35" i="2"/>
  <c r="C35" i="2"/>
  <c r="K445" i="1"/>
  <c r="D33" i="2" s="1"/>
  <c r="C33" i="2"/>
  <c r="C14" i="2"/>
  <c r="D9" i="2" l="1"/>
  <c r="E9" i="2" s="1"/>
  <c r="D55" i="2"/>
  <c r="D76" i="2"/>
  <c r="E76" i="2" s="1"/>
  <c r="D36" i="2"/>
  <c r="I36" i="2" s="1"/>
  <c r="D34" i="2"/>
  <c r="E34" i="2" s="1"/>
  <c r="D45" i="2"/>
  <c r="H45" i="2" s="1"/>
  <c r="D67" i="2"/>
  <c r="I67" i="2" s="1"/>
  <c r="D78" i="2"/>
  <c r="I78" i="2" s="1"/>
  <c r="D80" i="2"/>
  <c r="E80" i="2" s="1"/>
  <c r="E7" i="2"/>
  <c r="I7" i="2"/>
  <c r="H7" i="2"/>
  <c r="D70" i="2"/>
  <c r="E70" i="2" s="1"/>
  <c r="D91" i="2"/>
  <c r="E10" i="2"/>
  <c r="D77" i="2"/>
  <c r="H77" i="2" s="1"/>
  <c r="D18" i="2"/>
  <c r="H18" i="2" s="1"/>
  <c r="D66" i="2"/>
  <c r="H66" i="2" s="1"/>
  <c r="D59" i="2"/>
  <c r="H59" i="2" s="1"/>
  <c r="D56" i="2"/>
  <c r="H56" i="2" s="1"/>
  <c r="E81" i="2"/>
  <c r="I81" i="2"/>
  <c r="H81" i="2"/>
  <c r="D6" i="2"/>
  <c r="E6" i="2" s="1"/>
  <c r="D37" i="2"/>
  <c r="H37" i="2" s="1"/>
  <c r="D19" i="2"/>
  <c r="E19" i="2" s="1"/>
  <c r="D69" i="2"/>
  <c r="I69" i="2" s="1"/>
  <c r="D65" i="2"/>
  <c r="I65" i="2" s="1"/>
  <c r="D92" i="2"/>
  <c r="I92" i="2" s="1"/>
  <c r="D8" i="2"/>
  <c r="H8" i="2" s="1"/>
  <c r="H10" i="2"/>
  <c r="I10" i="2"/>
  <c r="D75" i="2"/>
  <c r="I75" i="2" s="1"/>
  <c r="D74" i="2"/>
  <c r="I74" i="2" s="1"/>
  <c r="D68" i="2"/>
  <c r="I26" i="2"/>
  <c r="E26" i="2"/>
  <c r="H26" i="2"/>
  <c r="D14" i="2"/>
  <c r="H57" i="2"/>
  <c r="I52" i="2"/>
  <c r="H89" i="2"/>
  <c r="I64" i="2"/>
  <c r="I55" i="2"/>
  <c r="H58" i="2"/>
  <c r="H79" i="2"/>
  <c r="I86" i="2"/>
  <c r="H63" i="2"/>
  <c r="H88" i="2"/>
  <c r="H86" i="2"/>
  <c r="E54" i="2"/>
  <c r="I79" i="2"/>
  <c r="H90" i="2"/>
  <c r="I58" i="2"/>
  <c r="I88" i="2"/>
  <c r="E89" i="2"/>
  <c r="E87" i="2"/>
  <c r="I87" i="2"/>
  <c r="H87" i="2"/>
  <c r="E52" i="2"/>
  <c r="E55" i="2"/>
  <c r="H55" i="2"/>
  <c r="E85" i="2"/>
  <c r="C93" i="2"/>
  <c r="C104" i="2" s="1"/>
  <c r="I85" i="2"/>
  <c r="E53" i="2"/>
  <c r="I53" i="2"/>
  <c r="H53" i="2"/>
  <c r="C60" i="2"/>
  <c r="C101" i="2" s="1"/>
  <c r="C82" i="2"/>
  <c r="C103" i="2" s="1"/>
  <c r="E57" i="2"/>
  <c r="I57" i="2"/>
  <c r="E63" i="2"/>
  <c r="I63" i="2"/>
  <c r="I89" i="2"/>
  <c r="C71" i="2"/>
  <c r="C102" i="2" s="1"/>
  <c r="I54" i="2"/>
  <c r="E90" i="2"/>
  <c r="I90" i="2"/>
  <c r="E86" i="2"/>
  <c r="E58" i="2"/>
  <c r="H54" i="2"/>
  <c r="E88" i="2"/>
  <c r="E79" i="2"/>
  <c r="H85" i="2"/>
  <c r="H52" i="2"/>
  <c r="E64" i="2"/>
  <c r="H64" i="2"/>
  <c r="I48" i="2"/>
  <c r="I22" i="2"/>
  <c r="E35" i="2"/>
  <c r="I24" i="2"/>
  <c r="I31" i="2"/>
  <c r="H35" i="2"/>
  <c r="E25" i="2"/>
  <c r="H25" i="2"/>
  <c r="C27" i="2"/>
  <c r="C98" i="2" s="1"/>
  <c r="I25" i="2"/>
  <c r="E46" i="2"/>
  <c r="H46" i="2"/>
  <c r="I46" i="2"/>
  <c r="I35" i="2"/>
  <c r="E20" i="2"/>
  <c r="H20" i="2"/>
  <c r="I20" i="2"/>
  <c r="H41" i="2"/>
  <c r="E41" i="2"/>
  <c r="H33" i="2"/>
  <c r="E33" i="2"/>
  <c r="I33" i="2"/>
  <c r="E32" i="2"/>
  <c r="C38" i="2"/>
  <c r="C99" i="2" s="1"/>
  <c r="H32" i="2"/>
  <c r="I32" i="2"/>
  <c r="H5" i="2"/>
  <c r="E5" i="2"/>
  <c r="C49" i="2"/>
  <c r="C100" i="2" s="1"/>
  <c r="E23" i="2"/>
  <c r="H23" i="2"/>
  <c r="H42" i="2"/>
  <c r="E42" i="2"/>
  <c r="I23" i="2"/>
  <c r="E43" i="2"/>
  <c r="H43" i="2"/>
  <c r="I43" i="2"/>
  <c r="H13" i="2"/>
  <c r="I13" i="2"/>
  <c r="E13" i="2"/>
  <c r="H30" i="2"/>
  <c r="I30" i="2"/>
  <c r="E30" i="2"/>
  <c r="H44" i="2"/>
  <c r="I44" i="2"/>
  <c r="E44" i="2"/>
  <c r="H31" i="2"/>
  <c r="E31" i="2"/>
  <c r="H21" i="2"/>
  <c r="E21" i="2"/>
  <c r="I41" i="2"/>
  <c r="E24" i="2"/>
  <c r="H24" i="2"/>
  <c r="I12" i="2"/>
  <c r="E12" i="2"/>
  <c r="H12" i="2"/>
  <c r="I5" i="2"/>
  <c r="H11" i="2"/>
  <c r="I11" i="2"/>
  <c r="E11" i="2"/>
  <c r="H48" i="2"/>
  <c r="E48" i="2"/>
  <c r="H22" i="2"/>
  <c r="E22" i="2"/>
  <c r="C15" i="2"/>
  <c r="C97" i="2" s="1"/>
  <c r="E47" i="2"/>
  <c r="H47" i="2"/>
  <c r="I47" i="2"/>
  <c r="I21" i="2"/>
  <c r="I42" i="2"/>
  <c r="H80" i="2" l="1"/>
  <c r="H9" i="2"/>
  <c r="I9" i="2"/>
  <c r="I76" i="2"/>
  <c r="H76" i="2"/>
  <c r="I45" i="2"/>
  <c r="J45" i="2" s="1"/>
  <c r="E45" i="2"/>
  <c r="D49" i="2"/>
  <c r="D100" i="2" s="1"/>
  <c r="E78" i="2"/>
  <c r="H78" i="2"/>
  <c r="J78" i="2" s="1"/>
  <c r="H67" i="2"/>
  <c r="J67" i="2" s="1"/>
  <c r="E67" i="2"/>
  <c r="I80" i="2"/>
  <c r="H34" i="2"/>
  <c r="I34" i="2"/>
  <c r="E36" i="2"/>
  <c r="H36" i="2"/>
  <c r="J36" i="2" s="1"/>
  <c r="I59" i="2"/>
  <c r="J59" i="2" s="1"/>
  <c r="I66" i="2"/>
  <c r="J66" i="2" s="1"/>
  <c r="E66" i="2"/>
  <c r="I70" i="2"/>
  <c r="H70" i="2"/>
  <c r="E92" i="2"/>
  <c r="D93" i="2"/>
  <c r="I77" i="2"/>
  <c r="J77" i="2" s="1"/>
  <c r="E77" i="2"/>
  <c r="J7" i="2"/>
  <c r="E56" i="2"/>
  <c r="H92" i="2"/>
  <c r="J92" i="2" s="1"/>
  <c r="E91" i="2"/>
  <c r="I91" i="2"/>
  <c r="H91" i="2"/>
  <c r="I56" i="2"/>
  <c r="J56" i="2" s="1"/>
  <c r="J81" i="2"/>
  <c r="I6" i="2"/>
  <c r="D15" i="2"/>
  <c r="E18" i="2"/>
  <c r="H6" i="2"/>
  <c r="D60" i="2"/>
  <c r="E59" i="2"/>
  <c r="I18" i="2"/>
  <c r="J18" i="2" s="1"/>
  <c r="J26" i="2"/>
  <c r="I37" i="2"/>
  <c r="J37" i="2" s="1"/>
  <c r="E8" i="2"/>
  <c r="H19" i="2"/>
  <c r="J10" i="2"/>
  <c r="E37" i="2"/>
  <c r="D27" i="2"/>
  <c r="E65" i="2"/>
  <c r="E69" i="2"/>
  <c r="I8" i="2"/>
  <c r="J8" i="2" s="1"/>
  <c r="D38" i="2"/>
  <c r="H69" i="2"/>
  <c r="J69" i="2" s="1"/>
  <c r="D71" i="2"/>
  <c r="I19" i="2"/>
  <c r="H65" i="2"/>
  <c r="J65" i="2" s="1"/>
  <c r="H68" i="2"/>
  <c r="E74" i="2"/>
  <c r="I68" i="2"/>
  <c r="E68" i="2"/>
  <c r="D82" i="2"/>
  <c r="E75" i="2"/>
  <c r="H75" i="2"/>
  <c r="J75" i="2" s="1"/>
  <c r="H74" i="2"/>
  <c r="J74" i="2" s="1"/>
  <c r="H14" i="2"/>
  <c r="I14" i="2"/>
  <c r="E14" i="2"/>
  <c r="J57" i="2"/>
  <c r="J52" i="2"/>
  <c r="J55" i="2"/>
  <c r="J89" i="2"/>
  <c r="J64" i="2"/>
  <c r="J79" i="2"/>
  <c r="J90" i="2"/>
  <c r="J85" i="2"/>
  <c r="J58" i="2"/>
  <c r="J86" i="2"/>
  <c r="J87" i="2"/>
  <c r="J63" i="2"/>
  <c r="J88" i="2"/>
  <c r="J53" i="2"/>
  <c r="J54" i="2"/>
  <c r="J22" i="2"/>
  <c r="J48" i="2"/>
  <c r="J31" i="2"/>
  <c r="J24" i="2"/>
  <c r="J21" i="2"/>
  <c r="J12" i="2"/>
  <c r="J43" i="2"/>
  <c r="J44" i="2"/>
  <c r="J47" i="2"/>
  <c r="J35" i="2"/>
  <c r="J23" i="2"/>
  <c r="J33" i="2"/>
  <c r="J25" i="2"/>
  <c r="J20" i="2"/>
  <c r="J5" i="2"/>
  <c r="J11" i="2"/>
  <c r="J42" i="2"/>
  <c r="J32" i="2"/>
  <c r="J46" i="2"/>
  <c r="J30" i="2"/>
  <c r="J13" i="2"/>
  <c r="J41" i="2"/>
  <c r="J80" i="2" l="1"/>
  <c r="J76" i="2"/>
  <c r="J9" i="2"/>
  <c r="I49" i="2"/>
  <c r="F100" i="2" s="1"/>
  <c r="H49" i="2"/>
  <c r="E100" i="2" s="1"/>
  <c r="J34" i="2"/>
  <c r="H82" i="2"/>
  <c r="E103" i="2" s="1"/>
  <c r="D103" i="2"/>
  <c r="I38" i="2"/>
  <c r="F99" i="2" s="1"/>
  <c r="D99" i="2"/>
  <c r="H15" i="2"/>
  <c r="E97" i="2" s="1"/>
  <c r="D97" i="2"/>
  <c r="H27" i="2"/>
  <c r="E98" i="2" s="1"/>
  <c r="D98" i="2"/>
  <c r="I93" i="2"/>
  <c r="F104" i="2" s="1"/>
  <c r="D104" i="2"/>
  <c r="I60" i="2"/>
  <c r="F101" i="2" s="1"/>
  <c r="D101" i="2"/>
  <c r="H71" i="2"/>
  <c r="E102" i="2" s="1"/>
  <c r="D102" i="2"/>
  <c r="J70" i="2"/>
  <c r="I15" i="2"/>
  <c r="F97" i="2" s="1"/>
  <c r="I27" i="2"/>
  <c r="F98" i="2" s="1"/>
  <c r="H93" i="2"/>
  <c r="J91" i="2"/>
  <c r="J6" i="2"/>
  <c r="I71" i="2"/>
  <c r="F102" i="2" s="1"/>
  <c r="J68" i="2"/>
  <c r="H60" i="2"/>
  <c r="E101" i="2" s="1"/>
  <c r="H38" i="2"/>
  <c r="E99" i="2" s="1"/>
  <c r="J19" i="2"/>
  <c r="I82" i="2"/>
  <c r="J14" i="2"/>
  <c r="J93" i="2" l="1"/>
  <c r="E104" i="2"/>
  <c r="J82" i="2"/>
  <c r="F103" i="2"/>
</calcChain>
</file>

<file path=xl/sharedStrings.xml><?xml version="1.0" encoding="utf-8"?>
<sst xmlns="http://schemas.openxmlformats.org/spreadsheetml/2006/main" count="6962" uniqueCount="1576">
  <si>
    <t>BY DATE</t>
  </si>
  <si>
    <t>BOX SCORES</t>
  </si>
  <si>
    <t>Downers Grove Wolfpack Purple</t>
  </si>
  <si>
    <t>Knights White</t>
  </si>
  <si>
    <t>TEAM</t>
  </si>
  <si>
    <t>T</t>
  </si>
  <si>
    <t>FINAL</t>
  </si>
  <si>
    <t>St. Charles Storm White</t>
  </si>
  <si>
    <t>Carol Stream Panthers Black</t>
  </si>
  <si>
    <t>-</t>
  </si>
  <si>
    <t>SCHEDULED</t>
  </si>
  <si>
    <t>Western Springs Blazers</t>
  </si>
  <si>
    <t>Roselle Raptors</t>
  </si>
  <si>
    <t>Hinsdale Inferno White</t>
  </si>
  <si>
    <t>West Chicago Wildcats</t>
  </si>
  <si>
    <t>Wheaton North Silver</t>
  </si>
  <si>
    <t>Batavia Bulldogs Red</t>
  </si>
  <si>
    <t>WWS Silver</t>
  </si>
  <si>
    <t>Willowbrook Jr. Warriors</t>
  </si>
  <si>
    <t>WIBA Wildcats</t>
  </si>
  <si>
    <t>Willowbrook Jr. Warriors Bronze</t>
  </si>
  <si>
    <t>Westmont Wolverines</t>
  </si>
  <si>
    <t>Warrenville Lightning</t>
  </si>
  <si>
    <t>WWS Gold</t>
  </si>
  <si>
    <t>32 - 36</t>
  </si>
  <si>
    <t>Final</t>
  </si>
  <si>
    <t xml:space="preserve"> Downers Grove</t>
  </si>
  <si>
    <t xml:space="preserve"> Knights</t>
  </si>
  <si>
    <t xml:space="preserve"> Glen Ellyn</t>
  </si>
  <si>
    <t xml:space="preserve"> St. Charles</t>
  </si>
  <si>
    <t xml:space="preserve"> Carol Stream</t>
  </si>
  <si>
    <t>VS</t>
  </si>
  <si>
    <t xml:space="preserve"> Western Springs</t>
  </si>
  <si>
    <t xml:space="preserve"> Kaneland</t>
  </si>
  <si>
    <t xml:space="preserve"> Schaumburg</t>
  </si>
  <si>
    <t xml:space="preserve"> Spartan</t>
  </si>
  <si>
    <t xml:space="preserve"> Roselle</t>
  </si>
  <si>
    <t xml:space="preserve"> Hinsdale</t>
  </si>
  <si>
    <t xml:space="preserve"> West Aurora</t>
  </si>
  <si>
    <t xml:space="preserve"> Elk Grove</t>
  </si>
  <si>
    <t xml:space="preserve"> Wheatland</t>
  </si>
  <si>
    <t xml:space="preserve"> Geneva Green</t>
  </si>
  <si>
    <t xml:space="preserve"> West Chicago</t>
  </si>
  <si>
    <t xml:space="preserve"> Wheaton North</t>
  </si>
  <si>
    <t xml:space="preserve"> Batavia</t>
  </si>
  <si>
    <t xml:space="preserve"> WWS</t>
  </si>
  <si>
    <t xml:space="preserve"> Willowbrook</t>
  </si>
  <si>
    <t xml:space="preserve"> Rolling Meadows</t>
  </si>
  <si>
    <t xml:space="preserve"> WIBA</t>
  </si>
  <si>
    <t>27 - 37</t>
  </si>
  <si>
    <t xml:space="preserve"> Westmont</t>
  </si>
  <si>
    <t xml:space="preserve"> Warrenville</t>
  </si>
  <si>
    <t>South Elgin Storm</t>
  </si>
  <si>
    <t xml:space="preserve"> South Elgin</t>
  </si>
  <si>
    <t>Addison Blazers</t>
  </si>
  <si>
    <t>40 - 34</t>
  </si>
  <si>
    <t xml:space="preserve"> Addison</t>
  </si>
  <si>
    <t xml:space="preserve"> Bartlett</t>
  </si>
  <si>
    <t>32 - 40</t>
  </si>
  <si>
    <t>Burlington Rockets</t>
  </si>
  <si>
    <t xml:space="preserve"> Burlington</t>
  </si>
  <si>
    <t xml:space="preserve"> </t>
  </si>
  <si>
    <t>23 - 44</t>
  </si>
  <si>
    <t xml:space="preserve"> Geneva Adkins</t>
  </si>
  <si>
    <t>Batavia Bulldogs Gold</t>
  </si>
  <si>
    <t>Glenbard East Future Rams</t>
  </si>
  <si>
    <t xml:space="preserve"> Glenbard East</t>
  </si>
  <si>
    <t>34 - 42</t>
  </si>
  <si>
    <t>26 - 47</t>
  </si>
  <si>
    <t>Elmhurst Airborne Green</t>
  </si>
  <si>
    <t>Knights Basketball</t>
  </si>
  <si>
    <t>43 - 35</t>
  </si>
  <si>
    <t>28 - 29</t>
  </si>
  <si>
    <t>49 - 45</t>
  </si>
  <si>
    <t>Elmhurst Airborne White</t>
  </si>
  <si>
    <t>Wheaton North Gold</t>
  </si>
  <si>
    <t>Clarendon Hills Eagles</t>
  </si>
  <si>
    <t xml:space="preserve"> Clarendon Hills</t>
  </si>
  <si>
    <t xml:space="preserve"> FCA</t>
  </si>
  <si>
    <t>19 - 43</t>
  </si>
  <si>
    <t>Lemont Athletic Club</t>
  </si>
  <si>
    <t xml:space="preserve"> Lemont</t>
  </si>
  <si>
    <t>35 - 23</t>
  </si>
  <si>
    <t>41 - 20</t>
  </si>
  <si>
    <t>39 - 33</t>
  </si>
  <si>
    <t>27 - 33</t>
  </si>
  <si>
    <t>38 - 24</t>
  </si>
  <si>
    <t>41 - 34</t>
  </si>
  <si>
    <t>30 - 38</t>
  </si>
  <si>
    <t>31 - 23</t>
  </si>
  <si>
    <t>17 - 45</t>
  </si>
  <si>
    <t>Win</t>
  </si>
  <si>
    <t>Loss</t>
  </si>
  <si>
    <t>PF</t>
  </si>
  <si>
    <t>PA</t>
  </si>
  <si>
    <t>AvgPF</t>
  </si>
  <si>
    <t>AvgPA</t>
  </si>
  <si>
    <t>Diff</t>
  </si>
  <si>
    <t>Win%</t>
  </si>
  <si>
    <t>Sort</t>
  </si>
  <si>
    <t>N1</t>
  </si>
  <si>
    <t>N2</t>
  </si>
  <si>
    <t>S4</t>
  </si>
  <si>
    <t>N3</t>
  </si>
  <si>
    <t>S1</t>
  </si>
  <si>
    <t>S2</t>
  </si>
  <si>
    <t>N4</t>
  </si>
  <si>
    <t>S3</t>
  </si>
  <si>
    <t>E1</t>
  </si>
  <si>
    <t>E3</t>
  </si>
  <si>
    <t>E5</t>
  </si>
  <si>
    <t>E4</t>
  </si>
  <si>
    <t>E2</t>
  </si>
  <si>
    <t>N5</t>
  </si>
  <si>
    <t>N6</t>
  </si>
  <si>
    <t>N7</t>
  </si>
  <si>
    <t>N8</t>
  </si>
  <si>
    <t>S5</t>
  </si>
  <si>
    <t>S6</t>
  </si>
  <si>
    <t>S7</t>
  </si>
  <si>
    <t>S8</t>
  </si>
  <si>
    <t>E6</t>
  </si>
  <si>
    <t>E7</t>
  </si>
  <si>
    <t>E8</t>
  </si>
  <si>
    <t>E9</t>
  </si>
  <si>
    <t>Seed</t>
  </si>
  <si>
    <t>Playoff</t>
  </si>
  <si>
    <t>DuPage Youth Travel Basketball League (DYTBL)</t>
  </si>
  <si>
    <t>League</t>
  </si>
  <si>
    <t>Champion</t>
  </si>
  <si>
    <t>3rd Place</t>
  </si>
  <si>
    <t>Game 1 - Ct 3</t>
  </si>
  <si>
    <t>Game 3 - Ct 2</t>
  </si>
  <si>
    <t>Game 4 - Ct 3</t>
  </si>
  <si>
    <t>Game 5 - Ct 1</t>
  </si>
  <si>
    <t>Game 6 - Ct 3</t>
  </si>
  <si>
    <t>Game 7 - Ct 1</t>
  </si>
  <si>
    <t>Game 8 - Ct 3</t>
  </si>
  <si>
    <t>Game 9 - Ct 2</t>
  </si>
  <si>
    <t>Game 10 - Ct 2</t>
  </si>
  <si>
    <t>Game 11 - Ct 3</t>
  </si>
  <si>
    <t>Game 12 - Ct 1</t>
  </si>
  <si>
    <t>Game 5 - Ct 3</t>
  </si>
  <si>
    <t>Game 6 - Ct 2</t>
  </si>
  <si>
    <t>Game 5 - Ct 2</t>
  </si>
  <si>
    <t>Game 2 - Ct 3</t>
  </si>
  <si>
    <t>Game 4 - Ct 2</t>
  </si>
  <si>
    <t>Game 3 - Ct 1</t>
  </si>
  <si>
    <t>Game 3 - Ct 3</t>
  </si>
  <si>
    <t>Game 1 - Ct 1</t>
  </si>
  <si>
    <t>Game 2 - Ct 2</t>
  </si>
  <si>
    <t>Loser Game #5</t>
  </si>
  <si>
    <t>Game 8 - Ct 2</t>
  </si>
  <si>
    <t>Game 9 - Ct 1</t>
  </si>
  <si>
    <t>Game 11 - Ct 2</t>
  </si>
  <si>
    <t>Loser Game #7</t>
  </si>
  <si>
    <t>Loser Game #8</t>
  </si>
  <si>
    <t>Loser Game #4</t>
  </si>
  <si>
    <t>Loser Game #6</t>
  </si>
  <si>
    <t>Loser Game #3</t>
  </si>
  <si>
    <t>Loser Game #12</t>
  </si>
  <si>
    <t>Loser Game #13</t>
  </si>
  <si>
    <t>Game 13 - Ct 3</t>
  </si>
  <si>
    <t>Game 14 - Ct 2</t>
  </si>
  <si>
    <t>Game 15 - Ct 3</t>
  </si>
  <si>
    <t>Game 16 - Ct 1</t>
  </si>
  <si>
    <t>Date</t>
  </si>
  <si>
    <t>Time</t>
  </si>
  <si>
    <t>Court</t>
  </si>
  <si>
    <t>Game Matchups</t>
  </si>
  <si>
    <t>Color Scheme</t>
  </si>
  <si>
    <r>
      <t xml:space="preserve">FVRC </t>
    </r>
    <r>
      <rPr>
        <sz val="11"/>
        <color rgb="FF008000"/>
        <rFont val="Calibri"/>
        <family val="2"/>
        <scheme val="minor"/>
      </rPr>
      <t>#1</t>
    </r>
  </si>
  <si>
    <t>Yellow = Lower Bronze</t>
  </si>
  <si>
    <r>
      <t xml:space="preserve">FVRC </t>
    </r>
    <r>
      <rPr>
        <sz val="11"/>
        <color rgb="FFFF0000"/>
        <rFont val="Calibri"/>
        <family val="2"/>
        <scheme val="minor"/>
      </rPr>
      <t>#2</t>
    </r>
  </si>
  <si>
    <t>Pink = Upper Bronze</t>
  </si>
  <si>
    <r>
      <t xml:space="preserve">FVRC </t>
    </r>
    <r>
      <rPr>
        <sz val="11"/>
        <color rgb="FF0000FF"/>
        <rFont val="Calibri"/>
        <family val="2"/>
        <scheme val="minor"/>
      </rPr>
      <t>#3</t>
    </r>
  </si>
  <si>
    <t>Gm1 - N5 vs S8</t>
  </si>
  <si>
    <t>Gm2 - S6 vs N7</t>
  </si>
  <si>
    <t>Gm3 - S5 vs N8</t>
  </si>
  <si>
    <t>Gm4 - N6 vs S7</t>
  </si>
  <si>
    <t>Gm1 - N1 vs S4</t>
  </si>
  <si>
    <t>Gm2 - S2 vs N3</t>
  </si>
  <si>
    <t>Gm3 - S1 vs N4</t>
  </si>
  <si>
    <t>Gm4 - N2 vs S3</t>
  </si>
  <si>
    <t>Gm5 - Losers G1-G2</t>
  </si>
  <si>
    <t>Gm7 - Winners G1-G2</t>
  </si>
  <si>
    <t>Gm6 - Losers G3-G4</t>
  </si>
  <si>
    <t>Gm9 - Losers G5-G6</t>
  </si>
  <si>
    <t>Gm11 - Losers G7-G8</t>
  </si>
  <si>
    <t>Gm8 - Winners G3-G4</t>
  </si>
  <si>
    <t>Gm7 - Losers G1-G4</t>
  </si>
  <si>
    <t>Gm8 - Losers G2-G3</t>
  </si>
  <si>
    <t>Gm12 - Winners G3-G5</t>
  </si>
  <si>
    <t>Gm13 - Winners G4-G6</t>
  </si>
  <si>
    <t xml:space="preserve">Time </t>
  </si>
  <si>
    <t xml:space="preserve">Court 1 </t>
  </si>
  <si>
    <t>Court 2</t>
  </si>
  <si>
    <t>Court 3</t>
  </si>
  <si>
    <t>1:00PM</t>
  </si>
  <si>
    <t>2:10PM</t>
  </si>
  <si>
    <t>3:20PM</t>
  </si>
  <si>
    <t>4:30PM</t>
  </si>
  <si>
    <t>5:40PM</t>
  </si>
  <si>
    <t>6:50PM</t>
  </si>
  <si>
    <t>8:00PM</t>
  </si>
  <si>
    <t>8:00AM</t>
  </si>
  <si>
    <t>21 games</t>
  </si>
  <si>
    <t>9:10AM</t>
  </si>
  <si>
    <t>10:20AM</t>
  </si>
  <si>
    <t>11:30AM</t>
  </si>
  <si>
    <t>12:40PM</t>
  </si>
  <si>
    <t>1:50PM</t>
  </si>
  <si>
    <t>Gm12 - Championship</t>
  </si>
  <si>
    <t>3:00PM</t>
  </si>
  <si>
    <t>12 games</t>
  </si>
  <si>
    <t>24 Games</t>
  </si>
  <si>
    <t>Gm16 - Championship</t>
  </si>
  <si>
    <t>Gm15 - 3rd Place</t>
  </si>
  <si>
    <t>Loser of Game #5</t>
  </si>
  <si>
    <t>Loser of Game #6</t>
  </si>
  <si>
    <t>Loser of Game #8</t>
  </si>
  <si>
    <t>Loser of Game #7</t>
  </si>
  <si>
    <t>38 - 20</t>
  </si>
  <si>
    <t>39 - 31</t>
  </si>
  <si>
    <t>41 - 39</t>
  </si>
  <si>
    <t>27 - 30</t>
  </si>
  <si>
    <t>25 - 26</t>
  </si>
  <si>
    <t>29 - 34</t>
  </si>
  <si>
    <t>36 - 43</t>
  </si>
  <si>
    <t>37 - 43</t>
  </si>
  <si>
    <t>30 - 28</t>
  </si>
  <si>
    <t>30 - 47</t>
  </si>
  <si>
    <t>34 - 36</t>
  </si>
  <si>
    <t>39 - 38</t>
  </si>
  <si>
    <t>45 - 38</t>
  </si>
  <si>
    <t>44 - 45</t>
  </si>
  <si>
    <t>31 - 35</t>
  </si>
  <si>
    <t>37 - 44</t>
  </si>
  <si>
    <t>26 - 41</t>
  </si>
  <si>
    <t>45 - 34</t>
  </si>
  <si>
    <t>50 - 40</t>
  </si>
  <si>
    <t>51 - 30</t>
  </si>
  <si>
    <t>33 - 30</t>
  </si>
  <si>
    <t>46 - 23</t>
  </si>
  <si>
    <t>52 - 34</t>
  </si>
  <si>
    <t>Playoff Results</t>
  </si>
  <si>
    <t>2nd place</t>
  </si>
  <si>
    <t>6th place</t>
  </si>
  <si>
    <t>4th place</t>
  </si>
  <si>
    <t>3rd place</t>
  </si>
  <si>
    <t>5th place</t>
  </si>
  <si>
    <t>8th place</t>
  </si>
  <si>
    <t>Game 10 - Ct 3</t>
  </si>
  <si>
    <t>Elite</t>
  </si>
  <si>
    <t>Gold</t>
  </si>
  <si>
    <t>Lancer Elite Blue</t>
  </si>
  <si>
    <t>Schaumburg Jr Saxons</t>
  </si>
  <si>
    <t>FCA White</t>
  </si>
  <si>
    <t>Geneva Feeder Vikings Hodgdon</t>
  </si>
  <si>
    <t>Glen Ellyn Raiders Blue</t>
  </si>
  <si>
    <t>Glen Ellyn Titans Green</t>
  </si>
  <si>
    <t>Hinsdale Inferno Red</t>
  </si>
  <si>
    <t>Kaneland Black</t>
  </si>
  <si>
    <t>Barrington Broncos Black</t>
  </si>
  <si>
    <t>Barrington Broncos Red</t>
  </si>
  <si>
    <t>Bartlett Hawks Green</t>
  </si>
  <si>
    <t>Burlington Rockets White</t>
  </si>
  <si>
    <t>South Elgin Storm B</t>
  </si>
  <si>
    <t>St. Charles Storm Black</t>
  </si>
  <si>
    <t>Silver NW</t>
  </si>
  <si>
    <t>Silver SW</t>
  </si>
  <si>
    <t>Geneva Feeder Vikings Adkins</t>
  </si>
  <si>
    <t>Kaneland White</t>
  </si>
  <si>
    <t>Naperville Jr Huskies Orange</t>
  </si>
  <si>
    <t>St Charles Storm Red</t>
  </si>
  <si>
    <t>Wheatland Wizards White</t>
  </si>
  <si>
    <t>Silver Central</t>
  </si>
  <si>
    <t>Glendale Heights</t>
  </si>
  <si>
    <t>Glen Ellyn Titans White</t>
  </si>
  <si>
    <t>Lancer Elite White</t>
  </si>
  <si>
    <t>Spartan Travel</t>
  </si>
  <si>
    <t>Silver SE</t>
  </si>
  <si>
    <t>Bronze North</t>
  </si>
  <si>
    <t>Bronze South</t>
  </si>
  <si>
    <t>Bartlett Hawks White</t>
  </si>
  <si>
    <t>Carol Stream Panthers White</t>
  </si>
  <si>
    <t>Elk Grove Feeder</t>
  </si>
  <si>
    <t>Glen Ellyn Raiders Red</t>
  </si>
  <si>
    <t>Glen Ellyn Titans Silver</t>
  </si>
  <si>
    <t>Rolling Meadows Feeder Purple</t>
  </si>
  <si>
    <t>Downers Grove Nomads</t>
  </si>
  <si>
    <t>Geneva Feeder Vikings Green</t>
  </si>
  <si>
    <t>Naperville Jr Huskies White</t>
  </si>
  <si>
    <t>Western Springs Blazers B</t>
  </si>
  <si>
    <t>Wheatland Wizards 6/7th</t>
  </si>
  <si>
    <t>27 games</t>
  </si>
  <si>
    <t>11:50AM</t>
  </si>
  <si>
    <t>Gm1 - NW7 vs SE8</t>
  </si>
  <si>
    <t>Gm2 - SW7 vs C8</t>
  </si>
  <si>
    <t>Gm1 - NW5 vs SE6</t>
  </si>
  <si>
    <t>Rd1</t>
  </si>
  <si>
    <t>Gm3 - SE7 vs NW8</t>
  </si>
  <si>
    <t>Gm4 - C7 vs SW8</t>
  </si>
  <si>
    <t>Gm2 - SW5 vs C6</t>
  </si>
  <si>
    <t>Gm3 - SE5 vs NW6</t>
  </si>
  <si>
    <t>Gm4 - C5 vs SW6</t>
  </si>
  <si>
    <t>Gm1 -NW3 vs SE4</t>
  </si>
  <si>
    <t>Yellow = Lower Silver</t>
  </si>
  <si>
    <t>Gm2 - SW3 vs C4</t>
  </si>
  <si>
    <t>Semis</t>
  </si>
  <si>
    <t>Cons1</t>
  </si>
  <si>
    <t>Pink = Middle2 Silver</t>
  </si>
  <si>
    <t>G7 - Winners G1-G2</t>
  </si>
  <si>
    <t>Green = Middle1 Silver</t>
  </si>
  <si>
    <t>G8 - Winners G3-G4</t>
  </si>
  <si>
    <t>G5 - Losers G1-G2</t>
  </si>
  <si>
    <t>G6 - Losers G3-G4</t>
  </si>
  <si>
    <t>Blue  = Upper Silver</t>
  </si>
  <si>
    <t>Gm3 - SE3 vs NW4</t>
  </si>
  <si>
    <t>Gm4 - C3 vs SW4</t>
  </si>
  <si>
    <t>Gm1 - NW1 vs SE2</t>
  </si>
  <si>
    <t>Gm2 - SW1 vs C2</t>
  </si>
  <si>
    <t>7th Place</t>
  </si>
  <si>
    <t>Gm3 - SE1 vs NW2</t>
  </si>
  <si>
    <t>Gm4 - C1 vs SW2</t>
  </si>
  <si>
    <t>Gm10 - Cons. Champ</t>
  </si>
  <si>
    <t>Gm11 - 3rd Place</t>
  </si>
  <si>
    <t>Trophies 1st/2nd</t>
  </si>
  <si>
    <t>Gm9 - Losers G5-6</t>
  </si>
  <si>
    <t>Gm 5 - Losers G1-G2</t>
  </si>
  <si>
    <t>Gm1 - 8 v 9</t>
  </si>
  <si>
    <t>Gm2 - 4 v 5</t>
  </si>
  <si>
    <t>Gm3 - 3 v 6</t>
  </si>
  <si>
    <t>Gm4 - 2 v 7</t>
  </si>
  <si>
    <t>Gm5 - 1 v Winner G1</t>
  </si>
  <si>
    <t>Rd1.5</t>
  </si>
  <si>
    <t>Green = Gold</t>
  </si>
  <si>
    <t>Gm1 - 8 vs 9</t>
  </si>
  <si>
    <t>Gm2 - 7 vs 10</t>
  </si>
  <si>
    <t>Rd0</t>
  </si>
  <si>
    <t>Blue  = Elite</t>
  </si>
  <si>
    <t>Gm3 - 4 vs 5</t>
  </si>
  <si>
    <t>Gm5 - 1 vs 8</t>
  </si>
  <si>
    <t>Gm4 - 3 vs 6</t>
  </si>
  <si>
    <t>Gm6- 2 vs 7</t>
  </si>
  <si>
    <t>Gm7 - Losers G1-G2</t>
  </si>
  <si>
    <t>18 games</t>
  </si>
  <si>
    <t>Cons2</t>
  </si>
  <si>
    <t>Gm9 - Winners G2-G5</t>
  </si>
  <si>
    <t>Gm8 - Loser G5-Win G6</t>
  </si>
  <si>
    <t>Gm10 - Winners G3-G4</t>
  </si>
  <si>
    <t>Gm9 - Winner G7-Loser G6</t>
  </si>
  <si>
    <t>Gm11 - Losers G6-G7</t>
  </si>
  <si>
    <t>Gm10 - Winner G8-Loser G5</t>
  </si>
  <si>
    <t>Cons3</t>
  </si>
  <si>
    <t>Gm14 - Championship</t>
  </si>
  <si>
    <t>Gm12 - Cons. Champ</t>
  </si>
  <si>
    <t>Gm13 - 3rd Place</t>
  </si>
  <si>
    <t>Gm14 - Cons. Champ</t>
  </si>
  <si>
    <t>SUNDAY, NOVEMBER 3, 2019</t>
  </si>
  <si>
    <t>26 - 35</t>
  </si>
  <si>
    <t>SUN NOV 03, 2019 @ 11:30A BARTLETT P.D. 700 S. BARTLETT RD</t>
  </si>
  <si>
    <t>SATURDAY, NOVEMBER 9, 2019</t>
  </si>
  <si>
    <t>31 - 29</t>
  </si>
  <si>
    <t>SAT NOV 09, 2019 @ 1:00P ITASCA PARK DISTRICT</t>
  </si>
  <si>
    <t>48 - 35</t>
  </si>
  <si>
    <t>SAT NOV 09, 2019 @ 1:45P WESTMONT JR. HIGH SCHOOL</t>
  </si>
  <si>
    <t xml:space="preserve"> Barrington Black</t>
  </si>
  <si>
    <t>SAT NOV 09, 2019 @ 5:00P STATION MIDDLE SCHOOL</t>
  </si>
  <si>
    <t>SUNDAY, NOVEMBER 10, 2019</t>
  </si>
  <si>
    <t>30 - 24</t>
  </si>
  <si>
    <t>SUN NOV 10, 2019 @ 9:00A ELK GROVE HIGH SCHOOL</t>
  </si>
  <si>
    <t>Downers Grove Wolfpack Black</t>
  </si>
  <si>
    <t>35 - 34</t>
  </si>
  <si>
    <t>SUN NOV 10, 2019 @ 12:45P GLENBARD NORTH H.S. - MAIN</t>
  </si>
  <si>
    <t>49 - 22</t>
  </si>
  <si>
    <t xml:space="preserve"> St. Charles Black</t>
  </si>
  <si>
    <t>SUN NOV 10, 2019 @ 1:30P STATION MIDDLE SCHOOL</t>
  </si>
  <si>
    <t>28 - 48</t>
  </si>
  <si>
    <t xml:space="preserve"> Barrington Red</t>
  </si>
  <si>
    <t>SUN NOV 10, 2019 @ 2:00P PRAIRIE KNOLLS MIDDLE SCHOOL</t>
  </si>
  <si>
    <t>EG Express</t>
  </si>
  <si>
    <t>44 - 29</t>
  </si>
  <si>
    <t xml:space="preserve"> EG Express</t>
  </si>
  <si>
    <t>SUN NOV 10, 2019 @ 2:50P GLENBARD WEST H.S.</t>
  </si>
  <si>
    <t>SATURDAY, NOVEMBER 16, 2019</t>
  </si>
  <si>
    <t>SAT NOV 16, 2019 @ 10:10A GRANGER MIDDLE SCHOOL</t>
  </si>
  <si>
    <t>34 - 40</t>
  </si>
  <si>
    <t xml:space="preserve"> St. Charles Red</t>
  </si>
  <si>
    <t>SAT NOV 16, 2019 @ 10:15A THOMPSON MIDDLE SCHOOL</t>
  </si>
  <si>
    <t>32 - 52</t>
  </si>
  <si>
    <t>SAT NOV 16, 2019 @ 10:30A PAVILION, ELK GROVE P.D.</t>
  </si>
  <si>
    <t>48 - 45</t>
  </si>
  <si>
    <t xml:space="preserve"> GE Titans</t>
  </si>
  <si>
    <t xml:space="preserve"> Geneva Hodgdon</t>
  </si>
  <si>
    <t>SAT NOV 16, 2019 @ 2:00P GENEVA MIDDLE SCHOOL NORTH</t>
  </si>
  <si>
    <t>SAT NOV 16, 2019 @ 2:00P PRAIRIE KNOLLS MIDDLE SCHOOL</t>
  </si>
  <si>
    <t>51 - 52</t>
  </si>
  <si>
    <t>SAT NOV 16, 2019 @ 5:30P PRAIRIE KNOLLS MIDDLE SCHOOL</t>
  </si>
  <si>
    <t>24 - 43</t>
  </si>
  <si>
    <t>Conant Cougars</t>
  </si>
  <si>
    <t xml:space="preserve"> Conant</t>
  </si>
  <si>
    <t>SAT NOV 16, 2019 @ 5:30P PAVILION, ELK GROVE P.D.</t>
  </si>
  <si>
    <t>SAT NOV 16, 2019 @ 6:00P ITASCA PARK DISTRICT</t>
  </si>
  <si>
    <t>SUNDAY, NOVEMBER 17, 2019</t>
  </si>
  <si>
    <t>43 - 39</t>
  </si>
  <si>
    <t>SUN NOV 17, 2019 @ 9:00A ST. FRANCIS HIGH SCHOOL</t>
  </si>
  <si>
    <t>48 - 58</t>
  </si>
  <si>
    <t>SUN NOV 17, 2019 @ 9:30A SOUTH ELGIN HIGH SCHOOL</t>
  </si>
  <si>
    <t>SUN NOV 17, 2019 @ 10:15A ELK GROVE HIGH SCHOOL</t>
  </si>
  <si>
    <t>49 - 46</t>
  </si>
  <si>
    <t xml:space="preserve"> Lancer Elite</t>
  </si>
  <si>
    <t>SUN NOV 17, 2019 @ 11:20A WESTFIELD MIDDLE SCHOOL</t>
  </si>
  <si>
    <t xml:space="preserve"> Elmhurst White</t>
  </si>
  <si>
    <t>SUN NOV 17, 2019 @ 1:00P NAZARETH ACADEMY HIGH SCHOOL</t>
  </si>
  <si>
    <t>SUN NOV 17, 2019 @ 1:30P STATION MIDDLE SCHOOL</t>
  </si>
  <si>
    <t>19 - 23</t>
  </si>
  <si>
    <t xml:space="preserve"> GE Raiders</t>
  </si>
  <si>
    <t>SUN NOV 17, 2019 @ 1:40P GLENBARD WEST H.S. - BIESTER</t>
  </si>
  <si>
    <t>39 - 64</t>
  </si>
  <si>
    <t>SUN NOV 17, 2019 @ 2:40P HINSDALE CENTRAL H.S. - MAIN</t>
  </si>
  <si>
    <t>20 - 50</t>
  </si>
  <si>
    <t>SUN NOV 17, 2019 @ 7:15P DOWNERS GROVE REC CENTER</t>
  </si>
  <si>
    <t>THURSDAY, NOVEMBER 21, 2019</t>
  </si>
  <si>
    <t>53 - 12</t>
  </si>
  <si>
    <t>THU NOV 21, 2019 @ 7:30P WILLOWBROOK H.S. - FH</t>
  </si>
  <si>
    <t>44 - 26</t>
  </si>
  <si>
    <t>THU NOV 21, 2019 @ 8:00P WHEATON ACADEMY</t>
  </si>
  <si>
    <t>SATURDAY, NOVEMBER 23, 2019</t>
  </si>
  <si>
    <t>SAT NOV 23, 2019 @ 11:20A GRANGER MIDDLE SCHOOL</t>
  </si>
  <si>
    <t>40 - 38</t>
  </si>
  <si>
    <t>SAT NOV 23, 2019 @ 2:00P HUBBLE MIDDLE SCHOOL</t>
  </si>
  <si>
    <t>SAT NOV 23, 2019 @ 2:30P GLENBARD SOUTH HIGH SCHOOL</t>
  </si>
  <si>
    <t>47 - 35</t>
  </si>
  <si>
    <t>SAT NOV 23, 2019 @ 3:30P GLENBARD SOUTH H.S. - MAIN</t>
  </si>
  <si>
    <t>48 - 26</t>
  </si>
  <si>
    <t>SAT NOV 23, 2019 @ 5:00P STATION MIDDLE SCHOOL</t>
  </si>
  <si>
    <t>24 - 40</t>
  </si>
  <si>
    <t>SAT NOV 23, 2019 @ 6:30P CONANT HIGH SCHOOL</t>
  </si>
  <si>
    <t>58 - 35</t>
  </si>
  <si>
    <t>SAT NOV 23, 2019 @ 7:00P DOWNERS GROVE REC CENTER</t>
  </si>
  <si>
    <t>35 - 47</t>
  </si>
  <si>
    <t>SAT NOV 23, 2019 @ 8:00P DOWNERS GROVE REC CENTER</t>
  </si>
  <si>
    <t>SUNDAY, NOVEMBER 24, 2019</t>
  </si>
  <si>
    <t>37 - 36</t>
  </si>
  <si>
    <t>SUN NOV 24, 2019 @ 11:30A GENEVA MIDDLE SCHOOL NORTH</t>
  </si>
  <si>
    <t>28 - 34</t>
  </si>
  <si>
    <t>SUN NOV 24, 2019 @ 12:00P SOUTH ELGIN HIGH SCHOOL</t>
  </si>
  <si>
    <t>48 - 38</t>
  </si>
  <si>
    <t>SUN NOV 24, 2019 @ 12:30P GLENBARD WEST H.S. - BIESTER</t>
  </si>
  <si>
    <t>61 - 15</t>
  </si>
  <si>
    <t>SUN NOV 24, 2019 @ 12:30P STATION MIDDLE SCHOOL</t>
  </si>
  <si>
    <t>39 - 37</t>
  </si>
  <si>
    <t>SUN NOV 24, 2019 @ 12:30P WESTFIELD MIDDLE SCHOOL</t>
  </si>
  <si>
    <t>38 - 34</t>
  </si>
  <si>
    <t>SUN NOV 24, 2019 @ 1:40P GLENBARD WEST H.S.</t>
  </si>
  <si>
    <t>26 - 23</t>
  </si>
  <si>
    <t>SUN NOV 24, 2019 @ 6:20P GLENBARD WEST H.S. - BIESTER</t>
  </si>
  <si>
    <t>SUNDAY, DECEMBER 1, 2019</t>
  </si>
  <si>
    <t>SUN DEC 01, 2019 @ 10:00A SCHAUMBURG HIGH SCHOOL</t>
  </si>
  <si>
    <t>23 - 35</t>
  </si>
  <si>
    <t>SUN DEC 01, 2019 @ 11:20A WESTFIELD MIDDLE SCHOOL</t>
  </si>
  <si>
    <t>46 - 26</t>
  </si>
  <si>
    <t>SUN DEC 01, 2019 @ 12:00P SOUTH ELGIN HIGH SCHOOL</t>
  </si>
  <si>
    <t>61 - 26</t>
  </si>
  <si>
    <t>SUN DEC 01, 2019 @ 12:30P ST. FRANCIS HIGH SCHOOL</t>
  </si>
  <si>
    <t>30 - 22</t>
  </si>
  <si>
    <t>SUN DEC 01, 2019 @ 12:30P CLAUSS REC CENTER</t>
  </si>
  <si>
    <t>47 - 20</t>
  </si>
  <si>
    <t>SUN DEC 01, 2019 @ 1:00P SCHAUMBURG HIGH SCHOOL</t>
  </si>
  <si>
    <t>46 - 37</t>
  </si>
  <si>
    <t>SUN DEC 01, 2019 @ 1:00P NAZARETH ACADEMY HIGH SCHOOL</t>
  </si>
  <si>
    <t>42 - 46</t>
  </si>
  <si>
    <t xml:space="preserve"> Elmhurst Green</t>
  </si>
  <si>
    <t>SUN DEC 01, 2019 @ 4:00P YORK HIGH SCHOOL</t>
  </si>
  <si>
    <t>48 - 10</t>
  </si>
  <si>
    <t>18 - 25</t>
  </si>
  <si>
    <t>SUN DEC 01, 2019 @ 4:00P ROLLING MEADOWS HIGH SCHOOL</t>
  </si>
  <si>
    <t>26 - 38</t>
  </si>
  <si>
    <t>SUN DEC 01, 2019 @ 5:30P WESTMONT COMMUNITY CENTER</t>
  </si>
  <si>
    <t>34 - 43</t>
  </si>
  <si>
    <t>SATURDAY, DECEMBER 7, 2019</t>
  </si>
  <si>
    <t>48 - 44</t>
  </si>
  <si>
    <t>SAT DEC 07, 2019 @ 9:50A OAKBROOK PARK DISTRICT</t>
  </si>
  <si>
    <t>51 - 28</t>
  </si>
  <si>
    <t>SAT DEC 07, 2019 @ 11:15A WESTMONT JR. HIGH SCHOOL</t>
  </si>
  <si>
    <t>33 - 39</t>
  </si>
  <si>
    <t>SAT DEC 07, 2019 @ 2:00P GENEVA MIDDLE SCHOOL NORTH</t>
  </si>
  <si>
    <t xml:space="preserve"> Glendale Heights</t>
  </si>
  <si>
    <t>SAT DEC 07, 2019 @ 2:50P WESTFIELD MIDDLE SCHOOL</t>
  </si>
  <si>
    <t>40 - 32</t>
  </si>
  <si>
    <t>SAT DEC 07, 2019 @ 4:00P FOUNTAIN VIEW REC CENTER</t>
  </si>
  <si>
    <t>62 - 33</t>
  </si>
  <si>
    <t>SAT DEC 07, 2019 @ 5:00P STATION MIDDLE SCHOOL</t>
  </si>
  <si>
    <t>41 - 51</t>
  </si>
  <si>
    <t>SAT DEC 07, 2019 @ 7:00P CENTRAL ATHLETIC COMPLEX - LARGE GYM</t>
  </si>
  <si>
    <t>SUNDAY, DECEMBER 8, 2019</t>
  </si>
  <si>
    <t>SUN DEC 08, 2019 @ 8:30A YORK HIGH SCHOOL</t>
  </si>
  <si>
    <t>55 - 29</t>
  </si>
  <si>
    <t>SUN DEC 08, 2019 @ 9:00A PAVILION, ELK GROVE P.D.</t>
  </si>
  <si>
    <t>37 - 24</t>
  </si>
  <si>
    <t>SUN DEC 08, 2019 @ 9:00A PRAIRIE KNOLLS MIDDLE SCHOOL, NESLER ROAD, ELGIN, IL, USA</t>
  </si>
  <si>
    <t>40 - 53</t>
  </si>
  <si>
    <t>SUN DEC 08, 2019 @ 9:30A SOUTH ELGIN HIGH SCHOOL</t>
  </si>
  <si>
    <t>31 - 37</t>
  </si>
  <si>
    <t>SUN DEC 08, 2019 @ 10:15A GENEVA MIDDLE SCHOOL NORTH</t>
  </si>
  <si>
    <t>SUN DEC 08, 2019 @ 10:15A BARTLETT P.D. 700 S. BARTLETT RD.</t>
  </si>
  <si>
    <t>SUN DEC 08, 2019 @ 11:00A YORK HIGH SCHOOL</t>
  </si>
  <si>
    <t>21 - 34</t>
  </si>
  <si>
    <t>SUN DEC 08, 2019 @ 11:30A ST. FRANCIS HIGH SCHOOL</t>
  </si>
  <si>
    <t>21 - 31</t>
  </si>
  <si>
    <t xml:space="preserve"> Naperville</t>
  </si>
  <si>
    <t>SUN DEC 08, 2019 @ 11:30A HARTER MIDDLE SCHOOL</t>
  </si>
  <si>
    <t>50 - 52</t>
  </si>
  <si>
    <t>SUN DEC 08, 2019 @ 12:00P SOUTH ELGIN HIGH SCHOOL</t>
  </si>
  <si>
    <t>Rolling Meadows Gold</t>
  </si>
  <si>
    <t>SUN DEC 08, 2019 @ 12:30P DOWNERS GROVE NORTH HIGH SCHOOL, MAIN STREET, DOWNERS GROVE, IL, USA</t>
  </si>
  <si>
    <t>29 - 48</t>
  </si>
  <si>
    <t>SUN DEC 08, 2019 @ 12:30P CLAUSS REC CENTER</t>
  </si>
  <si>
    <t>SUN DEC 08, 2019 @ 1:00P HARTER MIDDLE SCHOOL</t>
  </si>
  <si>
    <t>53 - 61</t>
  </si>
  <si>
    <t>SUN DEC 08, 2019 @ 1:00P SCHAUMBURG HIGH SCHOOL</t>
  </si>
  <si>
    <t>SUN DEC 08, 2019 @ 1:40P GLENBARD WEST FIELD HOUSE, CRESCENT BOULEVARD, GLEN ELLYN, IL, USA - SOUTH COURT</t>
  </si>
  <si>
    <t>59 - 42</t>
  </si>
  <si>
    <t>SUN DEC 08, 2019 @ 1:40P DOWNERS GROVE NORTH H.S. - PURPLE</t>
  </si>
  <si>
    <t>43 - 46</t>
  </si>
  <si>
    <t>SUN DEC 08, 2019 @ 2:00P PRAIRIE KNOLLS MIDDLE SCHOOL</t>
  </si>
  <si>
    <t>23 - 49</t>
  </si>
  <si>
    <t>SUN DEC 08, 2019 @ 3:15P PRAIRIE KNOLLS MIDDLE SCHOOL</t>
  </si>
  <si>
    <t>40 - 20</t>
  </si>
  <si>
    <t>SUN DEC 08, 2019 @ 3:30P GLENBARD SOUTH H.S. - FH</t>
  </si>
  <si>
    <t>SUN DEC 08, 2019 @ 5:10P ROLLING MEADOWS HIGH SCHOOL</t>
  </si>
  <si>
    <t>31 - 46</t>
  </si>
  <si>
    <t>SUN DEC 08, 2019 @ 5:30P PRAIRIE KNOLLS MIDDLE SCHOOL</t>
  </si>
  <si>
    <t>34 - 35</t>
  </si>
  <si>
    <t>SUN DEC 08, 2019 @ 6:00P DOWNERS GROVE REC CENTER</t>
  </si>
  <si>
    <t>THURSDAY, DECEMBER 12, 2019</t>
  </si>
  <si>
    <t>THU DEC 12, 2019 @ 8:00P WHEATON ACADEMY</t>
  </si>
  <si>
    <t>FRIDAY, DECEMBER 13, 2019</t>
  </si>
  <si>
    <t>28 - 51</t>
  </si>
  <si>
    <t>FRI DEC 13, 2019 @ 7:30P GLENDALE HEIGHTS SPORTS HUB</t>
  </si>
  <si>
    <t>48 - 22</t>
  </si>
  <si>
    <t>FRI DEC 13, 2019 @ 8:00P WILLOWBROOK H.S. - FH</t>
  </si>
  <si>
    <t>SATURDAY, DECEMBER 14, 2019</t>
  </si>
  <si>
    <t>48 - 43</t>
  </si>
  <si>
    <t>SAT DEC 14, 2019 @ 10:15A GENEVA MIDDLE SCHOOL NORTH</t>
  </si>
  <si>
    <t>34 - 51</t>
  </si>
  <si>
    <t>SAT DEC 14, 2019 @ 11:20A GRANGER MIDDLE SCHOOL</t>
  </si>
  <si>
    <t>41 - 33</t>
  </si>
  <si>
    <t>SAT DEC 14, 2019 @ 2:00P HUBBLE MIDDLE SCHOOL</t>
  </si>
  <si>
    <t>16 - 44</t>
  </si>
  <si>
    <t>SAT DEC 14, 2019 @ 2:15P ITASCA PARK DISTRICT</t>
  </si>
  <si>
    <t>54 - 31</t>
  </si>
  <si>
    <t>SAT DEC 14, 2019 @ 2:50P GLENBARD WEST H.S.</t>
  </si>
  <si>
    <t>65 - 40</t>
  </si>
  <si>
    <t>SAT DEC 14, 2019 @ 3:00P WESTMONT JR. HIGH SCHOOL</t>
  </si>
  <si>
    <t>33 - 45</t>
  </si>
  <si>
    <t>SAT DEC 14, 2019 @ 3:00P ROTOLO MIDDLE SCHOOL</t>
  </si>
  <si>
    <t>SAT DEC 14, 2019 @ 3:15P HINSDALE CENTRAL H.S. - FH2</t>
  </si>
  <si>
    <t>24 - 19</t>
  </si>
  <si>
    <t>SAT DEC 14, 2019 @ 3:30P GLENBARD SOUTH H.S. - FH</t>
  </si>
  <si>
    <t>68 - 60</t>
  </si>
  <si>
    <t>SAT DEC 14, 2019 @ 4:30P CENTRAL ATHLETIC COMPLEX - KALE</t>
  </si>
  <si>
    <t>36 - 40</t>
  </si>
  <si>
    <t>SAT DEC 14, 2019 @ 5:30P PAVILION, ELK GROVE P.D.</t>
  </si>
  <si>
    <t>40 - 41</t>
  </si>
  <si>
    <t>SAT DEC 14, 2019 @ 5:45P CENTRAL ATHLETIC COMPLEX - LARGE GYM</t>
  </si>
  <si>
    <t>39 - 24</t>
  </si>
  <si>
    <t>SAT DEC 14, 2019 @ 6:25P ACKERMAN SPORTS CENTER</t>
  </si>
  <si>
    <t>SUNDAY, DECEMBER 15, 2019</t>
  </si>
  <si>
    <t>20 - 28</t>
  </si>
  <si>
    <t>SUN DEC 15, 2019 @ 8:00A NAPERVILLE NORTH HIGH SCHOOL</t>
  </si>
  <si>
    <t>37 - 47</t>
  </si>
  <si>
    <t>SUN DEC 15, 2019 @ 9:30A SOUTH ELGIN HIGH SCHOOL</t>
  </si>
  <si>
    <t>35 - 40</t>
  </si>
  <si>
    <t>SUN DEC 15, 2019 @ 10:15A GENEVA MIDDLE SCHOOL NORTH</t>
  </si>
  <si>
    <t>48 - 31</t>
  </si>
  <si>
    <t>SUN DEC 15, 2019 @ 11:00A NAPERVILLE NORTH HIGH SCHOOL</t>
  </si>
  <si>
    <t>45 - 68</t>
  </si>
  <si>
    <t>SUN DEC 15, 2019 @ 11:10A HINSDALE CENTRAL H.S. - MAIN</t>
  </si>
  <si>
    <t>SUN DEC 15, 2019 @ 11:10A HINSDALE CENTRAL H.S. - FH2</t>
  </si>
  <si>
    <t>45 - 32</t>
  </si>
  <si>
    <t>SUN DEC 15, 2019 @ 11:20A WESTFIELD MIDDLE SCHOOL</t>
  </si>
  <si>
    <t>28 - 36</t>
  </si>
  <si>
    <t>SUN DEC 15, 2019 @ 11:30A GENEVA MIDDLE SCHOOL NORTH</t>
  </si>
  <si>
    <t>SUN DEC 15, 2019 @ 12:00P SOUTH ELGIN HIGH SCHOOL</t>
  </si>
  <si>
    <t>52 - 20</t>
  </si>
  <si>
    <t>SUN DEC 15, 2019 @ 12:00P NAPERVILLE NORTH HIGH SCHOOL</t>
  </si>
  <si>
    <t>SUN DEC 15, 2019 @ 12:30P WESTFIELD MIDDLE SCHOOL</t>
  </si>
  <si>
    <t>34 - 45</t>
  </si>
  <si>
    <t>SUN DEC 15, 2019 @ 12:45P PAVILION, ELK GROVE P.D.</t>
  </si>
  <si>
    <t>37 - 29</t>
  </si>
  <si>
    <t>SUN DEC 15, 2019 @ 1:00P WEST CHICAGO HIGH SCHOOL</t>
  </si>
  <si>
    <t>SUN DEC 15, 2019 @ 1:30P YORK HIGH SCHOOL</t>
  </si>
  <si>
    <t>45 - 49</t>
  </si>
  <si>
    <t>SUN DEC 15, 2019 @ 2:00P WREDLING MIDDLE SCHOOL</t>
  </si>
  <si>
    <t>SUN DEC 15, 2019 @ 2:30P THOMPSON MIDDLE SCHOOL</t>
  </si>
  <si>
    <t>54 - 18</t>
  </si>
  <si>
    <t>SUN DEC 15, 2019 @ 2:50P GLENBARD WEST H.S.</t>
  </si>
  <si>
    <t>56 - 44</t>
  </si>
  <si>
    <t>SUN DEC 15, 2019 @ 3:15P PRAIRIE KNOLLS MIDDLE SCHOOL</t>
  </si>
  <si>
    <t>55 - 41</t>
  </si>
  <si>
    <t>SUN DEC 15, 2019 @ 3:30P GLENBARD SOUTH HIGH SCHOOL</t>
  </si>
  <si>
    <t>28 - 43</t>
  </si>
  <si>
    <t>SUN DEC 15, 2019 @ 4:00P CLARENDON HILLS MIDDLE SCHOOL</t>
  </si>
  <si>
    <t>50 - 43</t>
  </si>
  <si>
    <t>SUN DEC 15, 2019 @ 4:00P YORK HIGH SCHOOL</t>
  </si>
  <si>
    <t>SUN DEC 15, 2019 @ 4:15P WESTMONT COMMUNITY CENTER</t>
  </si>
  <si>
    <t>19 - 56</t>
  </si>
  <si>
    <t>SUN DEC 15, 2019 @ 4:50P GLENBARD WEST H.S. - BIESTER - BIESTER GYM</t>
  </si>
  <si>
    <t>39 - 47</t>
  </si>
  <si>
    <t>SUN DEC 15, 2019 @ 5:15P CLARENDON HILLS MIDDLE SCHOOL</t>
  </si>
  <si>
    <t>50 - 51</t>
  </si>
  <si>
    <t>SUN DEC 15, 2019 @ 5:30P PRAIRIE KNOLLS MIDDLE SCHOOL</t>
  </si>
  <si>
    <t>30 - 40</t>
  </si>
  <si>
    <t>SUN DEC 15, 2019 @ 6:00P DOWNERS GROVE REC CENTER</t>
  </si>
  <si>
    <t>WEDNESDAY, DECEMBER 18, 2019</t>
  </si>
  <si>
    <t>WED DEC 18, 2019 @ 7:30P GLENBARD EAST HIGH SCHOOL - FH</t>
  </si>
  <si>
    <t>WED DEC 18, 2019 @ 8:15P ROTOLO MIDDLE SCHOOL</t>
  </si>
  <si>
    <t>THURSDAY, DECEMBER 19, 2019</t>
  </si>
  <si>
    <t>38 - 46</t>
  </si>
  <si>
    <t>THU DEC 19, 2019 @ 8:00P WHEATON ACADEMY</t>
  </si>
  <si>
    <t>FRIDAY, DECEMBER 20, 2019</t>
  </si>
  <si>
    <t>52 - 14</t>
  </si>
  <si>
    <t>FRI DEC 20, 2019 @ 8:00P WILLOWBROOK H.S. - FH</t>
  </si>
  <si>
    <t>SATURDAY, DECEMBER 21, 2019</t>
  </si>
  <si>
    <t>25 - 32</t>
  </si>
  <si>
    <t>SAT DEC 21, 2019 @ 9:00A ITASCA PARK DISTRICT</t>
  </si>
  <si>
    <t>53 - 49</t>
  </si>
  <si>
    <t>SAT DEC 21, 2019 @ 10:10A FOUNTAIN VIEW REC CENTER</t>
  </si>
  <si>
    <t>SAT DEC 21, 2019 @ 10:15A GENEVA MIDDLE SCHOOL NORTH</t>
  </si>
  <si>
    <t>SAT DEC 21, 2019 @ 11:00A MCCLURE JR HIGH</t>
  </si>
  <si>
    <t>40 - 31</t>
  </si>
  <si>
    <t>SAT DEC 21, 2019 @ 11:00A OAKBROOK PARK DISTRICT</t>
  </si>
  <si>
    <t>35 - 45</t>
  </si>
  <si>
    <t>SAT DEC 21, 2019 @ 12:30P FOUNTAIN VIEW REC CENTER</t>
  </si>
  <si>
    <t>Sat Dec 21 @ TBD</t>
  </si>
  <si>
    <t>SAT DEC 21, 2019 @ 12:45P WREDLING MIDDLE SCHOOL</t>
  </si>
  <si>
    <t>27 - 46</t>
  </si>
  <si>
    <t>SAT DEC 21, 2019 @ 2:00P ADDISON TRAIL HIGH SCHOOL</t>
  </si>
  <si>
    <t>SAT DEC 21, 2019 @ 2:50P WESTFIELD MIDDLE SCHOOL</t>
  </si>
  <si>
    <t>38 - 49</t>
  </si>
  <si>
    <t>SAT DEC 21, 2019 @ 4:30P CENTRAL ATHLETIC COMPLEX - KALE</t>
  </si>
  <si>
    <t>SAT DEC 21, 2019 @ 5:30P PAVILION, ELK GROVE P.D.</t>
  </si>
  <si>
    <t>53 - 48</t>
  </si>
  <si>
    <t>SAT DEC 21, 2019 @ 5:45P GENEVA MIDDLE SCHOOL NORTH</t>
  </si>
  <si>
    <t>38 - 36</t>
  </si>
  <si>
    <t>SUNDAY, DECEMBER 22, 2019</t>
  </si>
  <si>
    <t>58 - 31</t>
  </si>
  <si>
    <t>SUN DEC 22, 2019 @ 11:20A DOWNERS GROVE NORTH H.S. - PURPLE</t>
  </si>
  <si>
    <t>22 - 21</t>
  </si>
  <si>
    <t>SUN DEC 22, 2019 @ 1:00P NAPERVILLE NORTH HIGH SCHOOL</t>
  </si>
  <si>
    <t>55 - 47</t>
  </si>
  <si>
    <t>SUN DEC 22, 2019 @ 1:30P GLENBARD SOUTH HIGH SCHOOL - FIELD HOUSE</t>
  </si>
  <si>
    <t>43 - 53</t>
  </si>
  <si>
    <t>SUN DEC 22, 2019 @ 2:40P OAKBROOK PARK DISTRICT</t>
  </si>
  <si>
    <t>SATURDAY, DECEMBER 28, 2019</t>
  </si>
  <si>
    <t>40 - 33</t>
  </si>
  <si>
    <t>SAT DEC 28, 2019 @ 10:15A THOMPSON MIDDLE SCHOOL</t>
  </si>
  <si>
    <t>SUNDAY, DECEMBER 29, 2019</t>
  </si>
  <si>
    <t>41 - 36</t>
  </si>
  <si>
    <t>SUN DEC 29, 2019 @ 9:10A PAVILION, ELK GROVE P.D.</t>
  </si>
  <si>
    <t>45 - 23</t>
  </si>
  <si>
    <t>SUN DEC 29, 2019 @ 10:30A PAVILION, ELK GROVE P.D.</t>
  </si>
  <si>
    <t>45 - 28</t>
  </si>
  <si>
    <t>SUN DEC 29, 2019 @ 3:00P HARTER MIDDLE SCHOOL</t>
  </si>
  <si>
    <t>40 - 37</t>
  </si>
  <si>
    <t>SUN DEC 29, 2019 @ 5:00P THOMPSON MIDDLE SCHOOL</t>
  </si>
  <si>
    <t>SATURDAY, JANUARY 4, 2020</t>
  </si>
  <si>
    <t>39 - 43</t>
  </si>
  <si>
    <t>SAT JAN 04, 2020 @ 9:30A GLENDALE HEIGHTS SPORTS HUB</t>
  </si>
  <si>
    <t>40 - 22</t>
  </si>
  <si>
    <t>SAT JAN 04, 2020 @ 10:10A FOUNTAIN VIEW REC CENTER</t>
  </si>
  <si>
    <t>20 - 48</t>
  </si>
  <si>
    <t>SAT JAN 04, 2020 @ 11:30A GENEVA MIDDLE SCHOOL NORTH</t>
  </si>
  <si>
    <t>65 - 58</t>
  </si>
  <si>
    <t>SAT JAN 04, 2020 @ 1:20P OAKBROOK PARK DISTRICT</t>
  </si>
  <si>
    <t>42 - 32</t>
  </si>
  <si>
    <t>47 - 42</t>
  </si>
  <si>
    <t>SAT JAN 04, 2020 @ 1:40P GLENBARD WEST H.S. - FH MIDDLE</t>
  </si>
  <si>
    <t>28 - 52</t>
  </si>
  <si>
    <t>SAT JAN 04, 2020 @ 1:40P FOUNTAIN VIEW REC CENTER</t>
  </si>
  <si>
    <t>52 - 44</t>
  </si>
  <si>
    <t>SAT JAN 04, 2020 @ 2:15P BARTLETT P.D. 700 S. BARTLETT RD</t>
  </si>
  <si>
    <t>31 - 48</t>
  </si>
  <si>
    <t>SAT JAN 04, 2020 @ 3:15P ITASCA PARK DISTRICT</t>
  </si>
  <si>
    <t>SAT JAN 04, 2020 @ 3:30P GLENBARD SOUTH HIGH SCHOOL</t>
  </si>
  <si>
    <t>SUNDAY, JANUARY 5, 2020</t>
  </si>
  <si>
    <t>45 - 47</t>
  </si>
  <si>
    <t>SUN JAN 05, 2020 @ 8:00A CENTRAL ATHLETIC COMPLEX - LARGE GYM</t>
  </si>
  <si>
    <t>45 - 30</t>
  </si>
  <si>
    <t>SUN JAN 05, 2020 @ 9:00A BARTLETT P.D. 700 S. BARTLETT RD.</t>
  </si>
  <si>
    <t>SUN JAN 05, 2020 @ 10:15A GENEVA MIDDLE SCHOOL NORTH</t>
  </si>
  <si>
    <t>West Aurora JR Blackhawks</t>
  </si>
  <si>
    <t>53 - 40</t>
  </si>
  <si>
    <t>SUN JAN 05, 2020 @ 11:30A GENEVA MIDDLE SCHOOL NORTH</t>
  </si>
  <si>
    <t>SUN JAN 05, 2020 @ 12:30P CLAUSS REC CENTER</t>
  </si>
  <si>
    <t>SUN JAN 05, 2020 @ 1:00P ST. FRANCIS HIGH SCHOOL</t>
  </si>
  <si>
    <t>40 - 11</t>
  </si>
  <si>
    <t>SUN JAN 05, 2020 @ 1:00P WEST CHICAGO HIGH SCHOOL</t>
  </si>
  <si>
    <t>37 - 19</t>
  </si>
  <si>
    <t>SUN JAN 05, 2020 @ 1:30P WWS H.S. - HORSLEY GYM</t>
  </si>
  <si>
    <t>SUN JAN 05, 2020 @ 2:00P HARTER MIDDLE SCHOOL</t>
  </si>
  <si>
    <t>SUN JAN 05, 2020 @ 2:50P ROLLING MEADOWS HIGH SCHOOL</t>
  </si>
  <si>
    <t>SUN JAN 05, 2020 @ 6:00P DOWNERS GROVE REC CENTER</t>
  </si>
  <si>
    <t>FRIDAY, JANUARY 10, 2020</t>
  </si>
  <si>
    <t>34 - 28</t>
  </si>
  <si>
    <t>FRI JAN 10, 2020 @ 6:45P WHEATON P.D. COMMUNITY CENTER</t>
  </si>
  <si>
    <t>24 - 50</t>
  </si>
  <si>
    <t>FRI JAN 10, 2020 @ 7:00P CENTRAL ATHLETIC COMPLEX - KALE</t>
  </si>
  <si>
    <t>FRI JAN 10, 2020 @ 7:00P CENTRAL ATHLETIC COMPLEX</t>
  </si>
  <si>
    <t>22 - 53</t>
  </si>
  <si>
    <t>FRI JAN 10, 2020 @ 7:30P GLENDALE HEIGHTS SPORTS HUB</t>
  </si>
  <si>
    <t>57 - 43</t>
  </si>
  <si>
    <t>FRI JAN 10, 2020 @ 8:00P WILLOWBROOK HIGH SCHOOL</t>
  </si>
  <si>
    <t>26 - 25</t>
  </si>
  <si>
    <t>FRI JAN 10, 2020 @ 8:00P WILLOWBROOK H.S. - FH</t>
  </si>
  <si>
    <t>SATURDAY, JANUARY 11, 2020</t>
  </si>
  <si>
    <t>SAT JAN 11, 2020 @ 11:30A WREDLING MIDDLE SCHOOL</t>
  </si>
  <si>
    <t>SAT JAN 11, 2020 @ 12:00P GLENBARD EAST HIGH SCHOOL - FH</t>
  </si>
  <si>
    <t>SAT JAN 11, 2020 @ 12:30P WESTMONT JR. HIGH SCHOOL</t>
  </si>
  <si>
    <t>SAT JAN 11, 2020 @ 12:45P WREDLING MIDDLE SCHOOL</t>
  </si>
  <si>
    <t>52 - 32</t>
  </si>
  <si>
    <t>SAT JAN 11, 2020 @ 1:00P ADDISON TRAIL HIGH SCHOOL</t>
  </si>
  <si>
    <t>43 - 33</t>
  </si>
  <si>
    <t>SAT JAN 11, 2020 @ 1:30P GLENBARD SOUTH HIGH SCHOOL</t>
  </si>
  <si>
    <t>50 - 29</t>
  </si>
  <si>
    <t>SAT JAN 11, 2020 @ 1:40P GLENBARD WEST H.S. - FH SOUTH</t>
  </si>
  <si>
    <t>31 - 26</t>
  </si>
  <si>
    <t>SAT JAN 11, 2020 @ 2:50P GLENBARD WEST H.S. - FH</t>
  </si>
  <si>
    <t>SAT JAN 11, 2020 @ 2:50P GLENBARD WEST H.S.</t>
  </si>
  <si>
    <t>SAT JAN 11, 2020 @ 3:00P MCCLURE JR HIGH</t>
  </si>
  <si>
    <t>SAT JAN 11, 2020 @ 3:30P BARTLETT P.D. 700 S. BARTLETT RD</t>
  </si>
  <si>
    <t>SAT JAN 11, 2020 @ 4:30P GENEVA MIDDLE SCHOOL NORTH</t>
  </si>
  <si>
    <t>SUNDAY, JANUARY 12, 2020</t>
  </si>
  <si>
    <t>SUN JAN 12, 2020 @ 8:00A NAPERVILLE NORTH HIGH SCHOOL</t>
  </si>
  <si>
    <t>54 - 36</t>
  </si>
  <si>
    <t>SUN JAN 12, 2020 @ 8:30A WHEATON P.D. COMMUNITY CENTER</t>
  </si>
  <si>
    <t>50 - 30</t>
  </si>
  <si>
    <t>SUN JAN 12, 2020 @ 9:00A ELK GROVE HIGH SCHOOL</t>
  </si>
  <si>
    <t>48 - 17</t>
  </si>
  <si>
    <t>SUN JAN 12, 2020 @ 9:00A NAPERVILLE NORTH HIGH SCHOOL</t>
  </si>
  <si>
    <t>SUN JAN 12, 2020 @ 9:30A SOUTH ELGIN HIGH SCHOOL</t>
  </si>
  <si>
    <t>SUN JAN 12, 2020 @ 10:15A BARTLETT P.D. 700 S. BARTLETT RD</t>
  </si>
  <si>
    <t>SUN JAN 12, 2020 @ 11:30A ITASCA PARK DISTRICT</t>
  </si>
  <si>
    <t>46 - 39</t>
  </si>
  <si>
    <t>SUN JAN 12, 2020 @ 12:00P HARTER MIDDLE SCHOOL</t>
  </si>
  <si>
    <t>49 - 44</t>
  </si>
  <si>
    <t>SUN JAN 12, 2020 @ 12:00P SOUTH ELGIN HIGH SCHOOL</t>
  </si>
  <si>
    <t>42 - 67</t>
  </si>
  <si>
    <t>SUN JAN 12, 2020 @ 12:30P ROLLING MEADOWS HIGH SCHOOL</t>
  </si>
  <si>
    <t>21 - 41</t>
  </si>
  <si>
    <t>SUN JAN 12, 2020 @ 12:45P GENEVA MIDDLE SCHOOL NORTH</t>
  </si>
  <si>
    <t>SUN JAN 12, 2020 @ 1:00P ROTOLO MIDDLE SCHOOL</t>
  </si>
  <si>
    <t>41 - 26</t>
  </si>
  <si>
    <t>SUN JAN 12, 2020 @ 1:00P HARTER MIDDLE SCHOOL</t>
  </si>
  <si>
    <t>27 - 26</t>
  </si>
  <si>
    <t>SUN JAN 12, 2020 @ 1:00P WEST CHICAGO HIGH SCHOOL</t>
  </si>
  <si>
    <t>SUN JAN 12, 2020 @ 1:20P OAKBROOK PARK DISTRICT</t>
  </si>
  <si>
    <t>37 - 53</t>
  </si>
  <si>
    <t>SUN JAN 12, 2020 @ 2:00P HARTER MIDDLE SCHOOL</t>
  </si>
  <si>
    <t>24 - 28</t>
  </si>
  <si>
    <t>SUN JAN 12, 2020 @ 2:15P WEST CHICAGO COMMUNITY HIGH SCHOOL, JOLIET STREET, WEST CHICAGO, IL, USA</t>
  </si>
  <si>
    <t>SUN JAN 12, 2020 @ 2:30P WWS H.S. - HORSLEY GYM</t>
  </si>
  <si>
    <t>SUN JAN 12, 2020 @ 3:15P PRAIRIE KNOLLS MIDDLE SCHOOL</t>
  </si>
  <si>
    <t>50 - 49</t>
  </si>
  <si>
    <t>SUN JAN 12, 2020 @ 3:30P STATION MIDDLE SCHOOL</t>
  </si>
  <si>
    <t>SUN JAN 12, 2020 @ 3:50P HINSDALE CENTRAL H.S. - FH3</t>
  </si>
  <si>
    <t>SUN JAN 12, 2020 @ 4:00P METEA VALLEY HIGH SCHOOL</t>
  </si>
  <si>
    <t>SUN JAN 12, 2020 @ 4:00P NAZARETH ACADEMY HIGH SCHOOL</t>
  </si>
  <si>
    <t>38 - 37</t>
  </si>
  <si>
    <t>SUN JAN 12, 2020 @ 4:00P CLARENDON HILLS MIDDLE SCHOOL</t>
  </si>
  <si>
    <t>SUN JAN 12, 2020 @ 5:00P WEST AURORA HIGH SCHOOL</t>
  </si>
  <si>
    <t>NW1</t>
  </si>
  <si>
    <t>NW2</t>
  </si>
  <si>
    <t>NW3</t>
  </si>
  <si>
    <t>NW4</t>
  </si>
  <si>
    <t>NW5</t>
  </si>
  <si>
    <t>NW6</t>
  </si>
  <si>
    <t>NW7</t>
  </si>
  <si>
    <t>NW8</t>
  </si>
  <si>
    <t>SW1</t>
  </si>
  <si>
    <t>SW2</t>
  </si>
  <si>
    <t>SW3</t>
  </si>
  <si>
    <t>SW4</t>
  </si>
  <si>
    <t>SW5</t>
  </si>
  <si>
    <t>SW6</t>
  </si>
  <si>
    <t>SW7</t>
  </si>
  <si>
    <t>SW8</t>
  </si>
  <si>
    <t>C1</t>
  </si>
  <si>
    <t>C2</t>
  </si>
  <si>
    <t>C3</t>
  </si>
  <si>
    <t>C4</t>
  </si>
  <si>
    <t>C5</t>
  </si>
  <si>
    <t>C6</t>
  </si>
  <si>
    <t>C7</t>
  </si>
  <si>
    <t>C8</t>
  </si>
  <si>
    <t>SE1</t>
  </si>
  <si>
    <t>SE2</t>
  </si>
  <si>
    <t>SE3</t>
  </si>
  <si>
    <t>SE4</t>
  </si>
  <si>
    <t>SE5</t>
  </si>
  <si>
    <t>SE6</t>
  </si>
  <si>
    <t>SE7</t>
  </si>
  <si>
    <t>SE8</t>
  </si>
  <si>
    <t>Saturday, Feb 29</t>
  </si>
  <si>
    <t>Sunday, March 1</t>
  </si>
  <si>
    <t>Friday, March 6</t>
  </si>
  <si>
    <t>Saturday, March 7</t>
  </si>
  <si>
    <t>Sunday, March 8</t>
  </si>
  <si>
    <t>1st Place</t>
  </si>
  <si>
    <t>March 6, Fri - 5:20 pm</t>
  </si>
  <si>
    <t>March 6, Fri - 6:30 pm</t>
  </si>
  <si>
    <t>March 6, Fri - 7:40 pm</t>
  </si>
  <si>
    <t>March 6, Fri - 8:50 pm</t>
  </si>
  <si>
    <t>Game 8 - Ct 1</t>
  </si>
  <si>
    <t>March 7, Sat - 6:50 pm</t>
  </si>
  <si>
    <t>March 7, Sat - 4:30 pm</t>
  </si>
  <si>
    <t>Game 11 - Ct 1</t>
  </si>
  <si>
    <t>March 7, Sat - 2:10 pm</t>
  </si>
  <si>
    <t>Game 7 - Ct 2</t>
  </si>
  <si>
    <t>March 7, Sat - 8:00 pm</t>
  </si>
  <si>
    <t>Loser of Game #9</t>
  </si>
  <si>
    <t>Loser of Game #10</t>
  </si>
  <si>
    <t>7th Grade Elite Division Playoffs</t>
  </si>
  <si>
    <t>E10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</si>
  <si>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</si>
  <si>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</si>
  <si>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</si>
  <si>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</si>
  <si>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</si>
  <si>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</si>
  <si>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</si>
  <si>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</si>
  <si>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</si>
  <si>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Feb 29, Sat - 1:00 pm</t>
  </si>
  <si>
    <t>Feb 29, Sat - 2:10 pm</t>
  </si>
  <si>
    <t>March 1, Sun - 12:40 pm</t>
  </si>
  <si>
    <t>March 1, Sun - 8:00 am</t>
  </si>
  <si>
    <t>March 1, Sun - 10:20 am</t>
  </si>
  <si>
    <t>Feb 29, Sat - 3:20 pm</t>
  </si>
  <si>
    <t>Feb 29, Sat - 4:30 pm</t>
  </si>
  <si>
    <t>Feb 29, Sat - 8:00 pm</t>
  </si>
  <si>
    <t>Feb 29, Sat - 11:50 am</t>
  </si>
  <si>
    <t>Game 7 - Ct 3</t>
  </si>
  <si>
    <t>Feb 29, Sat - 5:40 pm</t>
  </si>
  <si>
    <t>March 1, Sun - 9:10 am</t>
  </si>
  <si>
    <t>March 1, Sun - 11:30 am</t>
  </si>
  <si>
    <t>Feb 29, Sat - 6:50 pm</t>
  </si>
  <si>
    <t>Feb 29, Sat - 9:10 pm</t>
  </si>
  <si>
    <t>March 1, Sun - 1:50 pm</t>
  </si>
  <si>
    <t>March 1, Sun - 3:00 pm</t>
  </si>
  <si>
    <t>March 7, Sat - 1:00 pm</t>
  </si>
  <si>
    <t>Game 4 - Ct 1</t>
  </si>
  <si>
    <t>March 7, Sat - 3:20 pm</t>
  </si>
  <si>
    <t>Game 6 - Ct 1</t>
  </si>
  <si>
    <t>March 7, Sat - 5:40 pm</t>
  </si>
  <si>
    <t>March 8, Sun - 8:00 am</t>
  </si>
  <si>
    <t>March 8, Siun - 9:10 am</t>
  </si>
  <si>
    <t>March 8, Sun - 9:10 am</t>
  </si>
  <si>
    <t>March 8, Sun - 10:20 am</t>
  </si>
  <si>
    <t>Game 12 - Ct 2</t>
  </si>
  <si>
    <t>March 8, Sun - 12:40 pm</t>
  </si>
  <si>
    <t>Game 14 - Ct 1</t>
  </si>
  <si>
    <t>7th Grade Gold Division Playoffs</t>
  </si>
  <si>
    <t>Game 1 - Ct 2</t>
  </si>
  <si>
    <t>March 7, Sat - 9:10 pm</t>
  </si>
  <si>
    <t>March 8, Sun - 11:30 am</t>
  </si>
  <si>
    <t>March 8, Sun - 1:50 pm</t>
  </si>
  <si>
    <t>39 - 28</t>
  </si>
  <si>
    <t>MONDAY, JANUARY 13, 2020</t>
  </si>
  <si>
    <t>33 - 48</t>
  </si>
  <si>
    <t>MON JAN 13, 2020 @ 6:00P INDIAN TRAIL JR. HIGH</t>
  </si>
  <si>
    <t>60 - 23</t>
  </si>
  <si>
    <t>MON JAN 13, 2020 @ 6:15P WHEATON P.D. COMMUNITY CENTER</t>
  </si>
  <si>
    <t>Consolation Champ</t>
  </si>
  <si>
    <t>Consol Champ</t>
  </si>
  <si>
    <t>Yellow = Silver Group D</t>
  </si>
  <si>
    <t>Pink = Silver Group C</t>
  </si>
  <si>
    <t>Green = Silver Group B</t>
  </si>
  <si>
    <t>Blue  = Silver Group A</t>
  </si>
  <si>
    <t>7th Grade Silver League Group A Playoffs</t>
  </si>
  <si>
    <t>7th Grade Silver League Group B Playoffs</t>
  </si>
  <si>
    <t>7th Grade Silver League Group C Playoffs</t>
  </si>
  <si>
    <t>7th Grade Silver League Group D Playoffs</t>
  </si>
  <si>
    <t>7th Grade Bronze Group B Playoffs</t>
  </si>
  <si>
    <t>7th Grade Bronze Group A Playoffs</t>
  </si>
  <si>
    <t>Group A</t>
  </si>
  <si>
    <t>Group B</t>
  </si>
  <si>
    <t>Group C</t>
  </si>
  <si>
    <t>Group D</t>
  </si>
  <si>
    <t>Game#</t>
  </si>
  <si>
    <t>Yellow = Bronze Group B</t>
  </si>
  <si>
    <t>Pink = Bronze Group A</t>
  </si>
  <si>
    <t>WEDNESDAY, JANUARY 15, 2020</t>
  </si>
  <si>
    <t>28 - 50</t>
  </si>
  <si>
    <t>WED JAN 15, 2020 @ 7:00P WEST AURORA HIGH SCHOOL</t>
  </si>
  <si>
    <t>37 - 28</t>
  </si>
  <si>
    <t>THURSDAY, JANUARY 16, 2020</t>
  </si>
  <si>
    <t>Thu Jan 16 @ TBD</t>
  </si>
  <si>
    <t>THU JAN 16, 2020 @ 7:30P BURLINGTON CENTRAL MIDDLE SCHOOL</t>
  </si>
  <si>
    <t>39 - 35</t>
  </si>
  <si>
    <t>THU JAN 16, 2020 @ 8:00P WHEATON ACADEMY</t>
  </si>
  <si>
    <t>FRIDAY, JANUARY 17, 2020</t>
  </si>
  <si>
    <t>25 - 49</t>
  </si>
  <si>
    <t>FRI JAN 17, 2020 @ 5:45P CENTRAL ATHLETIC COMPLEX - KALE</t>
  </si>
  <si>
    <t>32 - 53</t>
  </si>
  <si>
    <t>FRI JAN 17, 2020 @ 6:40P OAKBROOK PARK DISTRICT</t>
  </si>
  <si>
    <t>36 - 27</t>
  </si>
  <si>
    <t>FRI JAN 17, 2020 @ 6:45P WHEATON P.D. COMMUNITY CENTER</t>
  </si>
  <si>
    <t>SATURDAY, JANUARY 18, 2020</t>
  </si>
  <si>
    <t>38 - 45</t>
  </si>
  <si>
    <t>SAT JAN 18, 2020 @ 8:00A CENTRAL ATHLETIC COMPLEX - KALE</t>
  </si>
  <si>
    <t>40 - 30</t>
  </si>
  <si>
    <t>SAT JAN 18, 2020 @ 9:15A GLENBARD EAST HIGH SCHOOL - FH</t>
  </si>
  <si>
    <t>SAT JAN 18, 2020 @ 9:30A GLENDALE HEIGHTS SPORTS HUB</t>
  </si>
  <si>
    <t>Sat Jan 18 @ TBD</t>
  </si>
  <si>
    <t>SAT JAN 18, 2020 @ 12:00P STATION MIDDLE SCHOOL</t>
  </si>
  <si>
    <t>42 - 50</t>
  </si>
  <si>
    <t>SAT JAN 18, 2020 @ 12:30P FOUNTAIN VIEW REC CENTER</t>
  </si>
  <si>
    <t>42 - 23</t>
  </si>
  <si>
    <t>SAT JAN 18, 2020 @ 1:00P LEMONT PARK DISTRICT - CORE</t>
  </si>
  <si>
    <t>SAT JAN 18, 2020 @ 1:00P CENTRAL ATHLETIC COMPLEX</t>
  </si>
  <si>
    <t>37 - 32</t>
  </si>
  <si>
    <t>SAT JAN 18, 2020 @ 2:00P HUBBLE MIDDLE SCHOOL</t>
  </si>
  <si>
    <t>Sat Jan 18 @ 2:00p</t>
  </si>
  <si>
    <t>SAT JAN 18, 2020 @ 2:00P THOMPSON MIDDLE SCHOOL</t>
  </si>
  <si>
    <t>49 - 41</t>
  </si>
  <si>
    <t>SAT JAN 18, 2020 @ 2:15P LEMONT PARK DISTRICT - CORE</t>
  </si>
  <si>
    <t>27 - 28</t>
  </si>
  <si>
    <t>SAT JAN 18, 2020 @ 2:30P GLENBARD SOUTH H.S. - MAIN</t>
  </si>
  <si>
    <t>SAT JAN 18, 2020 @ 3:00P ROTOLO MIDDLE SCHOOL</t>
  </si>
  <si>
    <t>43 - 34</t>
  </si>
  <si>
    <t>SAT JAN 18, 2020 @ 3:30P GLENBARD SOUTH HIGH SCHOOL</t>
  </si>
  <si>
    <t>SAT JAN 18, 2020 @ 5:45P THOMPSON MIDDLE SCHOOL</t>
  </si>
  <si>
    <t>37 - 38</t>
  </si>
  <si>
    <t>SAT JAN 18, 2020 @ 7:30P DOWNERS GROVE REC CENTER</t>
  </si>
  <si>
    <t>52 - 31</t>
  </si>
  <si>
    <t>SAT JAN 18, 2020 @ 8:30P DOWNERS GROVE REC CENTER</t>
  </si>
  <si>
    <t>SUNDAY, JANUARY 19, 2020</t>
  </si>
  <si>
    <t>50 - 38</t>
  </si>
  <si>
    <t>SUN JAN 19, 2020 @ 8:30A YORK HIGH SCHOOL</t>
  </si>
  <si>
    <t>30 - 39</t>
  </si>
  <si>
    <t>44 - 49</t>
  </si>
  <si>
    <t>SUN JAN 19, 2020 @ 9:00A WESTFIELD MIDDLE SCHOOL</t>
  </si>
  <si>
    <t>36 - 42</t>
  </si>
  <si>
    <t>SUN JAN 19, 2020 @ 9:30A SOUTH ELGIN HIGH SCHOOL</t>
  </si>
  <si>
    <t>26 - 28</t>
  </si>
  <si>
    <t>SUN JAN 19, 2020 @ 9:45A YORK HIGH SCHOOL</t>
  </si>
  <si>
    <t>21 - 32</t>
  </si>
  <si>
    <t>SUN JAN 19, 2020 @ 11:00A ROLLING MEADOWS HIGH SCHOOL</t>
  </si>
  <si>
    <t>33 - 36</t>
  </si>
  <si>
    <t>SUN JAN 19, 2020 @ 11:30A ST. FRANCIS HIGH SCHOOL</t>
  </si>
  <si>
    <t>50 - 55</t>
  </si>
  <si>
    <t>SUN JAN 19, 2020 @ 11:30A SCHAUMBURG HIGH SCHOOL</t>
  </si>
  <si>
    <t>32 - 24</t>
  </si>
  <si>
    <t>SUN JAN 19, 2020 @ 12:00P SOUTH ELGIN HIGH SCHOOL</t>
  </si>
  <si>
    <t>SUN JAN 19, 2020 @ 1:00P NAZARETH ACADEMY HIGH SCHOOL</t>
  </si>
  <si>
    <t>44 - 48</t>
  </si>
  <si>
    <t>SUN JAN 19, 2020 @ 1:15P THOMPSON MIDDLE SCHOOL</t>
  </si>
  <si>
    <t>30 - 31</t>
  </si>
  <si>
    <t>SUN JAN 19, 2020 @ 2:00P NAZARETH ACADEMY H.S.</t>
  </si>
  <si>
    <t>34 - 23</t>
  </si>
  <si>
    <t>SUN JAN 19, 2020 @ 2:15P WEST CHICAGO HIGH SCHOOL</t>
  </si>
  <si>
    <t>15 - 43</t>
  </si>
  <si>
    <t>SUN JAN 19, 2020 @ 2:30P OAKBROOK PARK DISTRICT</t>
  </si>
  <si>
    <t>58 - 64</t>
  </si>
  <si>
    <t>SUN JAN 19, 2020 @ 2:50P DOWNERS GROVE NORTH HIGH SCHOOL, MAIN STREET, DOWNERS GROVE, IL, USA</t>
  </si>
  <si>
    <t>56 - 51</t>
  </si>
  <si>
    <t>SUN JAN 19, 2020 @ 2:50P GLENBARD WEST HIGH SCHOOL, CRESCENT BOULEVARD, GLEN ELLYN, IL, USA - MAIN GYM (BIESTER)</t>
  </si>
  <si>
    <t>SUN JAN 19, 2020 @ 3:00P NAZARETH ACADEMY H.S.</t>
  </si>
  <si>
    <t>SUN JAN 19, 2020 @ 6:00P GLENBARD WEST H.S. - BIESTER</t>
  </si>
  <si>
    <t>MONDAY, JANUARY 20, 2020</t>
  </si>
  <si>
    <t>36 - 58</t>
  </si>
  <si>
    <t>MON JAN 20, 2020 @ 6:30P CONANT HIGH SCHOOL</t>
  </si>
  <si>
    <t>TUESDAY, JANUARY 21, 2020</t>
  </si>
  <si>
    <t>21 - 46</t>
  </si>
  <si>
    <t>TUE JAN 21, 2020 @ 7:45P SCHAUMBURG HIGH SCHOOL</t>
  </si>
  <si>
    <t>32 - 37</t>
  </si>
  <si>
    <t>FINA</t>
  </si>
  <si>
    <t>WEDNESDAY, JANUARY 22, 2020</t>
  </si>
  <si>
    <t>35 - 42</t>
  </si>
  <si>
    <t>THURSDAY, JANUARY 23, 2020</t>
  </si>
  <si>
    <t>Thu Jan 23 @ 7:30p</t>
  </si>
  <si>
    <t>POSTPONED</t>
  </si>
  <si>
    <t>THU JAN 23, 2020 @ 7:30P WILLOWBROOK HIGH SCHOOL</t>
  </si>
  <si>
    <t>48 - 47</t>
  </si>
  <si>
    <t>THU JAN 23, 2020 @ 8:00P WHEATON ACADEMY</t>
  </si>
  <si>
    <t>36 - 33</t>
  </si>
  <si>
    <t>THU JAN 23, 2020 @ 8:15P ROTOLO MIDDLE SCHOOL</t>
  </si>
  <si>
    <t>FRIDAY, JANUARY 24, 2020</t>
  </si>
  <si>
    <t>FRI JAN 24, 2020 @ 8:00P CENTRAL ATHLETIC COMPLEX, SOUTH NAPERVILLE ROAD, WHEATON, IL, USA - KALE GYM</t>
  </si>
  <si>
    <t>SATURDAY, JANUARY 25, 2020</t>
  </si>
  <si>
    <t>56 - 54</t>
  </si>
  <si>
    <t>SAT JAN 25, 2020 @ 11:20A FOUNTAIN VIEW REC CENTER</t>
  </si>
  <si>
    <t>44 - 40</t>
  </si>
  <si>
    <t>SAT JAN 25, 2020 @ 11:25A GLENBARD WEST H.S. - FH NORTH</t>
  </si>
  <si>
    <t>43 - 42</t>
  </si>
  <si>
    <t>SAT JAN 25, 2020 @ 11:30A THOMPSON MIDDLE SCHOOL</t>
  </si>
  <si>
    <t>50 - 28</t>
  </si>
  <si>
    <t>SAT JAN 25, 2020 @ 11:45A GLENBARD EAST HIGH SCHOOL - FH</t>
  </si>
  <si>
    <t>59 - 38</t>
  </si>
  <si>
    <t>SAT JAN 25, 2020 @ 12:30P GRANGER MIDDLE SCHOOL</t>
  </si>
  <si>
    <t>52 - 39</t>
  </si>
  <si>
    <t>SAT JAN 25, 2020 @ 1:00P LEMONT PARK DISTRICT - CORE</t>
  </si>
  <si>
    <t>25 - 50</t>
  </si>
  <si>
    <t>SAT JAN 25, 2020 @ 1:40P WESTFIELD MIDDLE SCHOOL</t>
  </si>
  <si>
    <t>49 - 24</t>
  </si>
  <si>
    <t>SAT JAN 25, 2020 @ 2:00P ROTOLO MIDDLE SCHOOL</t>
  </si>
  <si>
    <t>SAT JAN 25, 2020 @ 2:50P WESTFIELD MIDDLE SCHOOL</t>
  </si>
  <si>
    <t>40 - 43</t>
  </si>
  <si>
    <t>SAT JAN 25, 2020 @ 3:00P MCCLURE JR HIGH</t>
  </si>
  <si>
    <t>50 - 20</t>
  </si>
  <si>
    <t>SAT JAN 25, 2020 @ 5:00P STATION MIDDLE SCHOOL</t>
  </si>
  <si>
    <t>29 - 45</t>
  </si>
  <si>
    <t>SAT JAN 25, 2020 @ 5:10P FOUNTAIN VIEW REC CENTER</t>
  </si>
  <si>
    <t>42 - 33</t>
  </si>
  <si>
    <t>SAT JAN 25, 2020 @ 8:30P DOWNERS GROVE REC CENTER</t>
  </si>
  <si>
    <t>37 - 34</t>
  </si>
  <si>
    <t>SUNDAY, JANUARY 26, 2020</t>
  </si>
  <si>
    <t>30 - 58</t>
  </si>
  <si>
    <t>SUN JAN 26, 2020 @ 10:10A WESTFIELD MIDDLE SCHOOL</t>
  </si>
  <si>
    <t>46 - 60</t>
  </si>
  <si>
    <t>SUN JAN 26, 2020 @ 10:10A ROLLING MEADOWS HIGH SCHOOL</t>
  </si>
  <si>
    <t>47 - 19</t>
  </si>
  <si>
    <t>SUN JAN 26, 2020 @ 10:15A BARTLETT P.D. 700 S. BARTLETT RD.</t>
  </si>
  <si>
    <t>42 - 43</t>
  </si>
  <si>
    <t>SUN JAN 26, 2020 @ 12:00P ROTOLO MIDDLE SCHOOL</t>
  </si>
  <si>
    <t>SUN JAN 26, 2020 @ 12:30P CLAUSS REC CENTER</t>
  </si>
  <si>
    <t>SUN JAN 26, 2020 @ 12:30P ROLLING MEADOWS HIGH SCHOOL</t>
  </si>
  <si>
    <t>53 - 62</t>
  </si>
  <si>
    <t>SUN JAN 26, 2020 @ 1:30P YORK HIGH SCHOOL</t>
  </si>
  <si>
    <t>33 - 27</t>
  </si>
  <si>
    <t>SUN JAN 26, 2020 @ 1:40P GLENBARD WEST H.S. - FH</t>
  </si>
  <si>
    <t>SUN JAN 26, 2020 @ 2:00P ROTOLO MIDDLE SCHOOL</t>
  </si>
  <si>
    <t>SUN JAN 26, 2020 @ 2:10P HINSDALE CENTRAL H.S. - FH3</t>
  </si>
  <si>
    <t>47 - 10</t>
  </si>
  <si>
    <t>SUN JAN 26, 2020 @ 2:30P WWS H.S. - HORSLEY GYM</t>
  </si>
  <si>
    <t>SUN JAN 26, 2020 @ 2:40P GLENBARD NORTH H.S. - FH</t>
  </si>
  <si>
    <t>34 - 44</t>
  </si>
  <si>
    <t>SUN JAN 26, 2020 @ 3:30P WHEATON NORTH H.S. - SMALL GYM</t>
  </si>
  <si>
    <t>Sun Jan 26 @ 3:30p</t>
  </si>
  <si>
    <t>SUN JAN 26, 2020 @ 3:30P STATION MIDDLE SCHOOL</t>
  </si>
  <si>
    <t>SUN JAN 26, 2020 @ 4:00P DOWNERS GROVE NORTH HIGH SCHOOL</t>
  </si>
  <si>
    <t>45 - 40</t>
  </si>
  <si>
    <t>SUN JAN 26, 2020 @ 4:00P GLENBARD WEST H.S.</t>
  </si>
  <si>
    <t>52 - 38</t>
  </si>
  <si>
    <t>SUN JAN 26, 2020 @ 4:00P CLARENDON HILLS MIDDLE SCHOOL</t>
  </si>
  <si>
    <t>20 - 42</t>
  </si>
  <si>
    <t>SUN JAN 26, 2020 @ 4:00P YORK HIGH SCHOOL</t>
  </si>
  <si>
    <t>34 - 46</t>
  </si>
  <si>
    <t>SUN JAN 26, 2020 @ 4:00P NAZARETH ACADEMY HIGH SCHOOL</t>
  </si>
  <si>
    <t>27 - 29</t>
  </si>
  <si>
    <t>SUN JAN 26, 2020 @ 4:30P PAVILION, ELK GROVE P.D.</t>
  </si>
  <si>
    <t>34 - 54</t>
  </si>
  <si>
    <t>SUN JAN 26, 2020 @ 5:00P WEST AURORA HIGH SCHOOL</t>
  </si>
  <si>
    <t>31 - 45</t>
  </si>
  <si>
    <t>SUN JAN 26, 2020 @ 6:15P THOMPSON MIDDLE SCHOOL</t>
  </si>
  <si>
    <t>FRIDAY, JANUARY 31, 2020</t>
  </si>
  <si>
    <t>38 - 52</t>
  </si>
  <si>
    <t>FRI JAN 31, 2020 @ 6:30P EDISON MIDDLE SCHOOL</t>
  </si>
  <si>
    <t>FRI JAN 31, 2020 @ 6:45P WHEATON P.D. COMMUNITY CENTER</t>
  </si>
  <si>
    <t>41 - 50</t>
  </si>
  <si>
    <t>FRI JAN 31, 2020 @ 7:00P SPRING HILLS ELEMENTARY SCHOOL, PINECROFT DRIVE, ROSELLE, IL, USA</t>
  </si>
  <si>
    <t>50 - 22</t>
  </si>
  <si>
    <t>SATURDAY, FEBRUARY 1, 2020</t>
  </si>
  <si>
    <t>45 - 37</t>
  </si>
  <si>
    <t>SAT FEB 01, 2020 @ 9:00A THOMPSON MIDDLE SCHOOL</t>
  </si>
  <si>
    <t>43 - 31</t>
  </si>
  <si>
    <t>SAT FEB 01, 2020 @ 9:00A WEST AURORA HIGH SCHOOL</t>
  </si>
  <si>
    <t>48 - 34</t>
  </si>
  <si>
    <t>SAT FEB 01, 2020 @ 9:15A GLENBARD EAST HIGH SCHOOL - FH</t>
  </si>
  <si>
    <t>28 - 39</t>
  </si>
  <si>
    <t>SAT FEB 01, 2020 @ 9:30A GLENDALE HEIGHTS SPORTS HUB</t>
  </si>
  <si>
    <t>27 - 25</t>
  </si>
  <si>
    <t>SAT FEB 01, 2020 @ 11:45A GLENBARD EAST HIGH SCHOOL - FH</t>
  </si>
  <si>
    <t>Sat Feb 01 @ TBD</t>
  </si>
  <si>
    <t>SAT FEB 01, 2020 @ 12:30P WESTFIELD MIDDLE SCHOOL</t>
  </si>
  <si>
    <t>39 - 52</t>
  </si>
  <si>
    <t>SAT FEB 01, 2020 @ 12:45P WREDLING MIDDLE SCHOOL</t>
  </si>
  <si>
    <t>42 - 55</t>
  </si>
  <si>
    <t>SAT FEB 01, 2020 @ 1:30P GLENBARD SOUTH HIGH SCHOOL</t>
  </si>
  <si>
    <t>15 - 49</t>
  </si>
  <si>
    <t>SAT FEB 01, 2020 @ 2:00P ADDISON TRAIL HIGH SCHOOL</t>
  </si>
  <si>
    <t>SAT FEB 01, 2020 @ 2:00P HUBBLE MIDDLE SCHOOL</t>
  </si>
  <si>
    <t>SAT FEB 01, 2020 @ 2:00P GENEVA MIDDLE SCHOOL NORTH</t>
  </si>
  <si>
    <t>38 - 57</t>
  </si>
  <si>
    <t>SAT FEB 01, 2020 @ 3:15P THOMPSON MIDDLE SCHOOL</t>
  </si>
  <si>
    <t>38 - 42</t>
  </si>
  <si>
    <t>SAT FEB 01, 2020 @ 3:30P GLENBARD SOUTH H.S. - FH</t>
  </si>
  <si>
    <t>38 - 41</t>
  </si>
  <si>
    <t>SAT FEB 01, 2020 @ 4:30P THOMPSON MIDDLE SCHOOL</t>
  </si>
  <si>
    <t>52 - 57</t>
  </si>
  <si>
    <t>SAT FEB 01, 2020 @ 4:40P OAKBROOK PARK DISTRICT</t>
  </si>
  <si>
    <t>41 - 24</t>
  </si>
  <si>
    <t>SAT FEB 01, 2020 @ 4:45P LEMONT PARK DISTRICT - CORE</t>
  </si>
  <si>
    <t>43 - 26</t>
  </si>
  <si>
    <t>SAT FEB 01, 2020 @ 4:45P BARTLETT P.D. 700 S. BARTLETT RD.</t>
  </si>
  <si>
    <t>Sat Feb 01 @ 5:00p</t>
  </si>
  <si>
    <t>SAT FEB 01, 2020 @ 5:00P STATION MIDDLE SCHOOL</t>
  </si>
  <si>
    <t>27 - 40</t>
  </si>
  <si>
    <t>SAT FEB 01, 2020 @ 7:30P PAVILION, ELK GROVE P.D.</t>
  </si>
  <si>
    <t>SUNDAY, FEBRUARY 2, 2020</t>
  </si>
  <si>
    <t>46 - 19</t>
  </si>
  <si>
    <t>SUN FEB 02, 2020 @ 8:00A NAPERVILLE NORTH HIGH SCHOOL</t>
  </si>
  <si>
    <t>SUN FEB 02, 2020 @ 9:00A BARTLETT P.D. 700 S. BARTLETT RD.</t>
  </si>
  <si>
    <t>34 - 53</t>
  </si>
  <si>
    <t>SUN FEB 02, 2020 @ 9:30A SOUTH ELGIN HIGH SCHOOL</t>
  </si>
  <si>
    <t>41 - 37</t>
  </si>
  <si>
    <t>SUN FEB 02, 2020 @ 10:10A WESTFIELD MIDDLE SCHOOL</t>
  </si>
  <si>
    <t>60 - 63</t>
  </si>
  <si>
    <t>SUN FEB 02, 2020 @ 10:15A GLENBARD NORTH H.S. - MAIN</t>
  </si>
  <si>
    <t>44 - 36</t>
  </si>
  <si>
    <t>SUN FEB 02, 2020 @ 11:00A OAKBROOK PARK DISTRICT</t>
  </si>
  <si>
    <t>32 - 56</t>
  </si>
  <si>
    <t>SUN FEB 02, 2020 @ 11:20A WESTFIELD MIDDLE SCHOOL</t>
  </si>
  <si>
    <t>20 - 63</t>
  </si>
  <si>
    <t>SUN FEB 02, 2020 @ 11:30A ST. FRANCIS HIGH SCHOOL</t>
  </si>
  <si>
    <t>SUN FEB 02, 2020 @ 11:30A GENEVA MIDDLE SCHOOL NORTH</t>
  </si>
  <si>
    <t>Sun Feb 02 @ 11:30a</t>
  </si>
  <si>
    <t>SUN FEB 02, 2020 @ 11:30A SCHAUMBURG HIGH SCHOOL</t>
  </si>
  <si>
    <t>SUN FEB 02, 2020 @ 12:00P METEA VALLEY HIGH SCHOOL</t>
  </si>
  <si>
    <t>23 - 28</t>
  </si>
  <si>
    <t>SUN FEB 02, 2020 @ 12:30P ROLLING MEADOWS HIGH SCHOOL</t>
  </si>
  <si>
    <t>15 - 34</t>
  </si>
  <si>
    <t>SUN FEB 02, 2020 @ 12:30P CLAUSS REC CENTER</t>
  </si>
  <si>
    <t>SUN FEB 02, 2020 @ 12:45P ELK GROVE HIGH SCHOOL</t>
  </si>
  <si>
    <t>28 - 31</t>
  </si>
  <si>
    <t>SUN FEB 02, 2020 @ 1:00P NAPERVILLE NORTH HIGH SCHOOL</t>
  </si>
  <si>
    <t>SUN FEB 02, 2020 @ 1:00P SCHAUMBURG HIGH SCHOOL</t>
  </si>
  <si>
    <t>SUN FEB 02, 2020 @ 1:00P HARTER MIDDLE SCHOOL</t>
  </si>
  <si>
    <t>47 - 33</t>
  </si>
  <si>
    <t>SUN FEB 02, 2020 @ 1:00P WHEATON NORTH H.S. - SMALL GYM</t>
  </si>
  <si>
    <t>54 - 30</t>
  </si>
  <si>
    <t>SUN FEB 02, 2020 @ 1:00P ROTOLO MIDDLE SCHOOL</t>
  </si>
  <si>
    <t>21 - 9</t>
  </si>
  <si>
    <t>SUN FEB 02, 2020 @ 1:00P WEST CHICAGO HIGH SCHOOL</t>
  </si>
  <si>
    <t>19 - 32</t>
  </si>
  <si>
    <t>SUN FEB 02, 2020 @ 1:10P METEA VALLEY HIGH SCHOOL</t>
  </si>
  <si>
    <t>MONDAY, FEBRUARY 3, 2020</t>
  </si>
  <si>
    <t>TUESDAY, FEBRUARY 4, 2020</t>
  </si>
  <si>
    <t>27 - 44</t>
  </si>
  <si>
    <t>WEDNESDAY, FEBRUARY 5, 2020</t>
  </si>
  <si>
    <t>37 - 61</t>
  </si>
  <si>
    <t>THURSDAY, FEBRUARY 6, 2020</t>
  </si>
  <si>
    <t>THU FEB 06, 2020 @ 7:30P WILLOWBROOK H.S. - FH</t>
  </si>
  <si>
    <t>THU FEB 06, 2020 @ 8:00P WHEATON ACADEMY</t>
  </si>
  <si>
    <t>FRIDAY, FEBRUARY 7, 2020</t>
  </si>
  <si>
    <t>FRI FEB 07, 2020 @ 8:00P WHEATON P.D. COMMUNITY CENTER</t>
  </si>
  <si>
    <t>FRI FEB 07, 2020 @ 8:00P WILLOWBROOK HIGH SCHOOL</t>
  </si>
  <si>
    <t>SATURDAY, FEBRUARY 8, 2020</t>
  </si>
  <si>
    <t>SAT FEB 08, 2020 @ 9:00A THOMPSON MIDDLE SCHOOL</t>
  </si>
  <si>
    <t>SAT FEB 08, 2020 @ 10:15A WREDLING MIDDLE SCHOOL</t>
  </si>
  <si>
    <t>SAT FEB 08, 2020 @ 10:30A GLENBARD EAST HIGH SCHOOL - FH</t>
  </si>
  <si>
    <t>SAT FEB 08, 2020 @ 11:20A GRANGER MIDDLE SCHOOL</t>
  </si>
  <si>
    <t>SAT FEB 08, 2020 @ 1:00P HINSDALE CENTRAL H.S. - MAIN</t>
  </si>
  <si>
    <t>SAT FEB 08, 2020 @ 1:10P OAKBROOK PARK DISTRICT</t>
  </si>
  <si>
    <t>SAT FEB 08, 2020 @ 2:00P HUBBLE MIDDLE SCHOOL</t>
  </si>
  <si>
    <t>SAT FEB 08, 2020 @ 3:00P GLENDALE HEIGHTS SPORTS HUB</t>
  </si>
  <si>
    <t>SAT FEB 08, 2020 @ 4:45P BARTLETT P.D. 700 S. BARTLETT RD</t>
  </si>
  <si>
    <t>SAT FEB 08, 2020 @ 6:30P CONANT HIGH SCHOOL</t>
  </si>
  <si>
    <t>SAT FEB 08, 2020 @ 7:30P CENTRAL ATHLETIC COMPLEX</t>
  </si>
  <si>
    <t>34 - 27</t>
  </si>
  <si>
    <t>46 - 31</t>
  </si>
  <si>
    <t>FIN</t>
  </si>
  <si>
    <t>37 - 41</t>
  </si>
  <si>
    <t>41 - 54</t>
  </si>
  <si>
    <t>58 - 33</t>
  </si>
  <si>
    <t>47 - 43</t>
  </si>
  <si>
    <t>48 - 39</t>
  </si>
  <si>
    <t>17 - 25</t>
  </si>
  <si>
    <t>24 - 45</t>
  </si>
  <si>
    <t>22 - 42</t>
  </si>
  <si>
    <t>37 - 57</t>
  </si>
  <si>
    <t>13 - 49</t>
  </si>
  <si>
    <t>27 - 57</t>
  </si>
  <si>
    <t>58 - 25</t>
  </si>
  <si>
    <t>42 - 44</t>
  </si>
  <si>
    <t>SUNDAY, FEBRUARY 9, 2020</t>
  </si>
  <si>
    <t>24 - 23</t>
  </si>
  <si>
    <t>SUN FEB 09, 2020 @ 8:30A YORK HIGH SCHOOL</t>
  </si>
  <si>
    <t>SUN FEB 09, 2020 @ 9:00A GLENBARD NORTH HIGH SCHOOL - MAIN GYM</t>
  </si>
  <si>
    <t>14 - 37</t>
  </si>
  <si>
    <t>SUN FEB 09, 2020 @ 9:00A BARTLETT P.D. 700 S. BARTLETT RD.</t>
  </si>
  <si>
    <t>28 - 30</t>
  </si>
  <si>
    <t>SUN FEB 09, 2020 @ 9:00A NAPERVILLE NORTH HIGH SCHOOL</t>
  </si>
  <si>
    <t>56 - 23</t>
  </si>
  <si>
    <t>SUN FEB 09, 2020 @ 10:00A NAPERVILLE NORTH HIGH SCHOOL</t>
  </si>
  <si>
    <t>37 - 51</t>
  </si>
  <si>
    <t>SUN FEB 09, 2020 @ 10:10A ROLLING MEADOWS HIGH SCHOOL</t>
  </si>
  <si>
    <t>24 - 41</t>
  </si>
  <si>
    <t>SUN FEB 09, 2020 @ 10:15A ELK GROVE HIGH SCHOOL</t>
  </si>
  <si>
    <t>SUN FEB 09, 2020 @ 11:00A NAPERVILLE NORTH HIGH SCHOOL</t>
  </si>
  <si>
    <t>24 - 37</t>
  </si>
  <si>
    <t>SUN FEB 09, 2020 @ 11:00A YORK HIGH SCHOOL</t>
  </si>
  <si>
    <t>37 - 33</t>
  </si>
  <si>
    <t>SUN FEB 09, 2020 @ 11:30A SCHAUMBURG HIGH SCHOOL</t>
  </si>
  <si>
    <t>SUN FEB 09, 2020 @ 12:00P SOUTH ELGIN HIGH SCHOOL</t>
  </si>
  <si>
    <t>41 - 38</t>
  </si>
  <si>
    <t>SUN FEB 09, 2020 @ 12:15P GLENBARD WEST HIGH SCHOOL, CRESCENT BOULEVARD, GLEN ELLYN, IL, USA</t>
  </si>
  <si>
    <t>44 - 35</t>
  </si>
  <si>
    <t>SUN FEB 09, 2020 @ 12:30P PRAIRIE KNOLLS MIDDLE SCHOOL</t>
  </si>
  <si>
    <t>42 - 58</t>
  </si>
  <si>
    <t>SUN FEB 09, 2020 @ 12:30P ROLLING MEADOWS HIGH SCHOOL</t>
  </si>
  <si>
    <t>20 - 45</t>
  </si>
  <si>
    <t>SUN FEB 09, 2020 @ 12:45P ELK GROVE HIGH SCHOOL</t>
  </si>
  <si>
    <t>39 - 27</t>
  </si>
  <si>
    <t>SUN FEB 09, 2020 @ 1:00P ST. FRANCIS HIGH SCHOOL</t>
  </si>
  <si>
    <t>31 - 42</t>
  </si>
  <si>
    <t>SUN FEB 09, 2020 @ 1:00P HARTER MIDDLE SCHOOL</t>
  </si>
  <si>
    <t>40 - 36</t>
  </si>
  <si>
    <t>SUN FEB 09, 2020 @ 1:00P NAZARETH ACADEMY HIGH SCHOOL</t>
  </si>
  <si>
    <t>28 - 24</t>
  </si>
  <si>
    <t>SUN FEB 09, 2020 @ 3:00P HARTER MIDDLE SCHOOL</t>
  </si>
  <si>
    <t>SUN FEB 09, 2020 @ 4:00P HARTER MIDDLE SCHOOL</t>
  </si>
  <si>
    <t>33 - 46</t>
  </si>
  <si>
    <t>SUN FEB 09, 2020 @ 5:00P LEMONT PARK DISTRICT - CORE</t>
  </si>
  <si>
    <t>SUN FEB 09, 2020 @ 5:00P WEST AURORA HIGH SCHOOL</t>
  </si>
  <si>
    <t>28 - 41</t>
  </si>
  <si>
    <t>SUN FEB 09, 2020 @ 6:30P DOWNERS GROVE REC CENTER</t>
  </si>
  <si>
    <t>SUN FEB 09, 2020 @ 7:00P CENTRAL ATHLETIC COMPLEX</t>
  </si>
  <si>
    <t>MONDAY, FEBRUARY 10, 2020</t>
  </si>
  <si>
    <t>38 - 30</t>
  </si>
  <si>
    <t>45 - 33</t>
  </si>
  <si>
    <t>THURSDAY, FEBRUARY 13, 2020</t>
  </si>
  <si>
    <t>51 - 38</t>
  </si>
  <si>
    <t>THU FEB 13, 2020 @ 6:30P WILLOWBROOK HIGH SCHOOL</t>
  </si>
  <si>
    <t>48 - 25</t>
  </si>
  <si>
    <t>THU FEB 13, 2020 @ 8:15P ROTOLO MIDDLE SCHOOL</t>
  </si>
  <si>
    <t>FRIDAY, FEBRUARY 14, 2020</t>
  </si>
  <si>
    <t>43 - 44</t>
  </si>
  <si>
    <t>FRI FEB 14, 2020 @ 8:00P WILLOWBROOK HIGH SCHOOL</t>
  </si>
  <si>
    <t>FRI FEB 14, 2020 @ 8:00P WILLOWBROOK H.S. - FH</t>
  </si>
  <si>
    <t>SATURDAY, FEBRUARY 15, 2020</t>
  </si>
  <si>
    <t>44 - 42</t>
  </si>
  <si>
    <t>SAT FEB 15, 2020 @ 10:10A FOUNTAIN VIEW REC CENTER</t>
  </si>
  <si>
    <t>28 - 38</t>
  </si>
  <si>
    <t>SAT FEB 15, 2020 @ 10:10A GRANGER MIDDLE SCHOOL</t>
  </si>
  <si>
    <t>SAT FEB 15, 2020 @ 11:30A THOMPSON MIDDLE SCHOOL</t>
  </si>
  <si>
    <t>52 - 27</t>
  </si>
  <si>
    <t>SAT FEB 15, 2020 @ 12:00P ROTOLO MIDDLE SCHOOL</t>
  </si>
  <si>
    <t>SAT FEB 15, 2020 @ 12:30P WESTFIELD MIDDLE SCHOOL</t>
  </si>
  <si>
    <t>32 - 41</t>
  </si>
  <si>
    <t>SAT FEB 15, 2020 @ 12:30P FOUNTAIN VIEW REC CENTER</t>
  </si>
  <si>
    <t>32 - 39</t>
  </si>
  <si>
    <t>SAT FEB 15, 2020 @ 1:00P ADDISON TRAIL HIGH SCHOOL</t>
  </si>
  <si>
    <t>47 - 41</t>
  </si>
  <si>
    <t>SAT FEB 15, 2020 @ 1:40P WESTFIELD MIDDLE SCHOOL</t>
  </si>
  <si>
    <t>20 - 32</t>
  </si>
  <si>
    <t>SAT FEB 15, 2020 @ 2:00P HUBBLE MIDDLE SCHOOL</t>
  </si>
  <si>
    <t>38 - 48</t>
  </si>
  <si>
    <t>SAT FEB 15, 2020 @ 2:15P LEMONT PARK DISTRICT - CORE</t>
  </si>
  <si>
    <t>42 - 38</t>
  </si>
  <si>
    <t>SAT FEB 15, 2020 @ 2:30P CLARENDON HILLS MIDDLE SCHOOL</t>
  </si>
  <si>
    <t>45 - 52</t>
  </si>
  <si>
    <t>SAT FEB 15, 2020 @ 3:30P LEMONT PARK DISTRICT - CORE</t>
  </si>
  <si>
    <t>35 - 49</t>
  </si>
  <si>
    <t>SAT FEB 15, 2020 @ 3:30P GLENBARD SOUTH HIGH SCHOOL</t>
  </si>
  <si>
    <t>SAT FEB 15, 2020 @ 3:30P GLENBARD SOUTH H.S. - FH</t>
  </si>
  <si>
    <t>34 - 65</t>
  </si>
  <si>
    <t>SAT FEB 15, 2020 @ 4:10P ROLLING MEADOWS HIGH SCHOOL</t>
  </si>
  <si>
    <t>SAT FEB 15, 2020 @ 5:00P STATION MIDDLE SCHOOL</t>
  </si>
  <si>
    <t>SUNDAY, FEBRUARY 16, 2020</t>
  </si>
  <si>
    <t>49 - 40</t>
  </si>
  <si>
    <t>SUN FEB 16, 2020 @ 9:30A SOUTH ELGIN HIGH SCHOOL</t>
  </si>
  <si>
    <t>SUN FEB 16, 2020 @ 10:00A SCHAUMBURG HIGH SCHOOL</t>
  </si>
  <si>
    <t>SUN FEB 16, 2020 @ 10:00A HINSDALE CENTRAL H.S. - FH3</t>
  </si>
  <si>
    <t>28 - 55</t>
  </si>
  <si>
    <t>SUN FEB 16, 2020 @ 10:00A HINSDALE CENTRAL H.S. - FH2</t>
  </si>
  <si>
    <t>27 - 54</t>
  </si>
  <si>
    <t>SUN FEB 16, 2020 @ 11:20A WESTFIELD MIDDLE SCHOOL</t>
  </si>
  <si>
    <t>21 - 48</t>
  </si>
  <si>
    <t>SUN FEB 16, 2020 @ 11:30A GENEVA MIDDLE SCHOOL NORTH</t>
  </si>
  <si>
    <t>13 - 54</t>
  </si>
  <si>
    <t>SUN FEB 16, 2020 @ 11:30A BARTLETT P.D. 700 S. BARTLETT RD</t>
  </si>
  <si>
    <t>77 - 70</t>
  </si>
  <si>
    <t>SUN FEB 16, 2020 @ 12:00P WREDLING MIDDLE SCHOOL</t>
  </si>
  <si>
    <t>55 - 38</t>
  </si>
  <si>
    <t>SUN FEB 16, 2020 @ 12:00P ROTOLO MIDDLE SCHOOL</t>
  </si>
  <si>
    <t>SUN FEB 16, 2020 @ 12:45P PRAIRIE KNOLLS MIDDLE SCHOOL</t>
  </si>
  <si>
    <t>57 - 40</t>
  </si>
  <si>
    <t>SUN FEB 16, 2020 @ 1:00P WHEATON NORTH HIGH SCHOOL</t>
  </si>
  <si>
    <t>SUN FEB 16, 2020 @ 1:00P WEST CHICAGO HIGH SCHOOL</t>
  </si>
  <si>
    <t>28 - 45</t>
  </si>
  <si>
    <t>SUN FEB 16, 2020 @ 1:30P GLENBARD NORTH H.S. - FH</t>
  </si>
  <si>
    <t>SUN FEB 16, 2020 @ 2:00P PRAIRIE KNOLLS MIDDLE SCHOOL</t>
  </si>
  <si>
    <t>SUN FEB 16, 2020 @ 2:30P WREDLING MIDDLE SCHOOL</t>
  </si>
  <si>
    <t>53 - 47</t>
  </si>
  <si>
    <t>SUN FEB 16, 2020 @ 2:30P OAKBROOK PARK DISTRICT</t>
  </si>
  <si>
    <t>Sun Feb 16 @ 2:50p</t>
  </si>
  <si>
    <t>SUN FEB 16, 2020 @ 2:50P GLENBARD WEST H.S. - BIESTER</t>
  </si>
  <si>
    <t>SUN FEB 16, 2020 @ 3:00P HARTER MIDDLE SCHOOL</t>
  </si>
  <si>
    <t>SUN FEB 16, 2020 @ 3:15P PRAIRIE KNOLLS MIDDLE SCHOOL</t>
  </si>
  <si>
    <t>SUN FEB 16, 2020 @ 3:30P STATION MIDDLE SCHOOL</t>
  </si>
  <si>
    <t>SUN FEB 16, 2020 @ 4:00P CLARENDON HILLS MIDDLE SCHOOL</t>
  </si>
  <si>
    <t>SUN FEB 16, 2020 @ 4:00P HARTER MIDDLE SCHOOL</t>
  </si>
  <si>
    <t>SUN FEB 16, 2020 @ 4:00P METEA VALLEY HIGH SCHOOL</t>
  </si>
  <si>
    <t>41 - 47</t>
  </si>
  <si>
    <t>SUN FEB 16, 2020 @ 5:30P PRAIRIE KNOLLS MIDDLE SCHOOL</t>
  </si>
  <si>
    <t>SUN FEB 16, 2020 @ 6:30P DOWNERS GROVE REC CENTER</t>
  </si>
  <si>
    <t>34 - 38</t>
  </si>
  <si>
    <t>38 - 9</t>
  </si>
  <si>
    <t>36 - 34</t>
  </si>
  <si>
    <t>35 - 16</t>
  </si>
  <si>
    <t>31 - 49</t>
  </si>
  <si>
    <t>19 - 47</t>
  </si>
  <si>
    <t>41 - 21</t>
  </si>
  <si>
    <t>42 - 36</t>
  </si>
  <si>
    <t>36 - 64</t>
  </si>
  <si>
    <t>29 - 44</t>
  </si>
  <si>
    <t>Game 2 - Ct 1</t>
  </si>
  <si>
    <t>TUESDAY, FEBRUARY 18, 2020</t>
  </si>
  <si>
    <t>35 - 44</t>
  </si>
  <si>
    <t>FRIDAY, FEBRUARY 21, 2020</t>
  </si>
  <si>
    <t>41 - 29</t>
  </si>
  <si>
    <t>FRI FEB 21, 2020 @ 6:30P WESTMONT COMMUNITY CENTER</t>
  </si>
  <si>
    <t>Fri Feb 21 @ 6:45p</t>
  </si>
  <si>
    <t>FRI FEB 21, 2020 @ 6:45P CENTRAL ATHLETIC COMPLEX, SOUTH NAPERVILLE ROAD, WHEATON, IL, USA</t>
  </si>
  <si>
    <t>38 - 54</t>
  </si>
  <si>
    <t>FRI FEB 21, 2020 @ 7:00P SPRING HILLS ELEMENTARY SCHOOL, PINECROFT DRIVE, ROSELLE, IL, USA</t>
  </si>
  <si>
    <t>30 - 49</t>
  </si>
  <si>
    <t>FRI FEB 21, 2020 @ 7:15P GLENDALE HEIGHTS SPORTS HUB</t>
  </si>
  <si>
    <t>17 - 43</t>
  </si>
  <si>
    <t>FRI FEB 21, 2020 @ 8:00P WILLOWBROOK HIGH SCHOOL</t>
  </si>
  <si>
    <t>SATURDAY, FEBRUARY 22, 2020</t>
  </si>
  <si>
    <t>39 - 30</t>
  </si>
  <si>
    <t>SAT FEB 22, 2020 @ 9:00A GRANGER MIDDLE SCHOOL</t>
  </si>
  <si>
    <t>Sat Feb 22 @ 11:20a</t>
  </si>
  <si>
    <t>SAT FEB 22, 2020 @ 11:20A GRANGER MIDDLE SCHOOL</t>
  </si>
  <si>
    <t>38 - 51</t>
  </si>
  <si>
    <t>SAT FEB 22, 2020 @ 11:30A THOMPSON MIDDLE SCHOOL</t>
  </si>
  <si>
    <t>SAT FEB 22, 2020 @ 12:00P ROTOLO MIDDLE SCHOOL</t>
  </si>
  <si>
    <t>22 - 39</t>
  </si>
  <si>
    <t>SAT FEB 22, 2020 @ 1:00P WESTERN SPRINGS RECREATION, WALKER STREET, WESTERN SPRINGS, IL, USA</t>
  </si>
  <si>
    <t>31 - 40</t>
  </si>
  <si>
    <t>SAT FEB 22, 2020 @ 1:00P CLARENDON HILLS MIDDLE SCHOOL</t>
  </si>
  <si>
    <t>47 - 37</t>
  </si>
  <si>
    <t>SAT FEB 22, 2020 @ 1:00P ADDISON TRAIL HIGH SCHOOL</t>
  </si>
  <si>
    <t>35 - 57</t>
  </si>
  <si>
    <t>SAT FEB 22, 2020 @ 1:10P ROLLING MEADOWS HIGH SCHOOL</t>
  </si>
  <si>
    <t>SAT FEB 22, 2020 @ 2:00P HUBBLE MIDDLE SCHOOL</t>
  </si>
  <si>
    <t>16 - 35</t>
  </si>
  <si>
    <t>SAT FEB 22, 2020 @ 2:00P GENEVA MIDDLE SCHOOL NORTH</t>
  </si>
  <si>
    <t>36 - 52</t>
  </si>
  <si>
    <t>SAT FEB 22, 2020 @ 2:20P ROLLING MEADOWS HIGH SCHOOL</t>
  </si>
  <si>
    <t>45 - 54</t>
  </si>
  <si>
    <t>SAT FEB 22, 2020 @ 2:30P HINSDALE CENTRAL H.S. - MAIN</t>
  </si>
  <si>
    <t>13 - 36</t>
  </si>
  <si>
    <t>SAT FEB 22, 2020 @ 4:30P GENEVA MIDDLE SCHOOL NORTH</t>
  </si>
  <si>
    <t>56 - 43</t>
  </si>
  <si>
    <t>SAT FEB 22, 2020 @ 4:30P THOMPSON MIDDLE SCHOOL</t>
  </si>
  <si>
    <t>SAT FEB 22, 2020 @ 4:40P OAKBROOK PARK DISTRICT</t>
  </si>
  <si>
    <t>54 - 35</t>
  </si>
  <si>
    <t>SAT FEB 22, 2020 @ 4:45P BARTLETT P.D. 700 S. BARTLETT RD</t>
  </si>
  <si>
    <t>SAT FEB 22, 2020 @ 7:00P DOWNERS GROVE REC CENTER</t>
  </si>
  <si>
    <t>SAT FEB 22, 2020 @ 7:30P DOWNERS GROVE REC CENTER</t>
  </si>
  <si>
    <t>SUNDAY, FEBRUARY 23, 2020</t>
  </si>
  <si>
    <t>SUN FEB 23, 2020 @ 9:00A ELK GROVE HIGH SCHOOL</t>
  </si>
  <si>
    <t>Sun Feb 23 @ 10:00a</t>
  </si>
  <si>
    <t>SUN FEB 23, 2020 @ 10:00A NAPERVILLE NORTH HIGH SCHOOL</t>
  </si>
  <si>
    <t>SUN FEB 23, 2020 @ 10:15A CONANT HIGH SCHOOL</t>
  </si>
  <si>
    <t>SUN FEB 23, 2020 @ 11:00A NAPERVILLE NORTH HIGH SCHOOL</t>
  </si>
  <si>
    <t>40 - 48</t>
  </si>
  <si>
    <t>SUN FEB 23, 2020 @ 11:10A HINSDALE CENTRAL H.S. - FH3</t>
  </si>
  <si>
    <t>36 - 37</t>
  </si>
  <si>
    <t>SUN FEB 23, 2020 @ 11:10A HINSDALE CENTRAL H.S. - FH2</t>
  </si>
  <si>
    <t>50 - 42</t>
  </si>
  <si>
    <t>SUN FEB 23, 2020 @ 11:30A GENEVA MIDDLE SCHOOL NORTH</t>
  </si>
  <si>
    <t>SUN FEB 23, 2020 @ 12:30P WWS H.S. - HORSLEY GYM</t>
  </si>
  <si>
    <t>SUN FEB 23, 2020 @ 12:45P GENEVA MIDDLE SCHOOL NORTH</t>
  </si>
  <si>
    <t>38 - 27</t>
  </si>
  <si>
    <t>SUN FEB 23, 2020 @ 1:00P HARTER MIDDLE SCHOOL</t>
  </si>
  <si>
    <t>22 - 20</t>
  </si>
  <si>
    <t>SUN FEB 23, 2020 @ 1:00P WEST CHICAGO HIGH SCHOOL</t>
  </si>
  <si>
    <t>49 - 54</t>
  </si>
  <si>
    <t>SUN FEB 23, 2020 @ 1:30P BARRINGTON MIDDLE SCHOOL, PRAIRIE CAMPUS, EAST DUNDEE ROAD, BARRINGTON, IL, USA</t>
  </si>
  <si>
    <t>46 - 36</t>
  </si>
  <si>
    <t>SUN FEB 23, 2020 @ 2:00P GENEVA MIDDLE SCHOOL NORTH</t>
  </si>
  <si>
    <t>42 - 47</t>
  </si>
  <si>
    <t>SUN FEB 23, 2020 @ 2:50P ROLLING MEADOWS HIGH SCHOOL</t>
  </si>
  <si>
    <t>SUN FEB 23, 2020 @ 3:00P HARTER MIDDLE SCHOOL</t>
  </si>
  <si>
    <t>SUN FEB 23, 2020 @ 3:00P NAZARETH ACADEMY H.S.</t>
  </si>
  <si>
    <t>33 - 19</t>
  </si>
  <si>
    <t>SUN FEB 23, 2020 @ 3:15P BARTLETT PARK DISTRICT</t>
  </si>
  <si>
    <t>SUN FEB 23, 2020 @ 3:40P GLENBARD WEST H.S. - FH SOUTH</t>
  </si>
  <si>
    <t>46 - 27</t>
  </si>
  <si>
    <t>SUN FEB 23, 2020 @ 3:50P GLENBARD NORTH H.S. - FH</t>
  </si>
  <si>
    <t>SUN FEB 23, 2020 @ 4:00P NAZARETH ACADEMY H.S.</t>
  </si>
  <si>
    <t>56 - 38</t>
  </si>
  <si>
    <t>SUN FEB 23, 2020 @ 4:30P WWS H.S. - HORSLEY GYM</t>
  </si>
  <si>
    <t>33 - 58</t>
  </si>
  <si>
    <t>SUN FEB 23, 2020 @ 5:00P WEST AURORA HIGH SCHOOL</t>
  </si>
  <si>
    <t>53 - 43</t>
  </si>
  <si>
    <t>SUN FEB 23, 2020 @ 6:00P WWS H.S. - HORSLEY GYM</t>
  </si>
  <si>
    <t>28 - 26</t>
  </si>
  <si>
    <t>MONDAY, FEBRUARY 24, 2020</t>
  </si>
  <si>
    <t>35 - 37</t>
  </si>
  <si>
    <t>TUESDAY, FEBRUARY 25, 2020</t>
  </si>
  <si>
    <t>29 - 30</t>
  </si>
  <si>
    <t>TUE FEB 25, 2020 @ 7:30P STATION MIDDLE SCHOOL</t>
  </si>
  <si>
    <t>TUE FEB 25, 2020 @ 8:10P WESTFIELD MIDDLE SCHOOL</t>
  </si>
  <si>
    <t>THURSDAY, FEBRUARY 27, 2020</t>
  </si>
  <si>
    <t>37 - 40</t>
  </si>
  <si>
    <t>FRIDAY, FEBRUARY 28, 2020</t>
  </si>
  <si>
    <t>50 - 61</t>
  </si>
  <si>
    <t>Burlington 44-40 (OT)</t>
  </si>
  <si>
    <t>Kaneland 47-19</t>
  </si>
  <si>
    <t>Kaneland 45-39</t>
  </si>
  <si>
    <t>Knights 38-16</t>
  </si>
  <si>
    <t>St. Charles 44-28</t>
  </si>
  <si>
    <t>Knights 57-20</t>
  </si>
  <si>
    <t>Glenbard East</t>
  </si>
  <si>
    <t>Wheaton North</t>
  </si>
  <si>
    <t>Burlington</t>
  </si>
  <si>
    <t>WWS</t>
  </si>
  <si>
    <t>Glenbard East 51-35</t>
  </si>
  <si>
    <t>WWS 45-36</t>
  </si>
  <si>
    <t>St. Charles</t>
  </si>
  <si>
    <t>Westmont 40-23</t>
  </si>
  <si>
    <t>Glen Ellyn 35-29</t>
  </si>
  <si>
    <t>Westmont 57-27</t>
  </si>
  <si>
    <t>Elmhurst White 56-47</t>
  </si>
  <si>
    <t>Naperville 29-26</t>
  </si>
  <si>
    <t>Barrington Black</t>
  </si>
  <si>
    <t>Barrington Red</t>
  </si>
  <si>
    <t>Addison</t>
  </si>
  <si>
    <t>Glen Ellyn</t>
  </si>
  <si>
    <t>St. Charles 53-46</t>
  </si>
  <si>
    <t>EG Express 39-37</t>
  </si>
  <si>
    <t>Western Springs</t>
  </si>
  <si>
    <t>Geneva Adkins</t>
  </si>
  <si>
    <t>SATURDAY, FEBRUARY 29, 2020</t>
  </si>
  <si>
    <t>TBD</t>
  </si>
  <si>
    <t>55 - 28</t>
  </si>
  <si>
    <t>SAT FEB 29, 2020 @ 10:10A GRANGER MIDDLE SCHOOL</t>
  </si>
  <si>
    <t>34 - 33</t>
  </si>
  <si>
    <t>SAT FEB 29, 2020 @ 12:30P GRANGER MIDDLE SCHOOL</t>
  </si>
  <si>
    <t>SAT FEB 29, 2020 @ 1:00P LEMONT PARK DISTRICT - CORE</t>
  </si>
  <si>
    <t>44 - 47</t>
  </si>
  <si>
    <t>SAT FEB 29, 2020 @ 2:15P HINSDALE CENTRAL H.S</t>
  </si>
  <si>
    <t>43 - 51</t>
  </si>
  <si>
    <t>SAT FEB 29, 2020 @ 2:15P LEMONT PARK DISTRICT - CORE</t>
  </si>
  <si>
    <t>Sat Feb 29 @ 5:00p</t>
  </si>
  <si>
    <t>SAT FEB 29, 2020 @ 5:00P ITASCA PARK DISTRICT</t>
  </si>
  <si>
    <t>Clarendon Hills 56-50</t>
  </si>
  <si>
    <t>West Aurora 51-50 (OT)</t>
  </si>
  <si>
    <t>Conant</t>
  </si>
  <si>
    <t>Willowbrook 47-40</t>
  </si>
  <si>
    <t>Glendale Heights 54-35</t>
  </si>
  <si>
    <t>Wheatland</t>
  </si>
  <si>
    <t>Roselle</t>
  </si>
  <si>
    <t>Lancer Elite 42-35</t>
  </si>
  <si>
    <t>Elmhurst Green 48-38</t>
  </si>
  <si>
    <t>Bartlett</t>
  </si>
  <si>
    <t>Warrenville</t>
  </si>
  <si>
    <t>Geneva Adkins 49-42</t>
  </si>
  <si>
    <t>Bartlett 38-36</t>
  </si>
  <si>
    <t>Soth Elgin</t>
  </si>
  <si>
    <t>Batavia</t>
  </si>
  <si>
    <t>South Elgin 43-38</t>
  </si>
  <si>
    <t>Barrington Black 67-65</t>
  </si>
  <si>
    <t>Naperville</t>
  </si>
  <si>
    <t>Elmhurst White 53-34</t>
  </si>
  <si>
    <t>Clarendon Hills 42-41</t>
  </si>
  <si>
    <t>Willowbrook 54-49 (OT)</t>
  </si>
  <si>
    <t>Conant 47-40</t>
  </si>
  <si>
    <t>Roselle 42-40</t>
  </si>
  <si>
    <t>Spartan Travel 46-40</t>
  </si>
  <si>
    <t>West Aurora</t>
  </si>
  <si>
    <t>Geneva - Adkins 47-30</t>
  </si>
  <si>
    <t>EG Express 34-32</t>
  </si>
  <si>
    <t>Elmhurst Green 48-31</t>
  </si>
  <si>
    <t>Elmhurst Green 35-29</t>
  </si>
  <si>
    <t>Western Springs 46-29</t>
  </si>
  <si>
    <t>St. Charles 57-40</t>
  </si>
  <si>
    <t>Lancer Elite</t>
  </si>
  <si>
    <t>Barrington Black 54-49</t>
  </si>
  <si>
    <t>Addison 41-35</t>
  </si>
  <si>
    <t>Elmhurst White 34-32</t>
  </si>
  <si>
    <t>Glen Ellyn 40-32</t>
  </si>
  <si>
    <t>Glenbard East 43-40</t>
  </si>
  <si>
    <t>Knights 43-37</t>
  </si>
  <si>
    <t>Wheaton North 50-43</t>
  </si>
  <si>
    <t>St. Charles 54-29</t>
  </si>
  <si>
    <t>SUNDAY, MARCH 1, 2020</t>
  </si>
  <si>
    <t>Sun Mar 01 @ 9:30a</t>
  </si>
  <si>
    <t>SUN MAR 01, 2020 @ 9:30A SOUTH ELGIN HIGH SCHOOL</t>
  </si>
  <si>
    <t>17 - 24</t>
  </si>
  <si>
    <t>SUN MAR 01, 2020 @ 10:15A BARTLETT P.D. 700 S. BARTLETT RD.</t>
  </si>
  <si>
    <t>46 - 41</t>
  </si>
  <si>
    <t>SUN MAR 01, 2020 @ 12:20P HINSDALE CENTRAL H.S. - FH2</t>
  </si>
  <si>
    <t>SUN MAR 01, 2020 @ 12:20P HINSDALE CENTRAL H.S. - FH3</t>
  </si>
  <si>
    <t>48 - 21</t>
  </si>
  <si>
    <t>Clarendon Hills 37-35</t>
  </si>
  <si>
    <t>Glendale Heights 52-49</t>
  </si>
  <si>
    <t>Conant 47-24</t>
  </si>
  <si>
    <t>Final Standings</t>
  </si>
  <si>
    <t>Rolling Meadows</t>
  </si>
  <si>
    <t>Elk Grove</t>
  </si>
  <si>
    <t>Glen Ellyn Raiders</t>
  </si>
  <si>
    <t>Glen Ellyn Titans</t>
  </si>
  <si>
    <t>West Chicago</t>
  </si>
  <si>
    <t>WIBA 46-31</t>
  </si>
  <si>
    <t>Hinsdale 49-47</t>
  </si>
  <si>
    <t>DG Nomads 38-30</t>
  </si>
  <si>
    <t>Carol Stream 46-35</t>
  </si>
  <si>
    <t>Willowbrook 42-39</t>
  </si>
  <si>
    <t>Glen Ellyn Titans 24-16</t>
  </si>
  <si>
    <t>West Chicago 31-27</t>
  </si>
  <si>
    <t>Wheatland 48-44</t>
  </si>
  <si>
    <t>Wheatland 50-32</t>
  </si>
  <si>
    <t>Willowbrook 27-26</t>
  </si>
  <si>
    <t>Bartlett 46-35</t>
  </si>
  <si>
    <t>Glen Ellyn Raiders 49-27</t>
  </si>
  <si>
    <t>Results</t>
  </si>
  <si>
    <t>5th</t>
  </si>
  <si>
    <t>6th</t>
  </si>
  <si>
    <t>3rd</t>
  </si>
  <si>
    <t>4th</t>
  </si>
  <si>
    <t>8th</t>
  </si>
  <si>
    <t>7th</t>
  </si>
  <si>
    <t>1st</t>
  </si>
  <si>
    <t>2nd</t>
  </si>
  <si>
    <t>Rolling Meadows 56-45</t>
  </si>
  <si>
    <t>Knights 53-48 (OT)</t>
  </si>
  <si>
    <t>Schaumburg 66-35</t>
  </si>
  <si>
    <t>Lemont 54-47</t>
  </si>
  <si>
    <t>Lemont 55-40</t>
  </si>
  <si>
    <t>Carol Stream</t>
  </si>
  <si>
    <t>Downers Grove</t>
  </si>
  <si>
    <t>Wheaton North 47-46</t>
  </si>
  <si>
    <t>FCA 48-45 (OT)</t>
  </si>
  <si>
    <t>WWS 59-32</t>
  </si>
  <si>
    <t>Kaneland 40-36</t>
  </si>
  <si>
    <t>Glen Ellyn 59-51 (OT)</t>
  </si>
  <si>
    <t>South Elgin 57-43</t>
  </si>
  <si>
    <t>Geneva</t>
  </si>
  <si>
    <t>Hinsdale</t>
  </si>
  <si>
    <t>Geneva 68-60</t>
  </si>
  <si>
    <t>WIBA 49-43</t>
  </si>
  <si>
    <t>DG Nomads 40-36</t>
  </si>
  <si>
    <t>DG Nomads 48-36</t>
  </si>
  <si>
    <t>Elk Grove 34-29</t>
  </si>
  <si>
    <t>Geneva 30-16</t>
  </si>
  <si>
    <t>Western Springs 32-28</t>
  </si>
  <si>
    <t>Geneva 57-29</t>
  </si>
  <si>
    <t>Wheatland 33-32</t>
  </si>
  <si>
    <t>Bartlett 52-48</t>
  </si>
  <si>
    <t>Naperville 43-32</t>
  </si>
  <si>
    <t>West Chicago 30-21</t>
  </si>
  <si>
    <t>Rolling Meadows 54-42</t>
  </si>
  <si>
    <t>Lemont 42-33</t>
  </si>
  <si>
    <t>Rolling Meadows 54-33</t>
  </si>
  <si>
    <t>Knights</t>
  </si>
  <si>
    <t>Schaumburg</t>
  </si>
  <si>
    <t>Knights 45-42</t>
  </si>
  <si>
    <t>Downers Grive 62-51</t>
  </si>
  <si>
    <t>Lancer Elite 64-55</t>
  </si>
  <si>
    <t>Wheaton North 49-36</t>
  </si>
  <si>
    <t>St. Charles 66-56</t>
  </si>
  <si>
    <t>Burlington 53-50</t>
  </si>
  <si>
    <t>Wheaton North 46-31</t>
  </si>
  <si>
    <t>WWS 65-43</t>
  </si>
  <si>
    <t>WWS 36-35</t>
  </si>
  <si>
    <t>Glen Ellyn 43-42</t>
  </si>
  <si>
    <t>Kaneland</t>
  </si>
  <si>
    <t>South Elgin</t>
  </si>
  <si>
    <t>FCA</t>
  </si>
  <si>
    <t>Geneva 55-36</t>
  </si>
  <si>
    <t>Glen Ellyn Raiders 49-38</t>
  </si>
  <si>
    <t>Glen Ellyn Raiders 38-36</t>
  </si>
  <si>
    <t>Hinsdale 49-36</t>
  </si>
  <si>
    <t>9th</t>
  </si>
  <si>
    <t>10th</t>
  </si>
  <si>
    <t>7th/8th</t>
  </si>
  <si>
    <t>Hinsdale 57-46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</si>
</sst>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[$-F800]dddd\,\ mmmm\ dd\,\ yyyy"/>
    <numFmt numFmtId="167" formatCode="[$-409]h:mm\ AM/PM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ooper Black"/>
      <family val="1"/>
    </font>
    <font>
      <sz val="8"/>
      <name val="Arial"/>
      <family val="2"/>
    </font>
    <font>
      <b/>
      <i/>
      <sz val="8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  <font>
      <sz val="14"/>
      <name val="Brush Script MT"/>
      <family val="4"/>
    </font>
    <font>
      <sz val="11"/>
      <color rgb="FFFF0000"/>
      <name val="Calibri"/>
      <family val="2"/>
      <scheme val="minor"/>
    </font>
    <font>
      <b/>
      <i/>
      <sz val="8"/>
      <color theme="1"/>
      <name val="Arial"/>
      <family val="2"/>
    </font>
    <font>
      <sz val="10"/>
      <name val="Arial"/>
      <family val="2"/>
    </font>
    <font>
      <sz val="11"/>
      <color rgb="FF008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i/>
      <sz val="9"/>
      <name val="Arial"/>
      <family val="2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1" fillId="2" borderId="0" xfId="0" applyFont="1" applyFill="1"/>
    <xf numFmtId="17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1" xfId="0" applyBorder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7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Border="1"/>
    <xf numFmtId="0" fontId="4" fillId="0" borderId="8" xfId="0" applyFont="1" applyBorder="1"/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3" borderId="12" xfId="0" applyFill="1" applyBorder="1" applyAlignment="1">
      <alignment horizontal="center"/>
    </xf>
    <xf numFmtId="18" fontId="0" fillId="4" borderId="12" xfId="0" applyNumberForma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18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5" fillId="7" borderId="3" xfId="0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3" fillId="7" borderId="0" xfId="0" applyFont="1" applyFill="1"/>
    <xf numFmtId="0" fontId="3" fillId="7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0" xfId="0" applyFont="1" applyFill="1"/>
    <xf numFmtId="0" fontId="3" fillId="9" borderId="0" xfId="0" applyFont="1" applyFill="1"/>
    <xf numFmtId="0" fontId="5" fillId="9" borderId="3" xfId="0" applyFont="1" applyFill="1" applyBorder="1" applyAlignment="1">
      <alignment horizontal="center"/>
    </xf>
    <xf numFmtId="0" fontId="5" fillId="9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0" fillId="9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15" fillId="0" borderId="0" xfId="0" applyFont="1"/>
    <xf numFmtId="0" fontId="14" fillId="0" borderId="0" xfId="0" applyFont="1"/>
    <xf numFmtId="0" fontId="0" fillId="0" borderId="0" xfId="0" applyFill="1"/>
    <xf numFmtId="0" fontId="0" fillId="0" borderId="0" xfId="0"/>
    <xf numFmtId="0" fontId="1" fillId="2" borderId="0" xfId="0" applyFont="1" applyFill="1"/>
    <xf numFmtId="17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1" xfId="0" applyBorder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7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Border="1"/>
    <xf numFmtId="0" fontId="4" fillId="0" borderId="8" xfId="0" applyFont="1" applyBorder="1"/>
    <xf numFmtId="0" fontId="0" fillId="0" borderId="7" xfId="0" applyBorder="1"/>
    <xf numFmtId="0" fontId="0" fillId="0" borderId="5" xfId="0" applyBorder="1"/>
    <xf numFmtId="0" fontId="0" fillId="0" borderId="4" xfId="0" applyBorder="1"/>
    <xf numFmtId="0" fontId="5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8" xfId="0" applyBorder="1"/>
    <xf numFmtId="0" fontId="3" fillId="2" borderId="0" xfId="0" applyFont="1" applyFill="1"/>
    <xf numFmtId="0" fontId="0" fillId="3" borderId="12" xfId="0" applyFill="1" applyBorder="1" applyAlignment="1">
      <alignment horizontal="center"/>
    </xf>
    <xf numFmtId="166" fontId="0" fillId="2" borderId="12" xfId="0" applyNumberFormat="1" applyFill="1" applyBorder="1" applyAlignment="1">
      <alignment horizontal="center"/>
    </xf>
    <xf numFmtId="18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0" borderId="12" xfId="0" applyFont="1" applyBorder="1" applyAlignment="1">
      <alignment horizontal="center"/>
    </xf>
    <xf numFmtId="166" fontId="1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0" fontId="14" fillId="0" borderId="0" xfId="0" applyFont="1" applyAlignment="1">
      <alignment horizontal="center"/>
    </xf>
    <xf numFmtId="166" fontId="1" fillId="2" borderId="12" xfId="0" applyNumberFormat="1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Alignment="1">
      <alignment horizontal="center"/>
    </xf>
    <xf numFmtId="166" fontId="0" fillId="7" borderId="12" xfId="0" applyNumberFormat="1" applyFill="1" applyBorder="1" applyAlignment="1">
      <alignment horizontal="center"/>
    </xf>
    <xf numFmtId="166" fontId="1" fillId="7" borderId="12" xfId="0" applyNumberFormat="1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3" fillId="7" borderId="0" xfId="0" applyFont="1" applyFill="1"/>
    <xf numFmtId="0" fontId="3" fillId="7" borderId="0" xfId="0" applyFont="1" applyFill="1" applyAlignment="1">
      <alignment horizontal="center"/>
    </xf>
    <xf numFmtId="166" fontId="0" fillId="8" borderId="12" xfId="0" applyNumberFormat="1" applyFill="1" applyBorder="1" applyAlignment="1">
      <alignment horizontal="center"/>
    </xf>
    <xf numFmtId="166" fontId="1" fillId="8" borderId="12" xfId="0" applyNumberFormat="1" applyFont="1" applyFill="1" applyBorder="1" applyAlignment="1">
      <alignment horizontal="center"/>
    </xf>
    <xf numFmtId="166" fontId="0" fillId="9" borderId="12" xfId="0" applyNumberFormat="1" applyFill="1" applyBorder="1" applyAlignment="1">
      <alignment horizontal="center"/>
    </xf>
    <xf numFmtId="166" fontId="1" fillId="9" borderId="12" xfId="0" applyNumberFormat="1" applyFont="1" applyFill="1" applyBorder="1" applyAlignment="1">
      <alignment horizontal="center"/>
    </xf>
    <xf numFmtId="0" fontId="3" fillId="9" borderId="0" xfId="0" applyFont="1" applyFill="1"/>
    <xf numFmtId="0" fontId="5" fillId="9" borderId="3" xfId="0" applyFont="1" applyFill="1" applyBorder="1" applyAlignment="1">
      <alignment horizontal="center"/>
    </xf>
    <xf numFmtId="0" fontId="5" fillId="9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0" fillId="9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10" xfId="0" applyFont="1" applyBorder="1" applyAlignment="1">
      <alignment horizontal="center"/>
    </xf>
    <xf numFmtId="0" fontId="0" fillId="4" borderId="0" xfId="0" applyFill="1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1" fillId="0" borderId="0" xfId="0" applyFont="1"/>
    <xf numFmtId="0" fontId="4" fillId="0" borderId="9" xfId="0" applyFont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4" fillId="0" borderId="0" xfId="0" applyFont="1" applyFill="1"/>
    <xf numFmtId="0" fontId="5" fillId="9" borderId="11" xfId="0" applyFont="1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4" fillId="10" borderId="5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left"/>
    </xf>
    <xf numFmtId="0" fontId="4" fillId="10" borderId="4" xfId="0" applyFont="1" applyFill="1" applyBorder="1" applyAlignment="1">
      <alignment horizontal="left"/>
    </xf>
    <xf numFmtId="0" fontId="4" fillId="7" borderId="5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left"/>
    </xf>
    <xf numFmtId="0" fontId="4" fillId="10" borderId="5" xfId="0" applyFont="1" applyFill="1" applyBorder="1" applyAlignment="1">
      <alignment horizontal="right"/>
    </xf>
    <xf numFmtId="0" fontId="4" fillId="10" borderId="2" xfId="0" applyFont="1" applyFill="1" applyBorder="1" applyAlignment="1">
      <alignment horizontal="right"/>
    </xf>
    <xf numFmtId="0" fontId="4" fillId="10" borderId="4" xfId="0" applyFont="1" applyFill="1" applyBorder="1" applyAlignment="1">
      <alignment horizontal="right"/>
    </xf>
    <xf numFmtId="0" fontId="4" fillId="7" borderId="5" xfId="0" applyFont="1" applyFill="1" applyBorder="1" applyAlignment="1">
      <alignment horizontal="right"/>
    </xf>
    <xf numFmtId="0" fontId="4" fillId="7" borderId="2" xfId="0" applyFont="1" applyFill="1" applyBorder="1" applyAlignment="1">
      <alignment horizontal="right"/>
    </xf>
    <xf numFmtId="0" fontId="4" fillId="7" borderId="4" xfId="0" applyFont="1" applyFill="1" applyBorder="1" applyAlignment="1">
      <alignment horizontal="right"/>
    </xf>
    <xf numFmtId="0" fontId="4" fillId="8" borderId="5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7" borderId="5" xfId="0" quotePrefix="1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8" borderId="5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4" fillId="8" borderId="5" xfId="0" applyFont="1" applyFill="1" applyBorder="1" applyAlignment="1">
      <alignment horizontal="right"/>
    </xf>
    <xf numFmtId="0" fontId="4" fillId="8" borderId="2" xfId="0" applyFont="1" applyFill="1" applyBorder="1" applyAlignment="1">
      <alignment horizontal="right"/>
    </xf>
    <xf numFmtId="0" fontId="0" fillId="0" borderId="0" xfId="0" applyAlignment="1"/>
    <xf numFmtId="0" fontId="4" fillId="10" borderId="5" xfId="0" applyFont="1" applyFill="1" applyBorder="1" applyAlignment="1"/>
    <xf numFmtId="0" fontId="4" fillId="10" borderId="2" xfId="0" applyFont="1" applyFill="1" applyBorder="1" applyAlignment="1"/>
    <xf numFmtId="0" fontId="4" fillId="10" borderId="4" xfId="0" applyFont="1" applyFill="1" applyBorder="1" applyAlignment="1"/>
    <xf numFmtId="0" fontId="4" fillId="7" borderId="5" xfId="0" applyFont="1" applyFill="1" applyBorder="1" applyAlignment="1"/>
    <xf numFmtId="0" fontId="4" fillId="7" borderId="2" xfId="0" applyFont="1" applyFill="1" applyBorder="1" applyAlignment="1"/>
    <xf numFmtId="0" fontId="4" fillId="7" borderId="4" xfId="0" applyFont="1" applyFill="1" applyBorder="1" applyAlignment="1"/>
    <xf numFmtId="0" fontId="4" fillId="8" borderId="5" xfId="0" applyFont="1" applyFill="1" applyBorder="1" applyAlignment="1"/>
    <xf numFmtId="0" fontId="4" fillId="8" borderId="2" xfId="0" applyFont="1" applyFill="1" applyBorder="1" applyAlignment="1"/>
    <xf numFmtId="0" fontId="4" fillId="2" borderId="5" xfId="0" applyFont="1" applyFill="1" applyBorder="1" applyAlignment="1"/>
    <xf numFmtId="0" fontId="4" fillId="2" borderId="2" xfId="0" applyFont="1" applyFill="1" applyBorder="1" applyAlignment="1"/>
    <xf numFmtId="0" fontId="4" fillId="2" borderId="4" xfId="0" applyFont="1" applyFill="1" applyBorder="1" applyAlignment="1"/>
    <xf numFmtId="0" fontId="4" fillId="2" borderId="5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167" fontId="0" fillId="0" borderId="0" xfId="0" applyNumberFormat="1" applyAlignment="1">
      <alignment horizontal="center"/>
    </xf>
    <xf numFmtId="0" fontId="0" fillId="11" borderId="0" xfId="0" applyFill="1"/>
    <xf numFmtId="0" fontId="0" fillId="12" borderId="0" xfId="0" applyFill="1"/>
    <xf numFmtId="0" fontId="0" fillId="2" borderId="0" xfId="0" applyFill="1"/>
    <xf numFmtId="16" fontId="0" fillId="2" borderId="0" xfId="0" quotePrefix="1" applyNumberFormat="1" applyFill="1"/>
    <xf numFmtId="0" fontId="2" fillId="0" borderId="0" xfId="0" applyFont="1" applyFill="1" applyAlignment="1">
      <alignment horizontal="center"/>
    </xf>
    <xf numFmtId="0" fontId="0" fillId="0" borderId="0" xfId="0" applyFont="1"/>
    <xf numFmtId="0" fontId="17" fillId="0" borderId="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9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6" fillId="0" borderId="0" xfId="0" applyFont="1"/>
    <xf numFmtId="0" fontId="20" fillId="0" borderId="0" xfId="0" applyFont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166" fontId="1" fillId="2" borderId="1" xfId="0" applyNumberFormat="1" applyFont="1" applyFill="1" applyBorder="1" applyAlignment="1">
      <alignment horizontal="center" vertical="center"/>
    </xf>
    <xf numFmtId="166" fontId="1" fillId="2" borderId="3" xfId="0" applyNumberFormat="1" applyFont="1" applyFill="1" applyBorder="1" applyAlignment="1">
      <alignment horizontal="center" vertical="center"/>
    </xf>
    <xf numFmtId="166" fontId="1" fillId="8" borderId="1" xfId="0" applyNumberFormat="1" applyFont="1" applyFill="1" applyBorder="1" applyAlignment="1">
      <alignment horizontal="center" vertical="center"/>
    </xf>
    <xf numFmtId="166" fontId="1" fillId="8" borderId="3" xfId="0" applyNumberFormat="1" applyFont="1" applyFill="1" applyBorder="1" applyAlignment="1">
      <alignment horizontal="center" vertical="center"/>
    </xf>
    <xf numFmtId="166" fontId="1" fillId="7" borderId="1" xfId="0" applyNumberFormat="1" applyFont="1" applyFill="1" applyBorder="1" applyAlignment="1">
      <alignment horizontal="center" vertical="center"/>
    </xf>
    <xf numFmtId="166" fontId="1" fillId="7" borderId="3" xfId="0" applyNumberFormat="1" applyFont="1" applyFill="1" applyBorder="1" applyAlignment="1">
      <alignment horizontal="center" vertical="center"/>
    </xf>
    <xf numFmtId="166" fontId="1" fillId="9" borderId="1" xfId="0" applyNumberFormat="1" applyFont="1" applyFill="1" applyBorder="1" applyAlignment="1">
      <alignment horizontal="center" vertical="center"/>
    </xf>
    <xf numFmtId="166" fontId="1" fillId="9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  <color rgb="FF00CC00"/>
      <color rgb="FF66CCFF"/>
      <color rgb="FF66FFFF"/>
      <color rgb="FFFF6699"/>
      <color rgb="FF00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3</xdr:row>
      <xdr:rowOff>36635</xdr:rowOff>
    </xdr:from>
    <xdr:to>
      <xdr:col>0</xdr:col>
      <xdr:colOff>1230630</xdr:colOff>
      <xdr:row>8</xdr:row>
      <xdr:rowOff>87338</xdr:rowOff>
    </xdr:to>
    <xdr:pic>
      <xdr:nvPicPr>
        <xdr:cNvPr id="3" name="Picture 2" descr="MCj03110600000[1]">
          <a:extLst>
            <a:ext uri="{FF2B5EF4-FFF2-40B4-BE49-F238E27FC236}">
              <a16:creationId xmlns:a16="http://schemas.microsoft.com/office/drawing/2014/main" id="{36E55244-5735-4BB8-A1AA-3CEC1B0F1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85275"/>
          <a:ext cx="954405" cy="965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3</xdr:row>
      <xdr:rowOff>57150</xdr:rowOff>
    </xdr:from>
    <xdr:to>
      <xdr:col>0</xdr:col>
      <xdr:colOff>1137285</xdr:colOff>
      <xdr:row>8</xdr:row>
      <xdr:rowOff>108585</xdr:rowOff>
    </xdr:to>
    <xdr:pic>
      <xdr:nvPicPr>
        <xdr:cNvPr id="2" name="Picture 1" descr="MCj03110600000[1]">
          <a:extLst>
            <a:ext uri="{FF2B5EF4-FFF2-40B4-BE49-F238E27FC236}">
              <a16:creationId xmlns:a16="http://schemas.microsoft.com/office/drawing/2014/main" id="{2269DBE2-4288-4A8A-A59E-C5D18D97C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605790"/>
          <a:ext cx="954405" cy="965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259080</xdr:colOff>
      <xdr:row>3</xdr:row>
      <xdr:rowOff>38100</xdr:rowOff>
    </xdr:from>
    <xdr:to>
      <xdr:col>0</xdr:col>
      <xdr:colOff>1213485</xdr:colOff>
      <xdr:row>8</xdr:row>
      <xdr:rowOff>89535</xdr:rowOff>
    </xdr:to>
    <xdr:pic>
      <xdr:nvPicPr>
        <xdr:cNvPr id="2" name="Picture 1" descr="MCj03110600000[1]">
          <a:extLst>
            <a:ext uri="{FF2B5EF4-FFF2-40B4-BE49-F238E27FC236}">
              <a16:creationId xmlns:a16="http://schemas.microsoft.com/office/drawing/2014/main" id="{A5607C63-F75E-4CBE-B288-D8EE13C1A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609600"/>
          <a:ext cx="954405" cy="1003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240030</xdr:colOff>
      <xdr:row>3</xdr:row>
      <xdr:rowOff>19050</xdr:rowOff>
    </xdr:from>
    <xdr:to>
      <xdr:col>0</xdr:col>
      <xdr:colOff>1194435</xdr:colOff>
      <xdr:row>8</xdr:row>
      <xdr:rowOff>70485</xdr:rowOff>
    </xdr:to>
    <xdr:pic>
      <xdr:nvPicPr>
        <xdr:cNvPr id="2" name="Picture 1" descr="MCj03110600000[1]">
          <a:extLst>
            <a:ext uri="{FF2B5EF4-FFF2-40B4-BE49-F238E27FC236}">
              <a16:creationId xmlns:a16="http://schemas.microsoft.com/office/drawing/2014/main" id="{6BCF54D8-451C-41C4-BD92-ACDA7F0DE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455" y="561975"/>
          <a:ext cx="954405" cy="1003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185815</xdr:colOff>
      <xdr:row>3</xdr:row>
      <xdr:rowOff>53485</xdr:rowOff>
    </xdr:from>
    <xdr:to>
      <xdr:col>0</xdr:col>
      <xdr:colOff>1140220</xdr:colOff>
      <xdr:row>8</xdr:row>
      <xdr:rowOff>104920</xdr:rowOff>
    </xdr:to>
    <xdr:pic>
      <xdr:nvPicPr>
        <xdr:cNvPr id="2" name="Picture 1" descr="MCj03110600000[1]">
          <a:extLst>
            <a:ext uri="{FF2B5EF4-FFF2-40B4-BE49-F238E27FC236}">
              <a16:creationId xmlns:a16="http://schemas.microsoft.com/office/drawing/2014/main" id="{A1CDD751-ABB1-4C7F-9654-B33BBA8BE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240" y="596410"/>
          <a:ext cx="954405" cy="1003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185815</xdr:colOff>
      <xdr:row>3</xdr:row>
      <xdr:rowOff>53485</xdr:rowOff>
    </xdr:from>
    <xdr:to>
      <xdr:col>0</xdr:col>
      <xdr:colOff>1140220</xdr:colOff>
      <xdr:row>8</xdr:row>
      <xdr:rowOff>104920</xdr:rowOff>
    </xdr:to>
    <xdr:pic>
      <xdr:nvPicPr>
        <xdr:cNvPr id="2" name="Picture 1" descr="MCj03110600000[1]">
          <a:extLst>
            <a:ext uri="{FF2B5EF4-FFF2-40B4-BE49-F238E27FC236}">
              <a16:creationId xmlns:a16="http://schemas.microsoft.com/office/drawing/2014/main" id="{4CEFEE2C-E674-4A23-8CD3-1A457F27C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815" y="602125"/>
          <a:ext cx="954405" cy="965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259080</xdr:colOff>
      <xdr:row>3</xdr:row>
      <xdr:rowOff>28575</xdr:rowOff>
    </xdr:from>
    <xdr:to>
      <xdr:col>0</xdr:col>
      <xdr:colOff>1213485</xdr:colOff>
      <xdr:row>8</xdr:row>
      <xdr:rowOff>80010</xdr:rowOff>
    </xdr:to>
    <xdr:pic>
      <xdr:nvPicPr>
        <xdr:cNvPr id="3" name="Picture 2" descr="MCj03110600000[1]">
          <a:extLst>
            <a:ext uri="{FF2B5EF4-FFF2-40B4-BE49-F238E27FC236}">
              <a16:creationId xmlns:a16="http://schemas.microsoft.com/office/drawing/2014/main" id="{E6948553-D9A4-47E4-8AA2-33994852D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600075"/>
          <a:ext cx="954405" cy="1003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259080</xdr:colOff>
      <xdr:row>3</xdr:row>
      <xdr:rowOff>28575</xdr:rowOff>
    </xdr:from>
    <xdr:to>
      <xdr:col>0</xdr:col>
      <xdr:colOff>1213485</xdr:colOff>
      <xdr:row>8</xdr:row>
      <xdr:rowOff>80010</xdr:rowOff>
    </xdr:to>
    <xdr:pic>
      <xdr:nvPicPr>
        <xdr:cNvPr id="2" name="Picture 1" descr="MCj03110600000[1]">
          <a:extLst>
            <a:ext uri="{FF2B5EF4-FFF2-40B4-BE49-F238E27FC236}">
              <a16:creationId xmlns:a16="http://schemas.microsoft.com/office/drawing/2014/main" id="{6D5B073D-8186-47CA-9643-D322E5944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577215"/>
          <a:ext cx="954405" cy="965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4809"/>
  <sheetViews>
    <sheetView topLeftCell="A4757" workbookViewId="0">
      <selection activeCell="J4763" sqref="J4763:K4766"/>
    </sheetView>
  </sheetViews>
  <sheetFormatPr defaultRowHeight="14.4" x14ac:dyDescent="0.3"/>
  <cols>
    <col min="2" max="2" width="32.5546875" customWidth="1"/>
  </cols>
  <sheetData>
    <row r="2" spans="2:11" x14ac:dyDescent="0.3">
      <c r="B2" s="1" t="s">
        <v>359</v>
      </c>
    </row>
    <row r="3" spans="2:11" x14ac:dyDescent="0.3">
      <c r="B3" t="s">
        <v>0</v>
      </c>
    </row>
    <row r="4" spans="2:11" x14ac:dyDescent="0.3">
      <c r="B4" t="s">
        <v>1</v>
      </c>
    </row>
    <row r="5" spans="2:11" x14ac:dyDescent="0.3">
      <c r="B5" t="s">
        <v>266</v>
      </c>
      <c r="H5">
        <f>MAX(C10:G10)</f>
        <v>26</v>
      </c>
      <c r="I5">
        <f>MAX(C11:G11)</f>
        <v>35</v>
      </c>
      <c r="J5">
        <f>IF(H5&gt;I5,1,0)</f>
        <v>0</v>
      </c>
      <c r="K5">
        <f>1-J5</f>
        <v>1</v>
      </c>
    </row>
    <row r="6" spans="2:11" x14ac:dyDescent="0.3">
      <c r="B6" t="s">
        <v>360</v>
      </c>
    </row>
    <row r="7" spans="2:11" x14ac:dyDescent="0.3">
      <c r="B7" t="s">
        <v>25</v>
      </c>
    </row>
    <row r="8" spans="2:11" x14ac:dyDescent="0.3">
      <c r="B8" t="s">
        <v>265</v>
      </c>
      <c r="H8">
        <f>MAX(C11:G11)</f>
        <v>35</v>
      </c>
      <c r="I8">
        <f>MAX(C10:G10)</f>
        <v>26</v>
      </c>
      <c r="J8">
        <f>IF(H8&gt;I8,1,0)</f>
        <v>1</v>
      </c>
      <c r="K8">
        <f>1-J8</f>
        <v>0</v>
      </c>
    </row>
    <row r="9" spans="2:11" x14ac:dyDescent="0.3">
      <c r="B9" t="s">
        <v>4</v>
      </c>
      <c r="C9" t="s">
        <v>5</v>
      </c>
    </row>
    <row r="10" spans="2:11" x14ac:dyDescent="0.3">
      <c r="B10" t="s">
        <v>60</v>
      </c>
      <c r="C10">
        <v>26</v>
      </c>
    </row>
    <row r="11" spans="2:11" x14ac:dyDescent="0.3">
      <c r="B11" t="s">
        <v>57</v>
      </c>
      <c r="C11">
        <v>35</v>
      </c>
    </row>
    <row r="12" spans="2:11" x14ac:dyDescent="0.3">
      <c r="B12" t="s">
        <v>6</v>
      </c>
    </row>
    <row r="13" spans="2:11" x14ac:dyDescent="0.3">
      <c r="B13" t="s">
        <v>361</v>
      </c>
    </row>
    <row r="15" spans="2:11" x14ac:dyDescent="0.3">
      <c r="B15" s="1" t="s">
        <v>362</v>
      </c>
    </row>
    <row r="16" spans="2:11" x14ac:dyDescent="0.3">
      <c r="B16" t="s">
        <v>0</v>
      </c>
    </row>
    <row r="17" spans="2:11" x14ac:dyDescent="0.3">
      <c r="B17" t="s">
        <v>1</v>
      </c>
    </row>
    <row r="18" spans="2:11" x14ac:dyDescent="0.3">
      <c r="B18" t="s">
        <v>285</v>
      </c>
      <c r="H18">
        <f>MAX(C23:G23)</f>
        <v>31</v>
      </c>
      <c r="I18">
        <f>MAX(C24:G24)</f>
        <v>29</v>
      </c>
      <c r="J18">
        <f>IF(H18&gt;I18,1,0)</f>
        <v>1</v>
      </c>
      <c r="K18">
        <f>1-J18</f>
        <v>0</v>
      </c>
    </row>
    <row r="19" spans="2:11" x14ac:dyDescent="0.3">
      <c r="B19" t="s">
        <v>363</v>
      </c>
    </row>
    <row r="20" spans="2:11" x14ac:dyDescent="0.3">
      <c r="B20" t="s">
        <v>25</v>
      </c>
    </row>
    <row r="21" spans="2:11" x14ac:dyDescent="0.3">
      <c r="B21" t="s">
        <v>19</v>
      </c>
      <c r="H21">
        <f>MAX(C24:G24)</f>
        <v>29</v>
      </c>
      <c r="I21">
        <f>MAX(C23:G23)</f>
        <v>31</v>
      </c>
      <c r="J21">
        <f>IF(H21&gt;I21,1,0)</f>
        <v>0</v>
      </c>
      <c r="K21">
        <f>1-J21</f>
        <v>1</v>
      </c>
    </row>
    <row r="22" spans="2:11" x14ac:dyDescent="0.3">
      <c r="B22" t="s">
        <v>4</v>
      </c>
      <c r="C22" t="s">
        <v>5</v>
      </c>
    </row>
    <row r="23" spans="2:11" x14ac:dyDescent="0.3">
      <c r="B23" t="s">
        <v>30</v>
      </c>
      <c r="C23">
        <v>31</v>
      </c>
    </row>
    <row r="24" spans="2:11" x14ac:dyDescent="0.3">
      <c r="B24" t="s">
        <v>48</v>
      </c>
      <c r="C24">
        <v>29</v>
      </c>
    </row>
    <row r="25" spans="2:11" x14ac:dyDescent="0.3">
      <c r="B25" t="s">
        <v>6</v>
      </c>
    </row>
    <row r="26" spans="2:11" x14ac:dyDescent="0.3">
      <c r="B26" t="s">
        <v>364</v>
      </c>
    </row>
    <row r="27" spans="2:11" x14ac:dyDescent="0.3">
      <c r="B27" t="s">
        <v>18</v>
      </c>
      <c r="H27">
        <f>MAX(C32:G32)</f>
        <v>48</v>
      </c>
      <c r="I27">
        <f>MAX(C33:G33)</f>
        <v>35</v>
      </c>
      <c r="J27">
        <f>IF(H27&gt;I27,1,0)</f>
        <v>1</v>
      </c>
      <c r="K27">
        <f>1-J27</f>
        <v>0</v>
      </c>
    </row>
    <row r="28" spans="2:11" x14ac:dyDescent="0.3">
      <c r="B28" t="s">
        <v>365</v>
      </c>
    </row>
    <row r="29" spans="2:11" x14ac:dyDescent="0.3">
      <c r="B29" t="s">
        <v>25</v>
      </c>
    </row>
    <row r="30" spans="2:11" x14ac:dyDescent="0.3">
      <c r="B30" t="s">
        <v>21</v>
      </c>
      <c r="H30">
        <f>MAX(C33:G33)</f>
        <v>35</v>
      </c>
      <c r="I30">
        <f>MAX(C32:G32)</f>
        <v>48</v>
      </c>
      <c r="J30">
        <f>IF(H30&gt;I30,1,0)</f>
        <v>0</v>
      </c>
      <c r="K30">
        <f>1-J30</f>
        <v>1</v>
      </c>
    </row>
    <row r="31" spans="2:11" x14ac:dyDescent="0.3">
      <c r="B31" t="s">
        <v>4</v>
      </c>
      <c r="C31" t="s">
        <v>5</v>
      </c>
    </row>
    <row r="32" spans="2:11" x14ac:dyDescent="0.3">
      <c r="B32" t="s">
        <v>46</v>
      </c>
      <c r="C32">
        <v>48</v>
      </c>
    </row>
    <row r="33" spans="2:11" x14ac:dyDescent="0.3">
      <c r="B33" t="s">
        <v>50</v>
      </c>
      <c r="C33">
        <v>35</v>
      </c>
    </row>
    <row r="34" spans="2:11" x14ac:dyDescent="0.3">
      <c r="B34" t="s">
        <v>6</v>
      </c>
    </row>
    <row r="35" spans="2:11" x14ac:dyDescent="0.3">
      <c r="B35" t="s">
        <v>366</v>
      </c>
    </row>
    <row r="36" spans="2:11" x14ac:dyDescent="0.3">
      <c r="B36" t="s">
        <v>266</v>
      </c>
      <c r="H36">
        <f>MAX(C41:G41)</f>
        <v>40</v>
      </c>
      <c r="I36">
        <f>MAX(C42:G42)</f>
        <v>34</v>
      </c>
      <c r="J36">
        <f>IF(H36&gt;I36,1,0)</f>
        <v>1</v>
      </c>
      <c r="K36">
        <f>1-J36</f>
        <v>0</v>
      </c>
    </row>
    <row r="37" spans="2:11" x14ac:dyDescent="0.3">
      <c r="B37" t="s">
        <v>55</v>
      </c>
    </row>
    <row r="38" spans="2:11" x14ac:dyDescent="0.3">
      <c r="B38" t="s">
        <v>25</v>
      </c>
    </row>
    <row r="39" spans="2:11" x14ac:dyDescent="0.3">
      <c r="B39" t="s">
        <v>263</v>
      </c>
      <c r="H39">
        <f>MAX(C42:G42)</f>
        <v>34</v>
      </c>
      <c r="I39">
        <f>MAX(C41:G41)</f>
        <v>40</v>
      </c>
      <c r="J39">
        <f>IF(H39&gt;I39,1,0)</f>
        <v>0</v>
      </c>
      <c r="K39">
        <f>1-J39</f>
        <v>1</v>
      </c>
    </row>
    <row r="40" spans="2:11" x14ac:dyDescent="0.3">
      <c r="B40" t="s">
        <v>4</v>
      </c>
      <c r="C40" t="s">
        <v>5</v>
      </c>
    </row>
    <row r="41" spans="2:11" x14ac:dyDescent="0.3">
      <c r="B41" t="s">
        <v>60</v>
      </c>
      <c r="C41">
        <v>40</v>
      </c>
    </row>
    <row r="42" spans="2:11" x14ac:dyDescent="0.3">
      <c r="B42" t="s">
        <v>367</v>
      </c>
      <c r="C42">
        <v>34</v>
      </c>
    </row>
    <row r="43" spans="2:11" x14ac:dyDescent="0.3">
      <c r="B43" t="s">
        <v>6</v>
      </c>
    </row>
    <row r="44" spans="2:11" x14ac:dyDescent="0.3">
      <c r="B44" t="s">
        <v>368</v>
      </c>
    </row>
    <row r="45" spans="2:11" s="63" customFormat="1" x14ac:dyDescent="0.3"/>
    <row r="46" spans="2:11" x14ac:dyDescent="0.3">
      <c r="B46" s="1" t="s">
        <v>369</v>
      </c>
    </row>
    <row r="47" spans="2:11" x14ac:dyDescent="0.3">
      <c r="B47" t="s">
        <v>0</v>
      </c>
    </row>
    <row r="48" spans="2:11" x14ac:dyDescent="0.3">
      <c r="B48" t="s">
        <v>1</v>
      </c>
    </row>
    <row r="49" spans="2:11" x14ac:dyDescent="0.3">
      <c r="B49" t="s">
        <v>285</v>
      </c>
      <c r="H49">
        <f>MAX(C54:G54)</f>
        <v>30</v>
      </c>
      <c r="I49">
        <f>MAX(C55:G55)</f>
        <v>24</v>
      </c>
      <c r="J49">
        <f>IF(H49&gt;I49,1,0)</f>
        <v>1</v>
      </c>
      <c r="K49">
        <f>1-J49</f>
        <v>0</v>
      </c>
    </row>
    <row r="50" spans="2:11" x14ac:dyDescent="0.3">
      <c r="B50" t="s">
        <v>370</v>
      </c>
    </row>
    <row r="51" spans="2:11" x14ac:dyDescent="0.3">
      <c r="B51" t="s">
        <v>25</v>
      </c>
    </row>
    <row r="52" spans="2:11" x14ac:dyDescent="0.3">
      <c r="B52" t="s">
        <v>286</v>
      </c>
      <c r="H52">
        <f>MAX(C55:G55)</f>
        <v>24</v>
      </c>
      <c r="I52">
        <f>MAX(C54:G54)</f>
        <v>30</v>
      </c>
      <c r="J52">
        <f>IF(H52&gt;I52,1,0)</f>
        <v>0</v>
      </c>
      <c r="K52">
        <f>1-J52</f>
        <v>1</v>
      </c>
    </row>
    <row r="53" spans="2:11" x14ac:dyDescent="0.3">
      <c r="B53" t="s">
        <v>4</v>
      </c>
      <c r="C53" t="s">
        <v>5</v>
      </c>
    </row>
    <row r="54" spans="2:11" x14ac:dyDescent="0.3">
      <c r="B54" t="s">
        <v>30</v>
      </c>
      <c r="C54">
        <v>30</v>
      </c>
    </row>
    <row r="55" spans="2:11" x14ac:dyDescent="0.3">
      <c r="B55" t="s">
        <v>39</v>
      </c>
      <c r="C55">
        <v>24</v>
      </c>
    </row>
    <row r="56" spans="2:11" x14ac:dyDescent="0.3">
      <c r="B56" t="s">
        <v>6</v>
      </c>
    </row>
    <row r="57" spans="2:11" x14ac:dyDescent="0.3">
      <c r="B57" t="s">
        <v>371</v>
      </c>
    </row>
    <row r="58" spans="2:11" x14ac:dyDescent="0.3">
      <c r="B58" t="s">
        <v>372</v>
      </c>
      <c r="H58">
        <f>MAX(C63:G63)</f>
        <v>35</v>
      </c>
      <c r="I58">
        <f>MAX(C64:G64)</f>
        <v>34</v>
      </c>
      <c r="J58">
        <f>IF(H58&gt;I58,1,0)</f>
        <v>1</v>
      </c>
      <c r="K58">
        <f>1-J58</f>
        <v>0</v>
      </c>
    </row>
    <row r="59" spans="2:11" x14ac:dyDescent="0.3">
      <c r="B59" t="s">
        <v>373</v>
      </c>
    </row>
    <row r="60" spans="2:11" x14ac:dyDescent="0.3">
      <c r="B60" t="s">
        <v>25</v>
      </c>
    </row>
    <row r="61" spans="2:11" x14ac:dyDescent="0.3">
      <c r="B61" t="s">
        <v>8</v>
      </c>
      <c r="H61">
        <f>MAX(C64:G64)</f>
        <v>34</v>
      </c>
      <c r="I61">
        <f>MAX(C63:G63)</f>
        <v>35</v>
      </c>
      <c r="J61">
        <f>IF(H61&gt;I61,1,0)</f>
        <v>0</v>
      </c>
      <c r="K61">
        <f>1-J61</f>
        <v>1</v>
      </c>
    </row>
    <row r="62" spans="2:11" x14ac:dyDescent="0.3">
      <c r="B62" t="s">
        <v>4</v>
      </c>
      <c r="C62" t="s">
        <v>5</v>
      </c>
    </row>
    <row r="63" spans="2:11" x14ac:dyDescent="0.3">
      <c r="B63" t="s">
        <v>26</v>
      </c>
      <c r="C63">
        <v>35</v>
      </c>
    </row>
    <row r="64" spans="2:11" x14ac:dyDescent="0.3">
      <c r="B64" t="s">
        <v>30</v>
      </c>
      <c r="C64">
        <v>34</v>
      </c>
    </row>
    <row r="65" spans="2:11" x14ac:dyDescent="0.3">
      <c r="B65" t="s">
        <v>6</v>
      </c>
    </row>
    <row r="66" spans="2:11" x14ac:dyDescent="0.3">
      <c r="B66" t="s">
        <v>374</v>
      </c>
    </row>
    <row r="67" spans="2:11" x14ac:dyDescent="0.3">
      <c r="B67" t="s">
        <v>268</v>
      </c>
      <c r="H67">
        <f>MAX(C72:G72)</f>
        <v>49</v>
      </c>
      <c r="I67">
        <f>MAX(C73:G73)</f>
        <v>22</v>
      </c>
      <c r="J67">
        <f>IF(H67&gt;I67,1,0)</f>
        <v>1</v>
      </c>
      <c r="K67">
        <f>1-J67</f>
        <v>0</v>
      </c>
    </row>
    <row r="68" spans="2:11" x14ac:dyDescent="0.3">
      <c r="B68" t="s">
        <v>375</v>
      </c>
    </row>
    <row r="69" spans="2:11" x14ac:dyDescent="0.3">
      <c r="B69" t="s">
        <v>25</v>
      </c>
    </row>
    <row r="70" spans="2:11" x14ac:dyDescent="0.3">
      <c r="B70" t="s">
        <v>263</v>
      </c>
      <c r="H70">
        <f>MAX(C73:G73)</f>
        <v>22</v>
      </c>
      <c r="I70">
        <f>MAX(C72:G72)</f>
        <v>49</v>
      </c>
      <c r="J70">
        <f>IF(H70&gt;I70,1,0)</f>
        <v>0</v>
      </c>
      <c r="K70">
        <f>1-J70</f>
        <v>1</v>
      </c>
    </row>
    <row r="71" spans="2:11" x14ac:dyDescent="0.3">
      <c r="B71" t="s">
        <v>4</v>
      </c>
      <c r="C71" t="s">
        <v>5</v>
      </c>
    </row>
    <row r="72" spans="2:11" x14ac:dyDescent="0.3">
      <c r="B72" t="s">
        <v>376</v>
      </c>
      <c r="C72">
        <v>49</v>
      </c>
    </row>
    <row r="73" spans="2:11" x14ac:dyDescent="0.3">
      <c r="B73" t="s">
        <v>367</v>
      </c>
      <c r="C73">
        <v>22</v>
      </c>
    </row>
    <row r="74" spans="2:11" x14ac:dyDescent="0.3">
      <c r="B74" t="s">
        <v>6</v>
      </c>
    </row>
    <row r="75" spans="2:11" x14ac:dyDescent="0.3">
      <c r="B75" t="s">
        <v>377</v>
      </c>
    </row>
    <row r="76" spans="2:11" x14ac:dyDescent="0.3">
      <c r="B76" t="s">
        <v>264</v>
      </c>
      <c r="H76">
        <f>MAX(C81:G81)</f>
        <v>28</v>
      </c>
      <c r="I76">
        <f>MAX(C82:G82)</f>
        <v>48</v>
      </c>
      <c r="J76">
        <f>IF(H76&gt;I76,1,0)</f>
        <v>0</v>
      </c>
      <c r="K76">
        <f>1-J76</f>
        <v>1</v>
      </c>
    </row>
    <row r="77" spans="2:11" x14ac:dyDescent="0.3">
      <c r="B77" t="s">
        <v>378</v>
      </c>
    </row>
    <row r="78" spans="2:11" x14ac:dyDescent="0.3">
      <c r="B78" t="s">
        <v>25</v>
      </c>
    </row>
    <row r="79" spans="2:11" x14ac:dyDescent="0.3">
      <c r="B79" t="s">
        <v>266</v>
      </c>
      <c r="H79">
        <f>MAX(C82:G82)</f>
        <v>48</v>
      </c>
      <c r="I79">
        <f>MAX(C81:G81)</f>
        <v>28</v>
      </c>
      <c r="J79">
        <f>IF(H79&gt;I79,1,0)</f>
        <v>1</v>
      </c>
      <c r="K79">
        <f>1-J79</f>
        <v>0</v>
      </c>
    </row>
    <row r="80" spans="2:11" x14ac:dyDescent="0.3">
      <c r="B80" t="s">
        <v>4</v>
      </c>
      <c r="C80" t="s">
        <v>5</v>
      </c>
    </row>
    <row r="81" spans="2:11" x14ac:dyDescent="0.3">
      <c r="B81" t="s">
        <v>379</v>
      </c>
      <c r="C81">
        <v>28</v>
      </c>
    </row>
    <row r="82" spans="2:11" x14ac:dyDescent="0.3">
      <c r="B82" t="s">
        <v>60</v>
      </c>
      <c r="C82">
        <v>48</v>
      </c>
    </row>
    <row r="83" spans="2:11" x14ac:dyDescent="0.3">
      <c r="B83" t="s">
        <v>6</v>
      </c>
    </row>
    <row r="84" spans="2:11" x14ac:dyDescent="0.3">
      <c r="B84" t="s">
        <v>380</v>
      </c>
    </row>
    <row r="85" spans="2:11" x14ac:dyDescent="0.3">
      <c r="B85" t="s">
        <v>381</v>
      </c>
      <c r="H85">
        <f>MAX(C90:G90)</f>
        <v>44</v>
      </c>
      <c r="I85">
        <f>MAX(C91:G91)</f>
        <v>29</v>
      </c>
      <c r="J85">
        <f>IF(H85&gt;I85,1,0)</f>
        <v>1</v>
      </c>
      <c r="K85">
        <f>1-J85</f>
        <v>0</v>
      </c>
    </row>
    <row r="86" spans="2:11" x14ac:dyDescent="0.3">
      <c r="B86" t="s">
        <v>382</v>
      </c>
    </row>
    <row r="87" spans="2:11" x14ac:dyDescent="0.3">
      <c r="B87" t="s">
        <v>25</v>
      </c>
    </row>
    <row r="88" spans="2:11" x14ac:dyDescent="0.3">
      <c r="B88" t="s">
        <v>278</v>
      </c>
      <c r="H88">
        <f>MAX(C91:G91)</f>
        <v>29</v>
      </c>
      <c r="I88">
        <f>MAX(C90:G90)</f>
        <v>44</v>
      </c>
      <c r="J88">
        <f>IF(H88&gt;I88,1,0)</f>
        <v>0</v>
      </c>
      <c r="K88">
        <f>1-J88</f>
        <v>1</v>
      </c>
    </row>
    <row r="89" spans="2:11" x14ac:dyDescent="0.3">
      <c r="B89" t="s">
        <v>4</v>
      </c>
      <c r="C89" t="s">
        <v>5</v>
      </c>
    </row>
    <row r="90" spans="2:11" x14ac:dyDescent="0.3">
      <c r="B90" t="s">
        <v>383</v>
      </c>
      <c r="C90">
        <v>44</v>
      </c>
    </row>
    <row r="91" spans="2:11" x14ac:dyDescent="0.3">
      <c r="B91" t="s">
        <v>28</v>
      </c>
      <c r="C91">
        <v>29</v>
      </c>
    </row>
    <row r="92" spans="2:11" x14ac:dyDescent="0.3">
      <c r="B92" t="s">
        <v>6</v>
      </c>
    </row>
    <row r="93" spans="2:11" x14ac:dyDescent="0.3">
      <c r="B93" t="s">
        <v>384</v>
      </c>
    </row>
    <row r="95" spans="2:11" x14ac:dyDescent="0.3">
      <c r="B95" s="1" t="s">
        <v>385</v>
      </c>
    </row>
    <row r="96" spans="2:11" x14ac:dyDescent="0.3">
      <c r="B96" t="s">
        <v>0</v>
      </c>
    </row>
    <row r="97" spans="2:11" x14ac:dyDescent="0.3">
      <c r="B97" t="s">
        <v>1</v>
      </c>
    </row>
    <row r="98" spans="2:11" x14ac:dyDescent="0.3">
      <c r="B98" t="s">
        <v>293</v>
      </c>
      <c r="H98">
        <f>MAX(C103:G103)</f>
        <v>33</v>
      </c>
      <c r="I98">
        <f>MAX(C104:G104)</f>
        <v>30</v>
      </c>
      <c r="J98">
        <f>IF(H98&gt;I98,1,0)</f>
        <v>1</v>
      </c>
      <c r="K98">
        <f>1-J98</f>
        <v>0</v>
      </c>
    </row>
    <row r="99" spans="2:11" x14ac:dyDescent="0.3">
      <c r="B99" t="s">
        <v>242</v>
      </c>
    </row>
    <row r="100" spans="2:11" x14ac:dyDescent="0.3">
      <c r="B100" t="s">
        <v>25</v>
      </c>
    </row>
    <row r="101" spans="2:11" x14ac:dyDescent="0.3">
      <c r="B101" t="s">
        <v>294</v>
      </c>
      <c r="H101">
        <f>MAX(C104:G104)</f>
        <v>30</v>
      </c>
      <c r="I101">
        <f>MAX(C103:G103)</f>
        <v>33</v>
      </c>
      <c r="J101">
        <f>IF(H101&gt;I101,1,0)</f>
        <v>0</v>
      </c>
      <c r="K101">
        <f>1-J101</f>
        <v>1</v>
      </c>
    </row>
    <row r="102" spans="2:11" x14ac:dyDescent="0.3">
      <c r="B102" t="s">
        <v>4</v>
      </c>
      <c r="C102" t="s">
        <v>5</v>
      </c>
    </row>
    <row r="103" spans="2:11" x14ac:dyDescent="0.3">
      <c r="B103" t="s">
        <v>32</v>
      </c>
      <c r="C103">
        <v>33</v>
      </c>
    </row>
    <row r="104" spans="2:11" x14ac:dyDescent="0.3">
      <c r="B104" t="s">
        <v>40</v>
      </c>
      <c r="C104">
        <v>30</v>
      </c>
    </row>
    <row r="105" spans="2:11" x14ac:dyDescent="0.3">
      <c r="B105" t="s">
        <v>6</v>
      </c>
    </row>
    <row r="106" spans="2:11" x14ac:dyDescent="0.3">
      <c r="B106" t="s">
        <v>386</v>
      </c>
    </row>
    <row r="107" spans="2:11" x14ac:dyDescent="0.3">
      <c r="B107" t="s">
        <v>16</v>
      </c>
      <c r="H107">
        <f>MAX(C112:G112)</f>
        <v>34</v>
      </c>
      <c r="I107">
        <f>MAX(C113:G113)</f>
        <v>40</v>
      </c>
      <c r="J107">
        <f>IF(H107&gt;I107,1,0)</f>
        <v>0</v>
      </c>
      <c r="K107">
        <f>1-J107</f>
        <v>1</v>
      </c>
    </row>
    <row r="108" spans="2:11" x14ac:dyDescent="0.3">
      <c r="B108" t="s">
        <v>387</v>
      </c>
    </row>
    <row r="109" spans="2:11" x14ac:dyDescent="0.3">
      <c r="B109" t="s">
        <v>25</v>
      </c>
    </row>
    <row r="110" spans="2:11" x14ac:dyDescent="0.3">
      <c r="B110" t="s">
        <v>274</v>
      </c>
      <c r="H110">
        <f>MAX(C113:G113)</f>
        <v>40</v>
      </c>
      <c r="I110">
        <f>MAX(C112:G112)</f>
        <v>34</v>
      </c>
      <c r="J110">
        <f>IF(H110&gt;I110,1,0)</f>
        <v>1</v>
      </c>
      <c r="K110">
        <f>1-J110</f>
        <v>0</v>
      </c>
    </row>
    <row r="111" spans="2:11" x14ac:dyDescent="0.3">
      <c r="B111" t="s">
        <v>4</v>
      </c>
      <c r="C111" t="s">
        <v>5</v>
      </c>
    </row>
    <row r="112" spans="2:11" x14ac:dyDescent="0.3">
      <c r="B112" t="s">
        <v>44</v>
      </c>
      <c r="C112">
        <v>34</v>
      </c>
    </row>
    <row r="113" spans="2:11" x14ac:dyDescent="0.3">
      <c r="B113" t="s">
        <v>388</v>
      </c>
      <c r="C113">
        <v>40</v>
      </c>
    </row>
    <row r="114" spans="2:11" x14ac:dyDescent="0.3">
      <c r="B114" t="s">
        <v>6</v>
      </c>
    </row>
    <row r="115" spans="2:11" x14ac:dyDescent="0.3">
      <c r="B115" t="s">
        <v>389</v>
      </c>
    </row>
    <row r="116" spans="2:11" x14ac:dyDescent="0.3">
      <c r="B116" t="s">
        <v>15</v>
      </c>
      <c r="H116">
        <f>MAX(C121:G121)</f>
        <v>32</v>
      </c>
      <c r="I116">
        <f>MAX(C122:G122)</f>
        <v>52</v>
      </c>
      <c r="J116">
        <f>IF(H116&gt;I116,1,0)</f>
        <v>0</v>
      </c>
      <c r="K116">
        <f>1-J116</f>
        <v>1</v>
      </c>
    </row>
    <row r="117" spans="2:11" x14ac:dyDescent="0.3">
      <c r="B117" t="s">
        <v>390</v>
      </c>
    </row>
    <row r="118" spans="2:11" x14ac:dyDescent="0.3">
      <c r="B118" t="s">
        <v>25</v>
      </c>
    </row>
    <row r="119" spans="2:11" x14ac:dyDescent="0.3">
      <c r="B119" t="s">
        <v>381</v>
      </c>
      <c r="H119">
        <f>MAX(C122:G122)</f>
        <v>52</v>
      </c>
      <c r="I119">
        <f>MAX(C121:G121)</f>
        <v>32</v>
      </c>
      <c r="J119">
        <f>IF(H119&gt;I119,1,0)</f>
        <v>1</v>
      </c>
      <c r="K119">
        <f>1-J119</f>
        <v>0</v>
      </c>
    </row>
    <row r="120" spans="2:11" x14ac:dyDescent="0.3">
      <c r="B120" t="s">
        <v>4</v>
      </c>
      <c r="C120" t="s">
        <v>5</v>
      </c>
    </row>
    <row r="121" spans="2:11" x14ac:dyDescent="0.3">
      <c r="B121" t="s">
        <v>43</v>
      </c>
      <c r="C121">
        <v>32</v>
      </c>
    </row>
    <row r="122" spans="2:11" x14ac:dyDescent="0.3">
      <c r="B122" t="s">
        <v>383</v>
      </c>
      <c r="C122">
        <v>52</v>
      </c>
    </row>
    <row r="123" spans="2:11" x14ac:dyDescent="0.3">
      <c r="B123" t="s">
        <v>6</v>
      </c>
    </row>
    <row r="124" spans="2:11" x14ac:dyDescent="0.3">
      <c r="B124" t="s">
        <v>391</v>
      </c>
    </row>
    <row r="125" spans="2:11" x14ac:dyDescent="0.3">
      <c r="B125" t="s">
        <v>260</v>
      </c>
      <c r="H125">
        <f>MAX(C130:G130)</f>
        <v>48</v>
      </c>
      <c r="I125">
        <f>MAX(C131:G131)</f>
        <v>45</v>
      </c>
      <c r="J125">
        <f>IF(H125&gt;I125,1,0)</f>
        <v>1</v>
      </c>
      <c r="K125">
        <f>1-J125</f>
        <v>0</v>
      </c>
    </row>
    <row r="126" spans="2:11" x14ac:dyDescent="0.3">
      <c r="B126" t="s">
        <v>392</v>
      </c>
    </row>
    <row r="127" spans="2:11" x14ac:dyDescent="0.3">
      <c r="B127" t="s">
        <v>25</v>
      </c>
    </row>
    <row r="128" spans="2:11" x14ac:dyDescent="0.3">
      <c r="B128" t="s">
        <v>258</v>
      </c>
      <c r="H128">
        <f>MAX(C131:G131)</f>
        <v>45</v>
      </c>
      <c r="I128">
        <f>MAX(C130:G130)</f>
        <v>48</v>
      </c>
      <c r="J128">
        <f>IF(H128&gt;I128,1,0)</f>
        <v>0</v>
      </c>
      <c r="K128">
        <f>1-J128</f>
        <v>1</v>
      </c>
    </row>
    <row r="129" spans="2:11" x14ac:dyDescent="0.3">
      <c r="B129" t="s">
        <v>4</v>
      </c>
      <c r="C129" t="s">
        <v>5</v>
      </c>
    </row>
    <row r="130" spans="2:11" x14ac:dyDescent="0.3">
      <c r="B130" t="s">
        <v>393</v>
      </c>
      <c r="C130">
        <v>48</v>
      </c>
    </row>
    <row r="131" spans="2:11" x14ac:dyDescent="0.3">
      <c r="B131" t="s">
        <v>394</v>
      </c>
      <c r="C131">
        <v>45</v>
      </c>
    </row>
    <row r="132" spans="2:11" x14ac:dyDescent="0.3">
      <c r="B132" t="s">
        <v>6</v>
      </c>
    </row>
    <row r="133" spans="2:11" x14ac:dyDescent="0.3">
      <c r="B133" t="s">
        <v>395</v>
      </c>
    </row>
    <row r="134" spans="2:11" x14ac:dyDescent="0.3">
      <c r="B134" t="s">
        <v>372</v>
      </c>
      <c r="H134">
        <f>MAX(C139:G139)</f>
        <v>49</v>
      </c>
      <c r="I134">
        <f>MAX(C140:G140)</f>
        <v>45</v>
      </c>
      <c r="J134">
        <f>IF(H134&gt;I134,1,0)</f>
        <v>1</v>
      </c>
      <c r="K134">
        <f>1-J134</f>
        <v>0</v>
      </c>
    </row>
    <row r="135" spans="2:11" x14ac:dyDescent="0.3">
      <c r="B135" t="s">
        <v>73</v>
      </c>
    </row>
    <row r="136" spans="2:11" x14ac:dyDescent="0.3">
      <c r="B136" t="s">
        <v>25</v>
      </c>
    </row>
    <row r="137" spans="2:11" x14ac:dyDescent="0.3">
      <c r="B137" t="s">
        <v>59</v>
      </c>
      <c r="H137">
        <f>MAX(C140:G140)</f>
        <v>45</v>
      </c>
      <c r="I137">
        <f>MAX(C139:G139)</f>
        <v>49</v>
      </c>
      <c r="J137">
        <f>IF(H137&gt;I137,1,0)</f>
        <v>0</v>
      </c>
      <c r="K137">
        <f>1-J137</f>
        <v>1</v>
      </c>
    </row>
    <row r="138" spans="2:11" x14ac:dyDescent="0.3">
      <c r="B138" t="s">
        <v>4</v>
      </c>
      <c r="C138" t="s">
        <v>5</v>
      </c>
    </row>
    <row r="139" spans="2:11" x14ac:dyDescent="0.3">
      <c r="B139" t="s">
        <v>26</v>
      </c>
      <c r="C139">
        <v>49</v>
      </c>
    </row>
    <row r="140" spans="2:11" x14ac:dyDescent="0.3">
      <c r="B140" t="s">
        <v>60</v>
      </c>
      <c r="C140">
        <v>45</v>
      </c>
    </row>
    <row r="141" spans="2:11" x14ac:dyDescent="0.3">
      <c r="B141" t="s">
        <v>6</v>
      </c>
    </row>
    <row r="142" spans="2:11" x14ac:dyDescent="0.3">
      <c r="B142" t="s">
        <v>396</v>
      </c>
    </row>
    <row r="143" spans="2:11" x14ac:dyDescent="0.3">
      <c r="B143" t="s">
        <v>70</v>
      </c>
      <c r="H143">
        <f>MAX(C148:G148)</f>
        <v>51</v>
      </c>
      <c r="I143">
        <f>MAX(C149:G149)</f>
        <v>52</v>
      </c>
      <c r="J143">
        <f>IF(H143&gt;I143,1,0)</f>
        <v>0</v>
      </c>
      <c r="K143">
        <f>1-J143</f>
        <v>1</v>
      </c>
    </row>
    <row r="144" spans="2:11" x14ac:dyDescent="0.3">
      <c r="B144" t="s">
        <v>397</v>
      </c>
    </row>
    <row r="145" spans="2:11" x14ac:dyDescent="0.3">
      <c r="B145" t="s">
        <v>25</v>
      </c>
    </row>
    <row r="146" spans="2:11" x14ac:dyDescent="0.3">
      <c r="B146" t="s">
        <v>59</v>
      </c>
      <c r="H146">
        <f>MAX(C149:G149)</f>
        <v>52</v>
      </c>
      <c r="I146">
        <f>MAX(C148:G148)</f>
        <v>51</v>
      </c>
      <c r="J146">
        <f>IF(H146&gt;I146,1,0)</f>
        <v>1</v>
      </c>
      <c r="K146">
        <f>1-J146</f>
        <v>0</v>
      </c>
    </row>
    <row r="147" spans="2:11" x14ac:dyDescent="0.3">
      <c r="B147" t="s">
        <v>4</v>
      </c>
      <c r="C147" t="s">
        <v>5</v>
      </c>
    </row>
    <row r="148" spans="2:11" x14ac:dyDescent="0.3">
      <c r="B148" t="s">
        <v>27</v>
      </c>
      <c r="C148">
        <v>51</v>
      </c>
    </row>
    <row r="149" spans="2:11" x14ac:dyDescent="0.3">
      <c r="B149" t="s">
        <v>60</v>
      </c>
      <c r="C149">
        <v>52</v>
      </c>
    </row>
    <row r="150" spans="2:11" x14ac:dyDescent="0.3">
      <c r="B150" t="s">
        <v>6</v>
      </c>
    </row>
    <row r="151" spans="2:11" x14ac:dyDescent="0.3">
      <c r="B151" t="s">
        <v>398</v>
      </c>
    </row>
    <row r="152" spans="2:11" x14ac:dyDescent="0.3">
      <c r="B152" t="s">
        <v>265</v>
      </c>
      <c r="H152">
        <f>MAX(C157:G157)</f>
        <v>24</v>
      </c>
      <c r="I152">
        <f>MAX(C158:G158)</f>
        <v>43</v>
      </c>
      <c r="J152">
        <f>IF(H152&gt;I152,1,0)</f>
        <v>0</v>
      </c>
      <c r="K152">
        <f>1-J152</f>
        <v>1</v>
      </c>
    </row>
    <row r="153" spans="2:11" x14ac:dyDescent="0.3">
      <c r="B153" t="s">
        <v>399</v>
      </c>
    </row>
    <row r="154" spans="2:11" x14ac:dyDescent="0.3">
      <c r="B154" t="s">
        <v>25</v>
      </c>
    </row>
    <row r="155" spans="2:11" x14ac:dyDescent="0.3">
      <c r="B155" t="s">
        <v>400</v>
      </c>
      <c r="H155">
        <f>MAX(C158:G158)</f>
        <v>43</v>
      </c>
      <c r="I155">
        <f>MAX(C157:G157)</f>
        <v>24</v>
      </c>
      <c r="J155">
        <f>IF(H155&gt;I155,1,0)</f>
        <v>1</v>
      </c>
      <c r="K155">
        <f>1-J155</f>
        <v>0</v>
      </c>
    </row>
    <row r="156" spans="2:11" x14ac:dyDescent="0.3">
      <c r="B156" t="s">
        <v>4</v>
      </c>
      <c r="C156" t="s">
        <v>5</v>
      </c>
    </row>
    <row r="157" spans="2:11" x14ac:dyDescent="0.3">
      <c r="B157" t="s">
        <v>57</v>
      </c>
      <c r="C157">
        <v>24</v>
      </c>
    </row>
    <row r="158" spans="2:11" x14ac:dyDescent="0.3">
      <c r="B158" t="s">
        <v>401</v>
      </c>
      <c r="C158">
        <v>43</v>
      </c>
    </row>
    <row r="159" spans="2:11" x14ac:dyDescent="0.3">
      <c r="B159" t="s">
        <v>6</v>
      </c>
    </row>
    <row r="160" spans="2:11" x14ac:dyDescent="0.3">
      <c r="B160" t="s">
        <v>402</v>
      </c>
    </row>
    <row r="161" spans="2:11" x14ac:dyDescent="0.3">
      <c r="B161" t="s">
        <v>286</v>
      </c>
      <c r="H161">
        <f>MAX(C166:G166)</f>
        <v>19</v>
      </c>
      <c r="I161">
        <f>MAX(C167:G167)</f>
        <v>43</v>
      </c>
      <c r="J161">
        <f>IF(H161&gt;I161,1,0)</f>
        <v>0</v>
      </c>
      <c r="K161">
        <f>1-J161</f>
        <v>1</v>
      </c>
    </row>
    <row r="162" spans="2:11" x14ac:dyDescent="0.3">
      <c r="B162" t="s">
        <v>79</v>
      </c>
    </row>
    <row r="163" spans="2:11" x14ac:dyDescent="0.3">
      <c r="B163" t="s">
        <v>25</v>
      </c>
    </row>
    <row r="164" spans="2:11" x14ac:dyDescent="0.3">
      <c r="B164" t="s">
        <v>19</v>
      </c>
      <c r="H164">
        <f>MAX(C167:G167)</f>
        <v>43</v>
      </c>
      <c r="I164">
        <f>MAX(C166:G166)</f>
        <v>19</v>
      </c>
      <c r="J164">
        <f>IF(H164&gt;I164,1,0)</f>
        <v>1</v>
      </c>
      <c r="K164">
        <f>1-J164</f>
        <v>0</v>
      </c>
    </row>
    <row r="165" spans="2:11" x14ac:dyDescent="0.3">
      <c r="B165" t="s">
        <v>4</v>
      </c>
      <c r="C165" t="s">
        <v>5</v>
      </c>
    </row>
    <row r="166" spans="2:11" x14ac:dyDescent="0.3">
      <c r="B166" t="s">
        <v>39</v>
      </c>
      <c r="C166">
        <v>19</v>
      </c>
    </row>
    <row r="167" spans="2:11" x14ac:dyDescent="0.3">
      <c r="B167" t="s">
        <v>48</v>
      </c>
      <c r="C167">
        <v>43</v>
      </c>
    </row>
    <row r="168" spans="2:11" x14ac:dyDescent="0.3">
      <c r="B168" t="s">
        <v>6</v>
      </c>
    </row>
    <row r="169" spans="2:11" x14ac:dyDescent="0.3">
      <c r="B169" t="s">
        <v>403</v>
      </c>
    </row>
    <row r="171" spans="2:11" x14ac:dyDescent="0.3">
      <c r="B171" s="1" t="s">
        <v>404</v>
      </c>
    </row>
    <row r="172" spans="2:11" x14ac:dyDescent="0.3">
      <c r="B172" t="s">
        <v>0</v>
      </c>
    </row>
    <row r="173" spans="2:11" x14ac:dyDescent="0.3">
      <c r="B173" t="s">
        <v>1</v>
      </c>
    </row>
    <row r="174" spans="2:11" x14ac:dyDescent="0.3">
      <c r="B174" t="s">
        <v>381</v>
      </c>
      <c r="H174">
        <f>MAX(C179:G179)</f>
        <v>43</v>
      </c>
      <c r="I174">
        <f>MAX(C180:G180)</f>
        <v>39</v>
      </c>
      <c r="J174">
        <f>IF(H174&gt;I174,1,0)</f>
        <v>1</v>
      </c>
      <c r="K174">
        <f>1-J174</f>
        <v>0</v>
      </c>
    </row>
    <row r="175" spans="2:11" x14ac:dyDescent="0.3">
      <c r="B175" t="s">
        <v>405</v>
      </c>
    </row>
    <row r="176" spans="2:11" x14ac:dyDescent="0.3">
      <c r="B176" t="s">
        <v>25</v>
      </c>
    </row>
    <row r="177" spans="2:11" x14ac:dyDescent="0.3">
      <c r="B177" t="s">
        <v>280</v>
      </c>
      <c r="H177">
        <f>MAX(C180:G180)</f>
        <v>39</v>
      </c>
      <c r="I177">
        <f>MAX(C179:G179)</f>
        <v>43</v>
      </c>
      <c r="J177">
        <f>IF(H177&gt;I177,1,0)</f>
        <v>0</v>
      </c>
      <c r="K177">
        <f>1-J177</f>
        <v>1</v>
      </c>
    </row>
    <row r="178" spans="2:11" x14ac:dyDescent="0.3">
      <c r="B178" t="s">
        <v>4</v>
      </c>
      <c r="C178" t="s">
        <v>5</v>
      </c>
    </row>
    <row r="179" spans="2:11" x14ac:dyDescent="0.3">
      <c r="B179" t="s">
        <v>383</v>
      </c>
      <c r="C179">
        <v>43</v>
      </c>
    </row>
    <row r="180" spans="2:11" x14ac:dyDescent="0.3">
      <c r="B180" t="s">
        <v>35</v>
      </c>
      <c r="C180">
        <v>39</v>
      </c>
    </row>
    <row r="181" spans="2:11" x14ac:dyDescent="0.3">
      <c r="B181" t="s">
        <v>6</v>
      </c>
    </row>
    <row r="182" spans="2:11" x14ac:dyDescent="0.3">
      <c r="B182" t="s">
        <v>406</v>
      </c>
    </row>
    <row r="183" spans="2:11" x14ac:dyDescent="0.3">
      <c r="B183" t="s">
        <v>258</v>
      </c>
      <c r="H183">
        <f>MAX(C188:G188)</f>
        <v>48</v>
      </c>
      <c r="I183">
        <f>MAX(C189:G189)</f>
        <v>58</v>
      </c>
      <c r="J183">
        <f>IF(H183&gt;I183,1,0)</f>
        <v>0</v>
      </c>
      <c r="K183">
        <f>1-J183</f>
        <v>1</v>
      </c>
    </row>
    <row r="184" spans="2:11" x14ac:dyDescent="0.3">
      <c r="B184" t="s">
        <v>407</v>
      </c>
    </row>
    <row r="185" spans="2:11" x14ac:dyDescent="0.3">
      <c r="B185" t="s">
        <v>25</v>
      </c>
    </row>
    <row r="186" spans="2:11" x14ac:dyDescent="0.3">
      <c r="B186" t="s">
        <v>52</v>
      </c>
      <c r="H186">
        <f>MAX(C189:G189)</f>
        <v>58</v>
      </c>
      <c r="I186">
        <f>MAX(C188:G188)</f>
        <v>48</v>
      </c>
      <c r="J186">
        <f>IF(H186&gt;I186,1,0)</f>
        <v>1</v>
      </c>
      <c r="K186">
        <f>1-J186</f>
        <v>0</v>
      </c>
    </row>
    <row r="187" spans="2:11" x14ac:dyDescent="0.3">
      <c r="B187" t="s">
        <v>4</v>
      </c>
      <c r="C187" t="s">
        <v>5</v>
      </c>
    </row>
    <row r="188" spans="2:11" x14ac:dyDescent="0.3">
      <c r="B188" t="s">
        <v>394</v>
      </c>
      <c r="C188">
        <v>48</v>
      </c>
    </row>
    <row r="189" spans="2:11" x14ac:dyDescent="0.3">
      <c r="B189" t="s">
        <v>53</v>
      </c>
      <c r="C189">
        <v>58</v>
      </c>
    </row>
    <row r="190" spans="2:11" x14ac:dyDescent="0.3">
      <c r="B190" t="s">
        <v>6</v>
      </c>
    </row>
    <row r="191" spans="2:11" x14ac:dyDescent="0.3">
      <c r="B191" t="s">
        <v>408</v>
      </c>
    </row>
    <row r="192" spans="2:11" x14ac:dyDescent="0.3">
      <c r="B192" t="s">
        <v>284</v>
      </c>
      <c r="H192">
        <f>MAX(C197:G197)</f>
        <v>27</v>
      </c>
      <c r="I192">
        <f>MAX(C198:G198)</f>
        <v>37</v>
      </c>
      <c r="J192">
        <f>IF(H192&gt;I192,1,0)</f>
        <v>0</v>
      </c>
      <c r="K192">
        <f>1-J192</f>
        <v>1</v>
      </c>
    </row>
    <row r="193" spans="2:11" x14ac:dyDescent="0.3">
      <c r="B193" t="s">
        <v>49</v>
      </c>
    </row>
    <row r="194" spans="2:11" x14ac:dyDescent="0.3">
      <c r="B194" t="s">
        <v>25</v>
      </c>
    </row>
    <row r="195" spans="2:11" x14ac:dyDescent="0.3">
      <c r="B195" t="s">
        <v>286</v>
      </c>
      <c r="H195">
        <f>MAX(C198:G198)</f>
        <v>37</v>
      </c>
      <c r="I195">
        <f>MAX(C197:G197)</f>
        <v>27</v>
      </c>
      <c r="J195">
        <f>IF(H195&gt;I195,1,0)</f>
        <v>1</v>
      </c>
      <c r="K195">
        <f>1-J195</f>
        <v>0</v>
      </c>
    </row>
    <row r="196" spans="2:11" x14ac:dyDescent="0.3">
      <c r="B196" t="s">
        <v>4</v>
      </c>
      <c r="C196" t="s">
        <v>5</v>
      </c>
    </row>
    <row r="197" spans="2:11" x14ac:dyDescent="0.3">
      <c r="B197" t="s">
        <v>57</v>
      </c>
      <c r="C197">
        <v>27</v>
      </c>
    </row>
    <row r="198" spans="2:11" x14ac:dyDescent="0.3">
      <c r="B198" t="s">
        <v>39</v>
      </c>
      <c r="C198">
        <v>37</v>
      </c>
    </row>
    <row r="199" spans="2:11" x14ac:dyDescent="0.3">
      <c r="B199" t="s">
        <v>6</v>
      </c>
    </row>
    <row r="200" spans="2:11" x14ac:dyDescent="0.3">
      <c r="B200" t="s">
        <v>409</v>
      </c>
    </row>
    <row r="201" spans="2:11" x14ac:dyDescent="0.3">
      <c r="B201" t="s">
        <v>256</v>
      </c>
      <c r="H201">
        <f>MAX(C206:G206)</f>
        <v>49</v>
      </c>
      <c r="I201">
        <f>MAX(C207:G207)</f>
        <v>46</v>
      </c>
      <c r="J201">
        <f>IF(H201&gt;I201,1,0)</f>
        <v>1</v>
      </c>
      <c r="K201">
        <f>1-J201</f>
        <v>0</v>
      </c>
    </row>
    <row r="202" spans="2:11" x14ac:dyDescent="0.3">
      <c r="B202" t="s">
        <v>410</v>
      </c>
    </row>
    <row r="203" spans="2:11" x14ac:dyDescent="0.3">
      <c r="B203" t="s">
        <v>25</v>
      </c>
    </row>
    <row r="204" spans="2:11" x14ac:dyDescent="0.3">
      <c r="B204" t="s">
        <v>255</v>
      </c>
      <c r="H204">
        <f>MAX(C207:G207)</f>
        <v>46</v>
      </c>
      <c r="I204">
        <f>MAX(C206:G206)</f>
        <v>49</v>
      </c>
      <c r="J204">
        <f>IF(H204&gt;I204,1,0)</f>
        <v>0</v>
      </c>
      <c r="K204">
        <f>1-J204</f>
        <v>1</v>
      </c>
    </row>
    <row r="205" spans="2:11" x14ac:dyDescent="0.3">
      <c r="B205" t="s">
        <v>4</v>
      </c>
      <c r="C205" t="s">
        <v>5</v>
      </c>
    </row>
    <row r="206" spans="2:11" x14ac:dyDescent="0.3">
      <c r="B206" t="s">
        <v>34</v>
      </c>
      <c r="C206">
        <v>49</v>
      </c>
    </row>
    <row r="207" spans="2:11" x14ac:dyDescent="0.3">
      <c r="B207" t="s">
        <v>411</v>
      </c>
      <c r="C207">
        <v>46</v>
      </c>
    </row>
    <row r="208" spans="2:11" x14ac:dyDescent="0.3">
      <c r="B208" t="s">
        <v>6</v>
      </c>
    </row>
    <row r="209" spans="2:11" x14ac:dyDescent="0.3">
      <c r="B209" t="s">
        <v>412</v>
      </c>
    </row>
    <row r="210" spans="2:11" x14ac:dyDescent="0.3">
      <c r="B210" t="s">
        <v>74</v>
      </c>
      <c r="H210">
        <f>MAX(C215:G215)</f>
        <v>34</v>
      </c>
      <c r="I210">
        <f>MAX(C216:G216)</f>
        <v>42</v>
      </c>
      <c r="J210">
        <f>IF(H210&gt;I210,1,0)</f>
        <v>0</v>
      </c>
      <c r="K210">
        <f>1-J210</f>
        <v>1</v>
      </c>
    </row>
    <row r="211" spans="2:11" x14ac:dyDescent="0.3">
      <c r="B211" t="s">
        <v>67</v>
      </c>
    </row>
    <row r="212" spans="2:11" x14ac:dyDescent="0.3">
      <c r="B212" t="s">
        <v>25</v>
      </c>
    </row>
    <row r="213" spans="2:11" x14ac:dyDescent="0.3">
      <c r="B213" t="s">
        <v>11</v>
      </c>
      <c r="H213">
        <f>MAX(C216:G216)</f>
        <v>42</v>
      </c>
      <c r="I213">
        <f>MAX(C215:G215)</f>
        <v>34</v>
      </c>
      <c r="J213">
        <f>IF(H213&gt;I213,1,0)</f>
        <v>1</v>
      </c>
      <c r="K213">
        <f>1-J213</f>
        <v>0</v>
      </c>
    </row>
    <row r="214" spans="2:11" x14ac:dyDescent="0.3">
      <c r="B214" t="s">
        <v>4</v>
      </c>
      <c r="C214" t="s">
        <v>5</v>
      </c>
    </row>
    <row r="215" spans="2:11" x14ac:dyDescent="0.3">
      <c r="B215" t="s">
        <v>413</v>
      </c>
      <c r="C215">
        <v>34</v>
      </c>
    </row>
    <row r="216" spans="2:11" x14ac:dyDescent="0.3">
      <c r="B216" t="s">
        <v>32</v>
      </c>
      <c r="C216">
        <v>42</v>
      </c>
    </row>
    <row r="217" spans="2:11" x14ac:dyDescent="0.3">
      <c r="B217" t="s">
        <v>6</v>
      </c>
    </row>
    <row r="218" spans="2:11" x14ac:dyDescent="0.3">
      <c r="B218" t="s">
        <v>414</v>
      </c>
    </row>
    <row r="219" spans="2:11" x14ac:dyDescent="0.3">
      <c r="B219" t="s">
        <v>400</v>
      </c>
      <c r="H219">
        <f>MAX(C224:G224)</f>
        <v>39</v>
      </c>
      <c r="I219">
        <f>MAX(C225:G225)</f>
        <v>33</v>
      </c>
      <c r="J219">
        <f>IF(H219&gt;I219,1,0)</f>
        <v>1</v>
      </c>
      <c r="K219">
        <f>1-J219</f>
        <v>0</v>
      </c>
    </row>
    <row r="220" spans="2:11" x14ac:dyDescent="0.3">
      <c r="B220" t="s">
        <v>84</v>
      </c>
    </row>
    <row r="221" spans="2:11" x14ac:dyDescent="0.3">
      <c r="B221" t="s">
        <v>25</v>
      </c>
    </row>
    <row r="222" spans="2:11" x14ac:dyDescent="0.3">
      <c r="B222" t="s">
        <v>263</v>
      </c>
      <c r="H222">
        <f>MAX(C225:G225)</f>
        <v>33</v>
      </c>
      <c r="I222">
        <f>MAX(C224:G224)</f>
        <v>39</v>
      </c>
      <c r="J222">
        <f>IF(H222&gt;I222,1,0)</f>
        <v>0</v>
      </c>
      <c r="K222">
        <f>1-J222</f>
        <v>1</v>
      </c>
    </row>
    <row r="223" spans="2:11" x14ac:dyDescent="0.3">
      <c r="B223" t="s">
        <v>4</v>
      </c>
      <c r="C223" t="s">
        <v>5</v>
      </c>
    </row>
    <row r="224" spans="2:11" x14ac:dyDescent="0.3">
      <c r="B224" t="s">
        <v>401</v>
      </c>
      <c r="C224">
        <v>39</v>
      </c>
    </row>
    <row r="225" spans="2:11" x14ac:dyDescent="0.3">
      <c r="B225" t="s">
        <v>367</v>
      </c>
      <c r="C225">
        <v>33</v>
      </c>
    </row>
    <row r="226" spans="2:11" x14ac:dyDescent="0.3">
      <c r="B226" t="s">
        <v>6</v>
      </c>
    </row>
    <row r="227" spans="2:11" x14ac:dyDescent="0.3">
      <c r="B227" t="s">
        <v>415</v>
      </c>
    </row>
    <row r="228" spans="2:11" x14ac:dyDescent="0.3">
      <c r="B228" t="s">
        <v>287</v>
      </c>
      <c r="H228">
        <f>MAX(C233:G233)</f>
        <v>19</v>
      </c>
      <c r="I228">
        <f>MAX(C234:G234)</f>
        <v>23</v>
      </c>
      <c r="J228">
        <f>IF(H228&gt;I228,1,0)</f>
        <v>0</v>
      </c>
      <c r="K228">
        <f>1-J228</f>
        <v>1</v>
      </c>
    </row>
    <row r="229" spans="2:11" x14ac:dyDescent="0.3">
      <c r="B229" t="s">
        <v>416</v>
      </c>
    </row>
    <row r="230" spans="2:11" x14ac:dyDescent="0.3">
      <c r="B230" t="s">
        <v>25</v>
      </c>
    </row>
    <row r="231" spans="2:11" x14ac:dyDescent="0.3">
      <c r="B231" t="s">
        <v>288</v>
      </c>
      <c r="H231">
        <f>MAX(C234:G234)</f>
        <v>23</v>
      </c>
      <c r="I231">
        <f>MAX(C233:G233)</f>
        <v>19</v>
      </c>
      <c r="J231">
        <f>IF(H231&gt;I231,1,0)</f>
        <v>1</v>
      </c>
      <c r="K231">
        <f>1-J231</f>
        <v>0</v>
      </c>
    </row>
    <row r="232" spans="2:11" x14ac:dyDescent="0.3">
      <c r="B232" t="s">
        <v>4</v>
      </c>
      <c r="C232" t="s">
        <v>5</v>
      </c>
    </row>
    <row r="233" spans="2:11" x14ac:dyDescent="0.3">
      <c r="B233" t="s">
        <v>417</v>
      </c>
      <c r="C233">
        <v>19</v>
      </c>
    </row>
    <row r="234" spans="2:11" x14ac:dyDescent="0.3">
      <c r="B234" t="s">
        <v>393</v>
      </c>
      <c r="C234">
        <v>23</v>
      </c>
    </row>
    <row r="235" spans="2:11" x14ac:dyDescent="0.3">
      <c r="B235" t="s">
        <v>6</v>
      </c>
    </row>
    <row r="236" spans="2:11" x14ac:dyDescent="0.3">
      <c r="B236" t="s">
        <v>418</v>
      </c>
    </row>
    <row r="237" spans="2:11" x14ac:dyDescent="0.3">
      <c r="B237" t="s">
        <v>2</v>
      </c>
      <c r="H237" s="63">
        <f>MAX(C242:G242)</f>
        <v>39</v>
      </c>
      <c r="I237" s="63">
        <f>MAX(C243:G243)</f>
        <v>64</v>
      </c>
      <c r="J237" s="63">
        <f>IF(H237&gt;I237,1,0)</f>
        <v>0</v>
      </c>
      <c r="K237" s="63">
        <f>1-J237</f>
        <v>1</v>
      </c>
    </row>
    <row r="238" spans="2:11" x14ac:dyDescent="0.3">
      <c r="B238" t="s">
        <v>419</v>
      </c>
      <c r="H238" s="63"/>
      <c r="I238" s="63"/>
      <c r="J238" s="63"/>
      <c r="K238" s="63"/>
    </row>
    <row r="239" spans="2:11" x14ac:dyDescent="0.3">
      <c r="B239" t="s">
        <v>25</v>
      </c>
      <c r="H239" s="63"/>
      <c r="I239" s="63"/>
      <c r="J239" s="63"/>
      <c r="K239" s="63"/>
    </row>
    <row r="240" spans="2:11" x14ac:dyDescent="0.3">
      <c r="B240" t="s">
        <v>261</v>
      </c>
      <c r="H240" s="63">
        <f>MAX(C243:G243)</f>
        <v>64</v>
      </c>
      <c r="I240" s="63">
        <f>MAX(C242:G242)</f>
        <v>39</v>
      </c>
      <c r="J240" s="63">
        <f>IF(H240&gt;I240,1,0)</f>
        <v>1</v>
      </c>
      <c r="K240" s="63">
        <f>1-J240</f>
        <v>0</v>
      </c>
    </row>
    <row r="241" spans="2:11" x14ac:dyDescent="0.3">
      <c r="B241" t="s">
        <v>4</v>
      </c>
      <c r="C241" t="s">
        <v>5</v>
      </c>
      <c r="H241" s="63"/>
      <c r="I241" s="63"/>
      <c r="J241" s="63"/>
      <c r="K241" s="63"/>
    </row>
    <row r="242" spans="2:11" x14ac:dyDescent="0.3">
      <c r="B242" t="s">
        <v>26</v>
      </c>
      <c r="C242">
        <v>39</v>
      </c>
      <c r="H242" s="63"/>
      <c r="I242" s="63"/>
      <c r="J242" s="63"/>
      <c r="K242" s="63"/>
    </row>
    <row r="243" spans="2:11" x14ac:dyDescent="0.3">
      <c r="B243" t="s">
        <v>37</v>
      </c>
      <c r="C243">
        <v>64</v>
      </c>
      <c r="H243" s="63"/>
      <c r="I243" s="63"/>
      <c r="J243" s="63"/>
      <c r="K243" s="63"/>
    </row>
    <row r="244" spans="2:11" x14ac:dyDescent="0.3">
      <c r="B244" t="s">
        <v>6</v>
      </c>
      <c r="H244" s="63"/>
      <c r="I244" s="63"/>
      <c r="J244" s="63"/>
      <c r="K244" s="63"/>
    </row>
    <row r="245" spans="2:11" x14ac:dyDescent="0.3">
      <c r="B245" t="s">
        <v>420</v>
      </c>
      <c r="H245" s="63"/>
      <c r="I245" s="63"/>
      <c r="J245" s="63"/>
      <c r="K245" s="63"/>
    </row>
    <row r="246" spans="2:11" x14ac:dyDescent="0.3">
      <c r="B246" t="s">
        <v>20</v>
      </c>
      <c r="H246" s="63">
        <f>MAX(C251:G251)</f>
        <v>20</v>
      </c>
      <c r="I246" s="63">
        <f>MAX(C252:G252)</f>
        <v>50</v>
      </c>
      <c r="J246" s="63">
        <f>IF(H246&gt;I246,1,0)</f>
        <v>0</v>
      </c>
      <c r="K246" s="63">
        <f>1-J246</f>
        <v>1</v>
      </c>
    </row>
    <row r="247" spans="2:11" x14ac:dyDescent="0.3">
      <c r="B247" s="63" t="s">
        <v>421</v>
      </c>
      <c r="H247" s="63"/>
      <c r="I247" s="63"/>
      <c r="J247" s="63"/>
      <c r="K247" s="63"/>
    </row>
    <row r="248" spans="2:11" x14ac:dyDescent="0.3">
      <c r="B248" t="s">
        <v>25</v>
      </c>
      <c r="H248" s="63"/>
      <c r="I248" s="63"/>
      <c r="J248" s="63"/>
      <c r="K248" s="63"/>
    </row>
    <row r="249" spans="2:11" x14ac:dyDescent="0.3">
      <c r="B249" t="s">
        <v>290</v>
      </c>
      <c r="H249" s="63">
        <f>MAX(C252:G252)</f>
        <v>50</v>
      </c>
      <c r="I249" s="63">
        <f>MAX(C251:G251)</f>
        <v>20</v>
      </c>
      <c r="J249" s="63">
        <f>IF(H249&gt;I249,1,0)</f>
        <v>1</v>
      </c>
      <c r="K249" s="63">
        <f>1-J249</f>
        <v>0</v>
      </c>
    </row>
    <row r="250" spans="2:11" x14ac:dyDescent="0.3">
      <c r="B250" t="s">
        <v>4</v>
      </c>
      <c r="C250" t="s">
        <v>5</v>
      </c>
    </row>
    <row r="251" spans="2:11" x14ac:dyDescent="0.3">
      <c r="B251" t="s">
        <v>46</v>
      </c>
      <c r="C251">
        <v>20</v>
      </c>
    </row>
    <row r="252" spans="2:11" x14ac:dyDescent="0.3">
      <c r="B252" t="s">
        <v>26</v>
      </c>
      <c r="C252">
        <v>50</v>
      </c>
    </row>
    <row r="253" spans="2:11" x14ac:dyDescent="0.3">
      <c r="B253" t="s">
        <v>6</v>
      </c>
    </row>
    <row r="254" spans="2:11" x14ac:dyDescent="0.3">
      <c r="B254" t="s">
        <v>422</v>
      </c>
    </row>
    <row r="256" spans="2:11" x14ac:dyDescent="0.3">
      <c r="B256" s="1" t="s">
        <v>423</v>
      </c>
    </row>
    <row r="257" spans="2:11" x14ac:dyDescent="0.3">
      <c r="B257" t="s">
        <v>0</v>
      </c>
    </row>
    <row r="258" spans="2:11" x14ac:dyDescent="0.3">
      <c r="B258" t="s">
        <v>1</v>
      </c>
    </row>
    <row r="259" spans="2:11" x14ac:dyDescent="0.3">
      <c r="B259" t="s">
        <v>13</v>
      </c>
      <c r="H259" s="63">
        <f>MAX(C264:G264)</f>
        <v>53</v>
      </c>
      <c r="I259" s="63">
        <f>MAX(C265:G265)</f>
        <v>12</v>
      </c>
      <c r="J259" s="63">
        <f>IF(H259&gt;I259,1,0)</f>
        <v>1</v>
      </c>
      <c r="K259" s="63">
        <f>1-J259</f>
        <v>0</v>
      </c>
    </row>
    <row r="260" spans="2:11" x14ac:dyDescent="0.3">
      <c r="B260" t="s">
        <v>424</v>
      </c>
      <c r="H260" s="63"/>
      <c r="I260" s="63"/>
      <c r="J260" s="63"/>
      <c r="K260" s="63"/>
    </row>
    <row r="261" spans="2:11" x14ac:dyDescent="0.3">
      <c r="B261" t="s">
        <v>25</v>
      </c>
      <c r="H261" s="63"/>
      <c r="I261" s="63"/>
      <c r="J261" s="63"/>
      <c r="K261" s="63"/>
    </row>
    <row r="262" spans="2:11" x14ac:dyDescent="0.3">
      <c r="B262" t="s">
        <v>20</v>
      </c>
      <c r="H262" s="63">
        <f>MAX(C265:G265)</f>
        <v>12</v>
      </c>
      <c r="I262" s="63">
        <f>MAX(C264:G264)</f>
        <v>53</v>
      </c>
      <c r="J262" s="63">
        <f>IF(H262&gt;I262,1,0)</f>
        <v>0</v>
      </c>
      <c r="K262" s="63">
        <f>1-J262</f>
        <v>1</v>
      </c>
    </row>
    <row r="263" spans="2:11" x14ac:dyDescent="0.3">
      <c r="B263" t="s">
        <v>4</v>
      </c>
      <c r="C263" t="s">
        <v>5</v>
      </c>
      <c r="H263" s="63"/>
      <c r="I263" s="63"/>
      <c r="J263" s="63"/>
      <c r="K263" s="63"/>
    </row>
    <row r="264" spans="2:11" x14ac:dyDescent="0.3">
      <c r="B264" t="s">
        <v>37</v>
      </c>
      <c r="C264">
        <v>53</v>
      </c>
      <c r="H264" s="63"/>
      <c r="I264" s="63"/>
      <c r="J264" s="63"/>
      <c r="K264" s="63"/>
    </row>
    <row r="265" spans="2:11" x14ac:dyDescent="0.3">
      <c r="B265" t="s">
        <v>46</v>
      </c>
      <c r="C265">
        <v>12</v>
      </c>
      <c r="H265" s="63"/>
      <c r="I265" s="63"/>
      <c r="J265" s="63"/>
      <c r="K265" s="63"/>
    </row>
    <row r="266" spans="2:11" x14ac:dyDescent="0.3">
      <c r="B266" t="s">
        <v>6</v>
      </c>
      <c r="H266" s="63"/>
      <c r="I266" s="63"/>
      <c r="J266" s="63"/>
      <c r="K266" s="63"/>
    </row>
    <row r="267" spans="2:11" x14ac:dyDescent="0.3">
      <c r="B267" t="s">
        <v>425</v>
      </c>
      <c r="H267" s="63"/>
      <c r="I267" s="63"/>
      <c r="J267" s="63"/>
      <c r="K267" s="63"/>
    </row>
    <row r="268" spans="2:11" s="63" customFormat="1" x14ac:dyDescent="0.3">
      <c r="B268" s="63" t="s">
        <v>52</v>
      </c>
      <c r="H268" s="63">
        <f>MAX(C273:G273)</f>
        <v>44</v>
      </c>
      <c r="I268" s="63">
        <f>MAX(C274:G274)</f>
        <v>26</v>
      </c>
      <c r="J268" s="63">
        <f>IF(H268&gt;I268,1,0)</f>
        <v>1</v>
      </c>
      <c r="K268" s="63">
        <f>1-J268</f>
        <v>0</v>
      </c>
    </row>
    <row r="269" spans="2:11" s="63" customFormat="1" x14ac:dyDescent="0.3">
      <c r="B269" s="63" t="s">
        <v>426</v>
      </c>
    </row>
    <row r="270" spans="2:11" s="63" customFormat="1" x14ac:dyDescent="0.3">
      <c r="B270" s="63" t="s">
        <v>25</v>
      </c>
    </row>
    <row r="271" spans="2:11" s="63" customFormat="1" x14ac:dyDescent="0.3">
      <c r="B271" s="63" t="s">
        <v>257</v>
      </c>
      <c r="H271" s="63">
        <f>MAX(C274:G274)</f>
        <v>26</v>
      </c>
      <c r="I271" s="63">
        <f>MAX(C273:G273)</f>
        <v>44</v>
      </c>
      <c r="J271" s="63">
        <f>IF(H271&gt;I271,1,0)</f>
        <v>0</v>
      </c>
      <c r="K271" s="63">
        <f>1-J271</f>
        <v>1</v>
      </c>
    </row>
    <row r="272" spans="2:11" s="63" customFormat="1" x14ac:dyDescent="0.3">
      <c r="B272" s="63" t="s">
        <v>4</v>
      </c>
      <c r="C272" s="63" t="s">
        <v>5</v>
      </c>
    </row>
    <row r="273" spans="2:11" s="63" customFormat="1" x14ac:dyDescent="0.3">
      <c r="B273" s="63" t="s">
        <v>53</v>
      </c>
      <c r="C273" s="63">
        <v>44</v>
      </c>
    </row>
    <row r="274" spans="2:11" s="63" customFormat="1" x14ac:dyDescent="0.3">
      <c r="B274" s="63" t="s">
        <v>78</v>
      </c>
      <c r="C274" s="63">
        <v>26</v>
      </c>
    </row>
    <row r="275" spans="2:11" s="63" customFormat="1" x14ac:dyDescent="0.3">
      <c r="B275" s="63" t="s">
        <v>6</v>
      </c>
    </row>
    <row r="276" spans="2:11" s="63" customFormat="1" x14ac:dyDescent="0.3">
      <c r="B276" s="63" t="s">
        <v>427</v>
      </c>
    </row>
    <row r="277" spans="2:11" s="63" customFormat="1" x14ac:dyDescent="0.3"/>
    <row r="278" spans="2:11" x14ac:dyDescent="0.3">
      <c r="B278" s="1" t="s">
        <v>428</v>
      </c>
    </row>
    <row r="279" spans="2:11" x14ac:dyDescent="0.3">
      <c r="B279" t="s">
        <v>0</v>
      </c>
    </row>
    <row r="280" spans="2:11" x14ac:dyDescent="0.3">
      <c r="B280" t="s">
        <v>1</v>
      </c>
    </row>
    <row r="281" spans="2:11" x14ac:dyDescent="0.3">
      <c r="B281" t="s">
        <v>290</v>
      </c>
      <c r="H281" s="63">
        <f>MAX(C286:G286)</f>
        <v>46</v>
      </c>
      <c r="I281" s="63">
        <f>MAX(C287:G287)</f>
        <v>23</v>
      </c>
      <c r="J281" s="63">
        <f>IF(H281&gt;I281,1,0)</f>
        <v>1</v>
      </c>
      <c r="K281" s="63">
        <f>1-J281</f>
        <v>0</v>
      </c>
    </row>
    <row r="282" spans="2:11" x14ac:dyDescent="0.3">
      <c r="B282" t="s">
        <v>243</v>
      </c>
      <c r="H282" s="63"/>
      <c r="I282" s="63"/>
      <c r="J282" s="63"/>
      <c r="K282" s="63"/>
    </row>
    <row r="283" spans="2:11" x14ac:dyDescent="0.3">
      <c r="B283" t="s">
        <v>25</v>
      </c>
      <c r="H283" s="63"/>
      <c r="I283" s="63"/>
      <c r="J283" s="63"/>
      <c r="K283" s="63"/>
    </row>
    <row r="284" spans="2:11" x14ac:dyDescent="0.3">
      <c r="B284" t="s">
        <v>294</v>
      </c>
      <c r="H284" s="63">
        <f>MAX(C287:G287)</f>
        <v>23</v>
      </c>
      <c r="I284" s="63">
        <f>MAX(C286:G286)</f>
        <v>46</v>
      </c>
      <c r="J284" s="63">
        <f>IF(H284&gt;I284,1,0)</f>
        <v>0</v>
      </c>
      <c r="K284" s="63">
        <f>1-J284</f>
        <v>1</v>
      </c>
    </row>
    <row r="285" spans="2:11" x14ac:dyDescent="0.3">
      <c r="B285" t="s">
        <v>4</v>
      </c>
      <c r="C285" t="s">
        <v>5</v>
      </c>
      <c r="H285" s="63"/>
      <c r="I285" s="63"/>
      <c r="J285" s="63"/>
      <c r="K285" s="63"/>
    </row>
    <row r="286" spans="2:11" x14ac:dyDescent="0.3">
      <c r="B286" t="s">
        <v>26</v>
      </c>
      <c r="C286">
        <v>46</v>
      </c>
      <c r="H286" s="63"/>
      <c r="I286" s="63"/>
      <c r="J286" s="63"/>
      <c r="K286" s="63"/>
    </row>
    <row r="287" spans="2:11" x14ac:dyDescent="0.3">
      <c r="B287" t="s">
        <v>40</v>
      </c>
      <c r="C287">
        <v>23</v>
      </c>
      <c r="H287" s="63"/>
      <c r="I287" s="63"/>
      <c r="J287" s="63"/>
      <c r="K287" s="63"/>
    </row>
    <row r="288" spans="2:11" x14ac:dyDescent="0.3">
      <c r="B288" t="s">
        <v>6</v>
      </c>
      <c r="H288" s="63"/>
      <c r="I288" s="63"/>
      <c r="J288" s="63"/>
      <c r="K288" s="63"/>
    </row>
    <row r="289" spans="2:11" x14ac:dyDescent="0.3">
      <c r="B289" t="s">
        <v>429</v>
      </c>
      <c r="H289" s="63"/>
      <c r="I289" s="63"/>
      <c r="J289" s="63"/>
      <c r="K289" s="63"/>
    </row>
    <row r="290" spans="2:11" x14ac:dyDescent="0.3">
      <c r="B290" t="s">
        <v>16</v>
      </c>
      <c r="H290" s="63">
        <f>MAX(C295:G295)</f>
        <v>40</v>
      </c>
      <c r="I290" s="63">
        <f>MAX(C296:G296)</f>
        <v>38</v>
      </c>
      <c r="J290" s="63">
        <f>IF(H290&gt;I290,1,0)</f>
        <v>1</v>
      </c>
      <c r="K290" s="63">
        <f>1-J290</f>
        <v>0</v>
      </c>
    </row>
    <row r="291" spans="2:11" x14ac:dyDescent="0.3">
      <c r="B291" t="s">
        <v>430</v>
      </c>
      <c r="H291" s="63"/>
      <c r="I291" s="63"/>
      <c r="J291" s="63"/>
      <c r="K291" s="63"/>
    </row>
    <row r="292" spans="2:11" x14ac:dyDescent="0.3">
      <c r="B292" t="s">
        <v>25</v>
      </c>
      <c r="H292" s="63"/>
      <c r="I292" s="63"/>
      <c r="J292" s="63"/>
      <c r="K292" s="63"/>
    </row>
    <row r="293" spans="2:11" x14ac:dyDescent="0.3">
      <c r="B293" t="s">
        <v>22</v>
      </c>
      <c r="H293" s="63">
        <f>MAX(C296:G296)</f>
        <v>38</v>
      </c>
      <c r="I293" s="63">
        <f>MAX(C295:G295)</f>
        <v>40</v>
      </c>
      <c r="J293" s="63">
        <f>IF(H293&gt;I293,1,0)</f>
        <v>0</v>
      </c>
      <c r="K293" s="63">
        <f>1-J293</f>
        <v>1</v>
      </c>
    </row>
    <row r="294" spans="2:11" x14ac:dyDescent="0.3">
      <c r="B294" t="s">
        <v>4</v>
      </c>
      <c r="C294" t="s">
        <v>5</v>
      </c>
      <c r="H294" s="63"/>
      <c r="I294" s="63"/>
      <c r="J294" s="63"/>
      <c r="K294" s="63"/>
    </row>
    <row r="295" spans="2:11" x14ac:dyDescent="0.3">
      <c r="B295" t="s">
        <v>44</v>
      </c>
      <c r="C295">
        <v>40</v>
      </c>
      <c r="H295" s="63"/>
      <c r="I295" s="63"/>
      <c r="J295" s="63"/>
      <c r="K295" s="63"/>
    </row>
    <row r="296" spans="2:11" x14ac:dyDescent="0.3">
      <c r="B296" t="s">
        <v>51</v>
      </c>
      <c r="C296">
        <v>38</v>
      </c>
      <c r="H296" s="63"/>
      <c r="I296" s="63"/>
      <c r="J296" s="63"/>
      <c r="K296" s="63"/>
    </row>
    <row r="297" spans="2:11" x14ac:dyDescent="0.3">
      <c r="B297" t="s">
        <v>6</v>
      </c>
      <c r="H297" s="63"/>
      <c r="I297" s="63"/>
      <c r="J297" s="63"/>
      <c r="K297" s="63"/>
    </row>
    <row r="298" spans="2:11" x14ac:dyDescent="0.3">
      <c r="B298" t="s">
        <v>431</v>
      </c>
      <c r="H298" s="63"/>
      <c r="I298" s="63"/>
      <c r="J298" s="63"/>
      <c r="K298" s="63"/>
    </row>
    <row r="299" spans="2:11" s="63" customFormat="1" x14ac:dyDescent="0.3">
      <c r="B299" s="63" t="s">
        <v>257</v>
      </c>
      <c r="H299" s="63">
        <f>MAX(C304:G304)</f>
        <v>32</v>
      </c>
      <c r="I299" s="63">
        <f>MAX(C305:G305)</f>
        <v>40</v>
      </c>
      <c r="J299" s="63">
        <f>IF(H299&gt;I299,1,0)</f>
        <v>0</v>
      </c>
      <c r="K299" s="63">
        <f>1-J299</f>
        <v>1</v>
      </c>
    </row>
    <row r="300" spans="2:11" s="63" customFormat="1" x14ac:dyDescent="0.3">
      <c r="B300" s="63" t="s">
        <v>58</v>
      </c>
    </row>
    <row r="301" spans="2:11" s="63" customFormat="1" x14ac:dyDescent="0.3">
      <c r="B301" s="63" t="s">
        <v>25</v>
      </c>
    </row>
    <row r="302" spans="2:11" s="63" customFormat="1" x14ac:dyDescent="0.3">
      <c r="B302" s="63" t="s">
        <v>259</v>
      </c>
      <c r="H302" s="63">
        <f>MAX(C305:G305)</f>
        <v>40</v>
      </c>
      <c r="I302" s="63">
        <f>MAX(C304:G304)</f>
        <v>32</v>
      </c>
      <c r="J302" s="63">
        <f>IF(H302&gt;I302,1,0)</f>
        <v>1</v>
      </c>
      <c r="K302" s="63">
        <f>1-J302</f>
        <v>0</v>
      </c>
    </row>
    <row r="303" spans="2:11" s="63" customFormat="1" x14ac:dyDescent="0.3">
      <c r="B303" s="63" t="s">
        <v>4</v>
      </c>
      <c r="C303" s="63" t="s">
        <v>5</v>
      </c>
    </row>
    <row r="304" spans="2:11" s="63" customFormat="1" x14ac:dyDescent="0.3">
      <c r="B304" s="63" t="s">
        <v>78</v>
      </c>
      <c r="C304" s="63">
        <v>32</v>
      </c>
    </row>
    <row r="305" spans="2:11" s="63" customFormat="1" x14ac:dyDescent="0.3">
      <c r="B305" s="63" t="s">
        <v>417</v>
      </c>
      <c r="C305" s="63">
        <v>40</v>
      </c>
    </row>
    <row r="306" spans="2:11" s="63" customFormat="1" x14ac:dyDescent="0.3">
      <c r="B306" s="63" t="s">
        <v>6</v>
      </c>
    </row>
    <row r="307" spans="2:11" s="63" customFormat="1" x14ac:dyDescent="0.3">
      <c r="B307" s="63" t="s">
        <v>432</v>
      </c>
    </row>
    <row r="308" spans="2:11" s="63" customFormat="1" x14ac:dyDescent="0.3">
      <c r="B308" s="63" t="s">
        <v>19</v>
      </c>
      <c r="H308" s="63">
        <f>MAX(C313:G313)</f>
        <v>47</v>
      </c>
      <c r="I308" s="63">
        <f>MAX(C314:G314)</f>
        <v>35</v>
      </c>
      <c r="J308" s="63">
        <f>IF(H308&gt;I308,1,0)</f>
        <v>1</v>
      </c>
      <c r="K308" s="63">
        <f>1-J308</f>
        <v>0</v>
      </c>
    </row>
    <row r="309" spans="2:11" s="63" customFormat="1" x14ac:dyDescent="0.3">
      <c r="B309" s="63" t="s">
        <v>433</v>
      </c>
    </row>
    <row r="310" spans="2:11" s="63" customFormat="1" x14ac:dyDescent="0.3">
      <c r="B310" s="63" t="s">
        <v>25</v>
      </c>
    </row>
    <row r="311" spans="2:11" s="63" customFormat="1" x14ac:dyDescent="0.3">
      <c r="B311" s="63" t="s">
        <v>287</v>
      </c>
      <c r="H311" s="63">
        <f>MAX(C314:G314)</f>
        <v>35</v>
      </c>
      <c r="I311" s="63">
        <f>MAX(C313:G313)</f>
        <v>47</v>
      </c>
      <c r="J311" s="63">
        <f>IF(H311&gt;I311,1,0)</f>
        <v>0</v>
      </c>
      <c r="K311" s="63">
        <f>1-J311</f>
        <v>1</v>
      </c>
    </row>
    <row r="312" spans="2:11" s="63" customFormat="1" x14ac:dyDescent="0.3">
      <c r="B312" s="63" t="s">
        <v>4</v>
      </c>
      <c r="C312" s="63" t="s">
        <v>5</v>
      </c>
    </row>
    <row r="313" spans="2:11" s="63" customFormat="1" x14ac:dyDescent="0.3">
      <c r="B313" s="63" t="s">
        <v>48</v>
      </c>
      <c r="C313" s="63">
        <v>47</v>
      </c>
    </row>
    <row r="314" spans="2:11" s="63" customFormat="1" x14ac:dyDescent="0.3">
      <c r="B314" s="63" t="s">
        <v>417</v>
      </c>
      <c r="C314" s="63">
        <v>35</v>
      </c>
    </row>
    <row r="315" spans="2:11" s="63" customFormat="1" x14ac:dyDescent="0.3">
      <c r="B315" s="63" t="s">
        <v>6</v>
      </c>
    </row>
    <row r="316" spans="2:11" s="63" customFormat="1" x14ac:dyDescent="0.3">
      <c r="B316" s="63" t="s">
        <v>434</v>
      </c>
    </row>
    <row r="317" spans="2:11" s="63" customFormat="1" x14ac:dyDescent="0.3">
      <c r="B317" s="63" t="s">
        <v>263</v>
      </c>
      <c r="H317" s="63">
        <f>MAX(C322:G322)</f>
        <v>48</v>
      </c>
      <c r="I317" s="63">
        <f>MAX(C323:G323)</f>
        <v>26</v>
      </c>
      <c r="J317" s="63">
        <f>IF(H317&gt;I317,1,0)</f>
        <v>1</v>
      </c>
      <c r="K317" s="63">
        <f>1-J317</f>
        <v>0</v>
      </c>
    </row>
    <row r="318" spans="2:11" s="63" customFormat="1" x14ac:dyDescent="0.3">
      <c r="B318" s="63" t="s">
        <v>435</v>
      </c>
    </row>
    <row r="319" spans="2:11" s="63" customFormat="1" x14ac:dyDescent="0.3">
      <c r="B319" s="63" t="s">
        <v>25</v>
      </c>
    </row>
    <row r="320" spans="2:11" s="63" customFormat="1" x14ac:dyDescent="0.3">
      <c r="B320" s="63" t="s">
        <v>264</v>
      </c>
      <c r="H320" s="63">
        <f>MAX(C323:G323)</f>
        <v>26</v>
      </c>
      <c r="I320" s="63">
        <f>MAX(C322:G322)</f>
        <v>48</v>
      </c>
      <c r="J320" s="63">
        <f>IF(H320&gt;I320,1,0)</f>
        <v>0</v>
      </c>
      <c r="K320" s="63">
        <f>1-J320</f>
        <v>1</v>
      </c>
    </row>
    <row r="321" spans="2:11" s="63" customFormat="1" x14ac:dyDescent="0.3">
      <c r="B321" s="63" t="s">
        <v>4</v>
      </c>
      <c r="C321" s="63" t="s">
        <v>5</v>
      </c>
    </row>
    <row r="322" spans="2:11" s="63" customFormat="1" x14ac:dyDescent="0.3">
      <c r="B322" s="63" t="s">
        <v>367</v>
      </c>
      <c r="C322" s="63">
        <v>48</v>
      </c>
    </row>
    <row r="323" spans="2:11" s="63" customFormat="1" x14ac:dyDescent="0.3">
      <c r="B323" s="63" t="s">
        <v>379</v>
      </c>
      <c r="C323" s="63">
        <v>26</v>
      </c>
    </row>
    <row r="324" spans="2:11" s="63" customFormat="1" x14ac:dyDescent="0.3">
      <c r="B324" s="63" t="s">
        <v>6</v>
      </c>
    </row>
    <row r="325" spans="2:11" s="63" customFormat="1" x14ac:dyDescent="0.3">
      <c r="B325" s="63" t="s">
        <v>436</v>
      </c>
    </row>
    <row r="326" spans="2:11" s="63" customFormat="1" x14ac:dyDescent="0.3">
      <c r="B326" s="63" t="s">
        <v>266</v>
      </c>
      <c r="H326" s="63">
        <f>MAX(C331:G331)</f>
        <v>24</v>
      </c>
      <c r="I326" s="63">
        <f>MAX(C332:G332)</f>
        <v>40</v>
      </c>
      <c r="J326" s="63">
        <f>IF(H326&gt;I326,1,0)</f>
        <v>0</v>
      </c>
      <c r="K326" s="63">
        <f>1-J326</f>
        <v>1</v>
      </c>
    </row>
    <row r="327" spans="2:11" s="63" customFormat="1" x14ac:dyDescent="0.3">
      <c r="B327" s="63" t="s">
        <v>437</v>
      </c>
    </row>
    <row r="328" spans="2:11" s="63" customFormat="1" x14ac:dyDescent="0.3">
      <c r="B328" s="63" t="s">
        <v>25</v>
      </c>
    </row>
    <row r="329" spans="2:11" s="63" customFormat="1" x14ac:dyDescent="0.3">
      <c r="B329" s="63" t="s">
        <v>400</v>
      </c>
      <c r="H329" s="63">
        <f>MAX(C332:G332)</f>
        <v>40</v>
      </c>
      <c r="I329" s="63">
        <f>MAX(C331:G331)</f>
        <v>24</v>
      </c>
      <c r="J329" s="63">
        <f>IF(H329&gt;I329,1,0)</f>
        <v>1</v>
      </c>
      <c r="K329" s="63">
        <f>1-J329</f>
        <v>0</v>
      </c>
    </row>
    <row r="330" spans="2:11" s="63" customFormat="1" x14ac:dyDescent="0.3">
      <c r="B330" s="63" t="s">
        <v>4</v>
      </c>
      <c r="C330" s="63" t="s">
        <v>5</v>
      </c>
    </row>
    <row r="331" spans="2:11" s="63" customFormat="1" x14ac:dyDescent="0.3">
      <c r="B331" s="63" t="s">
        <v>60</v>
      </c>
      <c r="C331" s="63">
        <v>24</v>
      </c>
    </row>
    <row r="332" spans="2:11" s="63" customFormat="1" x14ac:dyDescent="0.3">
      <c r="B332" s="63" t="s">
        <v>401</v>
      </c>
      <c r="C332" s="63">
        <v>40</v>
      </c>
    </row>
    <row r="333" spans="2:11" s="63" customFormat="1" x14ac:dyDescent="0.3">
      <c r="B333" s="63" t="s">
        <v>6</v>
      </c>
    </row>
    <row r="334" spans="2:11" s="63" customFormat="1" x14ac:dyDescent="0.3">
      <c r="B334" s="63" t="s">
        <v>438</v>
      </c>
    </row>
    <row r="335" spans="2:11" s="63" customFormat="1" x14ac:dyDescent="0.3">
      <c r="B335" s="63" t="s">
        <v>52</v>
      </c>
      <c r="H335" s="63">
        <f>MAX(C340:G340)</f>
        <v>58</v>
      </c>
      <c r="I335" s="63">
        <f>MAX(C341:G341)</f>
        <v>35</v>
      </c>
      <c r="J335" s="63">
        <f>IF(H335&gt;I335,1,0)</f>
        <v>1</v>
      </c>
      <c r="K335" s="63">
        <f>1-J335</f>
        <v>0</v>
      </c>
    </row>
    <row r="336" spans="2:11" s="63" customFormat="1" x14ac:dyDescent="0.3">
      <c r="B336" s="63" t="s">
        <v>439</v>
      </c>
    </row>
    <row r="337" spans="2:11" s="63" customFormat="1" x14ac:dyDescent="0.3">
      <c r="B337" s="63" t="s">
        <v>25</v>
      </c>
    </row>
    <row r="338" spans="2:11" s="63" customFormat="1" x14ac:dyDescent="0.3">
      <c r="B338" s="63" t="s">
        <v>2</v>
      </c>
      <c r="H338" s="63">
        <f>MAX(C341:G341)</f>
        <v>35</v>
      </c>
      <c r="I338" s="63">
        <f>MAX(C340:G340)</f>
        <v>58</v>
      </c>
      <c r="J338" s="63">
        <f>IF(H338&gt;I338,1,0)</f>
        <v>0</v>
      </c>
      <c r="K338" s="63">
        <f>1-J338</f>
        <v>1</v>
      </c>
    </row>
    <row r="339" spans="2:11" s="63" customFormat="1" x14ac:dyDescent="0.3">
      <c r="B339" s="63" t="s">
        <v>4</v>
      </c>
      <c r="C339" s="63" t="s">
        <v>5</v>
      </c>
    </row>
    <row r="340" spans="2:11" s="63" customFormat="1" x14ac:dyDescent="0.3">
      <c r="B340" s="63" t="s">
        <v>53</v>
      </c>
      <c r="C340" s="63">
        <v>58</v>
      </c>
    </row>
    <row r="341" spans="2:11" s="63" customFormat="1" x14ac:dyDescent="0.3">
      <c r="B341" s="63" t="s">
        <v>26</v>
      </c>
      <c r="C341" s="63">
        <v>35</v>
      </c>
    </row>
    <row r="342" spans="2:11" s="63" customFormat="1" x14ac:dyDescent="0.3">
      <c r="B342" s="63" t="s">
        <v>6</v>
      </c>
    </row>
    <row r="343" spans="2:11" s="63" customFormat="1" x14ac:dyDescent="0.3">
      <c r="B343" s="63" t="s">
        <v>440</v>
      </c>
    </row>
    <row r="344" spans="2:11" s="63" customFormat="1" x14ac:dyDescent="0.3">
      <c r="B344" s="63" t="s">
        <v>7</v>
      </c>
      <c r="H344" s="63">
        <f>MAX(C349:G349)</f>
        <v>35</v>
      </c>
      <c r="I344" s="63">
        <f>MAX(C350:G350)</f>
        <v>47</v>
      </c>
      <c r="J344" s="63">
        <f>IF(H344&gt;I344,1,0)</f>
        <v>0</v>
      </c>
      <c r="K344" s="63">
        <f>1-J344</f>
        <v>1</v>
      </c>
    </row>
    <row r="345" spans="2:11" s="63" customFormat="1" x14ac:dyDescent="0.3">
      <c r="B345" s="63" t="s">
        <v>441</v>
      </c>
    </row>
    <row r="346" spans="2:11" s="63" customFormat="1" x14ac:dyDescent="0.3">
      <c r="B346" s="63" t="s">
        <v>25</v>
      </c>
    </row>
    <row r="347" spans="2:11" s="63" customFormat="1" x14ac:dyDescent="0.3">
      <c r="B347" s="63" t="s">
        <v>372</v>
      </c>
      <c r="H347" s="63">
        <f>MAX(C350:G350)</f>
        <v>47</v>
      </c>
      <c r="I347" s="63">
        <f>MAX(C349:G349)</f>
        <v>35</v>
      </c>
      <c r="J347" s="63">
        <f>IF(H347&gt;I347,1,0)</f>
        <v>1</v>
      </c>
      <c r="K347" s="63">
        <f>1-J347</f>
        <v>0</v>
      </c>
    </row>
    <row r="348" spans="2:11" s="63" customFormat="1" x14ac:dyDescent="0.3">
      <c r="B348" s="63" t="s">
        <v>4</v>
      </c>
      <c r="C348" s="63" t="s">
        <v>5</v>
      </c>
    </row>
    <row r="349" spans="2:11" s="63" customFormat="1" x14ac:dyDescent="0.3">
      <c r="B349" s="63" t="s">
        <v>29</v>
      </c>
      <c r="C349" s="63">
        <v>35</v>
      </c>
    </row>
    <row r="350" spans="2:11" s="63" customFormat="1" x14ac:dyDescent="0.3">
      <c r="B350" s="63" t="s">
        <v>26</v>
      </c>
      <c r="C350" s="63">
        <v>47</v>
      </c>
    </row>
    <row r="351" spans="2:11" s="63" customFormat="1" x14ac:dyDescent="0.3">
      <c r="B351" s="63" t="s">
        <v>6</v>
      </c>
    </row>
    <row r="352" spans="2:11" s="63" customFormat="1" x14ac:dyDescent="0.3">
      <c r="B352" s="63" t="s">
        <v>442</v>
      </c>
    </row>
    <row r="353" spans="2:11" s="63" customFormat="1" x14ac:dyDescent="0.3"/>
    <row r="354" spans="2:11" s="63" customFormat="1" x14ac:dyDescent="0.3">
      <c r="B354" s="64" t="s">
        <v>443</v>
      </c>
    </row>
    <row r="355" spans="2:11" s="63" customFormat="1" x14ac:dyDescent="0.3">
      <c r="B355" s="63" t="s">
        <v>0</v>
      </c>
    </row>
    <row r="356" spans="2:11" s="63" customFormat="1" x14ac:dyDescent="0.3">
      <c r="B356" s="63" t="s">
        <v>1</v>
      </c>
    </row>
    <row r="357" spans="2:11" s="63" customFormat="1" x14ac:dyDescent="0.3">
      <c r="B357" s="63" t="s">
        <v>16</v>
      </c>
      <c r="H357" s="63">
        <f>MAX(C362:G362)</f>
        <v>37</v>
      </c>
      <c r="I357" s="63">
        <f>MAX(C363:G363)</f>
        <v>36</v>
      </c>
      <c r="J357" s="63">
        <f>IF(H357&gt;I357,1,0)</f>
        <v>1</v>
      </c>
      <c r="K357" s="63">
        <f>1-J357</f>
        <v>0</v>
      </c>
    </row>
    <row r="358" spans="2:11" s="63" customFormat="1" x14ac:dyDescent="0.3">
      <c r="B358" s="63" t="s">
        <v>444</v>
      </c>
    </row>
    <row r="359" spans="2:11" s="63" customFormat="1" x14ac:dyDescent="0.3">
      <c r="B359" s="63" t="s">
        <v>25</v>
      </c>
    </row>
    <row r="360" spans="2:11" s="63" customFormat="1" x14ac:dyDescent="0.3">
      <c r="B360" s="63" t="s">
        <v>271</v>
      </c>
      <c r="H360" s="63">
        <f>MAX(C363:G363)</f>
        <v>36</v>
      </c>
      <c r="I360" s="63">
        <f>MAX(C362:G362)</f>
        <v>37</v>
      </c>
      <c r="J360" s="63">
        <f>IF(H360&gt;I360,1,0)</f>
        <v>0</v>
      </c>
      <c r="K360" s="63">
        <f>1-J360</f>
        <v>1</v>
      </c>
    </row>
    <row r="361" spans="2:11" s="63" customFormat="1" x14ac:dyDescent="0.3">
      <c r="B361" s="63" t="s">
        <v>4</v>
      </c>
      <c r="C361" s="63" t="s">
        <v>5</v>
      </c>
    </row>
    <row r="362" spans="2:11" s="63" customFormat="1" x14ac:dyDescent="0.3">
      <c r="B362" s="63" t="s">
        <v>44</v>
      </c>
      <c r="C362" s="63">
        <v>37</v>
      </c>
    </row>
    <row r="363" spans="2:11" s="63" customFormat="1" x14ac:dyDescent="0.3">
      <c r="B363" s="63" t="s">
        <v>63</v>
      </c>
      <c r="C363" s="63">
        <v>36</v>
      </c>
    </row>
    <row r="364" spans="2:11" s="63" customFormat="1" x14ac:dyDescent="0.3">
      <c r="B364" s="63" t="s">
        <v>6</v>
      </c>
    </row>
    <row r="365" spans="2:11" s="63" customFormat="1" x14ac:dyDescent="0.3">
      <c r="B365" s="63" t="s">
        <v>445</v>
      </c>
    </row>
    <row r="366" spans="2:11" s="63" customFormat="1" x14ac:dyDescent="0.3">
      <c r="B366" s="63" t="s">
        <v>266</v>
      </c>
      <c r="H366" s="63">
        <f>MAX(C371:G371)</f>
        <v>28</v>
      </c>
      <c r="I366" s="63">
        <f>MAX(C372:G372)</f>
        <v>34</v>
      </c>
      <c r="J366" s="63">
        <f>IF(H366&gt;I366,1,0)</f>
        <v>0</v>
      </c>
      <c r="K366" s="63">
        <f>1-J366</f>
        <v>1</v>
      </c>
    </row>
    <row r="367" spans="2:11" s="63" customFormat="1" x14ac:dyDescent="0.3">
      <c r="B367" s="63" t="s">
        <v>446</v>
      </c>
    </row>
    <row r="368" spans="2:11" s="63" customFormat="1" x14ac:dyDescent="0.3">
      <c r="B368" s="63" t="s">
        <v>25</v>
      </c>
    </row>
    <row r="369" spans="2:11" s="63" customFormat="1" x14ac:dyDescent="0.3">
      <c r="B369" s="63" t="s">
        <v>267</v>
      </c>
      <c r="H369" s="63">
        <f>MAX(C372:G372)</f>
        <v>34</v>
      </c>
      <c r="I369" s="63">
        <f>MAX(C371:G371)</f>
        <v>28</v>
      </c>
      <c r="J369" s="63">
        <f>IF(H369&gt;I369,1,0)</f>
        <v>1</v>
      </c>
      <c r="K369" s="63">
        <f>1-J369</f>
        <v>0</v>
      </c>
    </row>
    <row r="370" spans="2:11" s="63" customFormat="1" x14ac:dyDescent="0.3">
      <c r="B370" s="63" t="s">
        <v>4</v>
      </c>
      <c r="C370" s="63" t="s">
        <v>5</v>
      </c>
    </row>
    <row r="371" spans="2:11" s="63" customFormat="1" x14ac:dyDescent="0.3">
      <c r="B371" s="63" t="s">
        <v>60</v>
      </c>
      <c r="C371" s="63">
        <v>28</v>
      </c>
    </row>
    <row r="372" spans="2:11" s="63" customFormat="1" x14ac:dyDescent="0.3">
      <c r="B372" s="63" t="s">
        <v>53</v>
      </c>
      <c r="C372" s="63">
        <v>34</v>
      </c>
    </row>
    <row r="373" spans="2:11" s="63" customFormat="1" x14ac:dyDescent="0.3">
      <c r="B373" s="63" t="s">
        <v>6</v>
      </c>
    </row>
    <row r="374" spans="2:11" s="63" customFormat="1" x14ac:dyDescent="0.3">
      <c r="B374" s="63" t="s">
        <v>447</v>
      </c>
    </row>
    <row r="375" spans="2:11" s="63" customFormat="1" x14ac:dyDescent="0.3">
      <c r="B375" s="63" t="s">
        <v>259</v>
      </c>
      <c r="H375" s="63">
        <f>MAX(C380:G380)</f>
        <v>48</v>
      </c>
      <c r="I375" s="63">
        <f>MAX(C381:G381)</f>
        <v>38</v>
      </c>
      <c r="J375" s="63">
        <f>IF(H375&gt;I375,1,0)</f>
        <v>1</v>
      </c>
      <c r="K375" s="63">
        <f>1-J375</f>
        <v>0</v>
      </c>
    </row>
    <row r="376" spans="2:11" s="63" customFormat="1" x14ac:dyDescent="0.3">
      <c r="B376" s="63" t="s">
        <v>448</v>
      </c>
    </row>
    <row r="377" spans="2:11" s="63" customFormat="1" x14ac:dyDescent="0.3">
      <c r="B377" s="63" t="s">
        <v>25</v>
      </c>
    </row>
    <row r="378" spans="2:11" s="63" customFormat="1" x14ac:dyDescent="0.3">
      <c r="B378" s="63" t="s">
        <v>260</v>
      </c>
      <c r="H378" s="63">
        <f>MAX(C381:G381)</f>
        <v>38</v>
      </c>
      <c r="I378" s="63">
        <f>MAX(C380:G380)</f>
        <v>48</v>
      </c>
      <c r="J378" s="63">
        <f>IF(H378&gt;I378,1,0)</f>
        <v>0</v>
      </c>
      <c r="K378" s="63">
        <f>1-J378</f>
        <v>1</v>
      </c>
    </row>
    <row r="379" spans="2:11" s="63" customFormat="1" x14ac:dyDescent="0.3">
      <c r="B379" s="63" t="s">
        <v>4</v>
      </c>
      <c r="C379" s="63" t="s">
        <v>5</v>
      </c>
    </row>
    <row r="380" spans="2:11" s="63" customFormat="1" x14ac:dyDescent="0.3">
      <c r="B380" s="63" t="s">
        <v>417</v>
      </c>
      <c r="C380" s="63">
        <v>48</v>
      </c>
    </row>
    <row r="381" spans="2:11" s="63" customFormat="1" x14ac:dyDescent="0.3">
      <c r="B381" s="63" t="s">
        <v>393</v>
      </c>
      <c r="C381" s="63">
        <v>38</v>
      </c>
    </row>
    <row r="382" spans="2:11" s="63" customFormat="1" x14ac:dyDescent="0.3">
      <c r="B382" s="63" t="s">
        <v>6</v>
      </c>
    </row>
    <row r="383" spans="2:11" s="63" customFormat="1" x14ac:dyDescent="0.3">
      <c r="B383" s="63" t="s">
        <v>449</v>
      </c>
    </row>
    <row r="384" spans="2:11" s="63" customFormat="1" x14ac:dyDescent="0.3">
      <c r="B384" s="63" t="s">
        <v>400</v>
      </c>
      <c r="H384" s="63">
        <f>MAX(C389:G389)</f>
        <v>61</v>
      </c>
      <c r="I384" s="63">
        <f>MAX(C390:G390)</f>
        <v>15</v>
      </c>
      <c r="J384" s="63">
        <f>IF(H384&gt;I384,1,0)</f>
        <v>1</v>
      </c>
      <c r="K384" s="63">
        <f>1-J384</f>
        <v>0</v>
      </c>
    </row>
    <row r="385" spans="2:11" s="63" customFormat="1" x14ac:dyDescent="0.3">
      <c r="B385" s="63" t="s">
        <v>450</v>
      </c>
    </row>
    <row r="386" spans="2:11" s="63" customFormat="1" x14ac:dyDescent="0.3">
      <c r="B386" s="63" t="s">
        <v>25</v>
      </c>
    </row>
    <row r="387" spans="2:11" s="63" customFormat="1" x14ac:dyDescent="0.3">
      <c r="B387" s="63" t="s">
        <v>264</v>
      </c>
      <c r="H387" s="63">
        <f>MAX(C390:G390)</f>
        <v>15</v>
      </c>
      <c r="I387" s="63">
        <f>MAX(C389:G389)</f>
        <v>61</v>
      </c>
      <c r="J387" s="63">
        <f>IF(H387&gt;I387,1,0)</f>
        <v>0</v>
      </c>
      <c r="K387" s="63">
        <f>1-J387</f>
        <v>1</v>
      </c>
    </row>
    <row r="388" spans="2:11" s="63" customFormat="1" x14ac:dyDescent="0.3">
      <c r="B388" s="63" t="s">
        <v>4</v>
      </c>
      <c r="C388" s="63" t="s">
        <v>5</v>
      </c>
    </row>
    <row r="389" spans="2:11" s="63" customFormat="1" x14ac:dyDescent="0.3">
      <c r="B389" s="63" t="s">
        <v>401</v>
      </c>
      <c r="C389" s="63">
        <v>61</v>
      </c>
    </row>
    <row r="390" spans="2:11" s="63" customFormat="1" x14ac:dyDescent="0.3">
      <c r="B390" s="63" t="s">
        <v>379</v>
      </c>
      <c r="C390" s="63">
        <v>15</v>
      </c>
    </row>
    <row r="391" spans="2:11" s="63" customFormat="1" x14ac:dyDescent="0.3">
      <c r="B391" s="63" t="s">
        <v>6</v>
      </c>
    </row>
    <row r="392" spans="2:11" s="63" customFormat="1" x14ac:dyDescent="0.3">
      <c r="B392" s="63" t="s">
        <v>451</v>
      </c>
    </row>
    <row r="393" spans="2:11" s="63" customFormat="1" x14ac:dyDescent="0.3">
      <c r="B393" s="63" t="s">
        <v>280</v>
      </c>
      <c r="H393" s="63">
        <f>MAX(C398:G398)</f>
        <v>39</v>
      </c>
      <c r="I393" s="63">
        <f>MAX(C399:G399)</f>
        <v>37</v>
      </c>
      <c r="J393" s="63">
        <f>IF(H393&gt;I393,1,0)</f>
        <v>1</v>
      </c>
      <c r="K393" s="63">
        <f>1-J393</f>
        <v>0</v>
      </c>
    </row>
    <row r="394" spans="2:11" s="63" customFormat="1" x14ac:dyDescent="0.3">
      <c r="B394" s="63" t="s">
        <v>452</v>
      </c>
    </row>
    <row r="395" spans="2:11" s="63" customFormat="1" x14ac:dyDescent="0.3">
      <c r="B395" s="63" t="s">
        <v>25</v>
      </c>
    </row>
    <row r="396" spans="2:11" s="63" customFormat="1" x14ac:dyDescent="0.3">
      <c r="B396" s="63" t="s">
        <v>279</v>
      </c>
      <c r="H396" s="63">
        <f>MAX(C399:G399)</f>
        <v>37</v>
      </c>
      <c r="I396" s="63">
        <f>MAX(C398:G398)</f>
        <v>39</v>
      </c>
      <c r="J396" s="63">
        <f>IF(H396&gt;I396,1,0)</f>
        <v>0</v>
      </c>
      <c r="K396" s="63">
        <f>1-J396</f>
        <v>1</v>
      </c>
    </row>
    <row r="397" spans="2:11" s="63" customFormat="1" x14ac:dyDescent="0.3">
      <c r="B397" s="63" t="s">
        <v>4</v>
      </c>
      <c r="C397" s="63" t="s">
        <v>5</v>
      </c>
    </row>
    <row r="398" spans="2:11" s="63" customFormat="1" x14ac:dyDescent="0.3">
      <c r="B398" s="63" t="s">
        <v>35</v>
      </c>
      <c r="C398" s="63">
        <v>39</v>
      </c>
    </row>
    <row r="399" spans="2:11" s="63" customFormat="1" x14ac:dyDescent="0.3">
      <c r="B399" s="63" t="s">
        <v>411</v>
      </c>
      <c r="C399" s="63">
        <v>37</v>
      </c>
    </row>
    <row r="400" spans="2:11" s="63" customFormat="1" x14ac:dyDescent="0.3">
      <c r="B400" s="63" t="s">
        <v>6</v>
      </c>
    </row>
    <row r="401" spans="2:11" s="63" customFormat="1" x14ac:dyDescent="0.3">
      <c r="B401" s="63" t="s">
        <v>453</v>
      </c>
    </row>
    <row r="402" spans="2:11" s="63" customFormat="1" x14ac:dyDescent="0.3">
      <c r="B402" s="63" t="s">
        <v>17</v>
      </c>
      <c r="H402" s="63">
        <f>MAX(C407:G407)</f>
        <v>38</v>
      </c>
      <c r="I402" s="63">
        <f>MAX(C408:G408)</f>
        <v>34</v>
      </c>
      <c r="J402" s="63">
        <f>IF(H402&gt;I402,1,0)</f>
        <v>1</v>
      </c>
      <c r="K402" s="63">
        <f>1-J402</f>
        <v>0</v>
      </c>
    </row>
    <row r="403" spans="2:11" s="63" customFormat="1" x14ac:dyDescent="0.3">
      <c r="B403" s="63" t="s">
        <v>454</v>
      </c>
    </row>
    <row r="404" spans="2:11" s="63" customFormat="1" x14ac:dyDescent="0.3">
      <c r="B404" s="63" t="s">
        <v>25</v>
      </c>
    </row>
    <row r="405" spans="2:11" s="63" customFormat="1" x14ac:dyDescent="0.3">
      <c r="B405" s="63" t="s">
        <v>278</v>
      </c>
      <c r="H405" s="63">
        <f>MAX(C408:G408)</f>
        <v>34</v>
      </c>
      <c r="I405" s="63">
        <f>MAX(C407:G407)</f>
        <v>38</v>
      </c>
      <c r="J405" s="63">
        <f>IF(H405&gt;I405,1,0)</f>
        <v>0</v>
      </c>
      <c r="K405" s="63">
        <f>1-J405</f>
        <v>1</v>
      </c>
    </row>
    <row r="406" spans="2:11" s="63" customFormat="1" x14ac:dyDescent="0.3">
      <c r="B406" s="63" t="s">
        <v>4</v>
      </c>
      <c r="C406" s="63" t="s">
        <v>5</v>
      </c>
    </row>
    <row r="407" spans="2:11" s="63" customFormat="1" x14ac:dyDescent="0.3">
      <c r="B407" s="63" t="s">
        <v>45</v>
      </c>
      <c r="C407" s="63">
        <v>38</v>
      </c>
    </row>
    <row r="408" spans="2:11" s="63" customFormat="1" x14ac:dyDescent="0.3">
      <c r="B408" s="63" t="s">
        <v>28</v>
      </c>
      <c r="C408" s="63">
        <v>34</v>
      </c>
    </row>
    <row r="409" spans="2:11" s="63" customFormat="1" x14ac:dyDescent="0.3">
      <c r="B409" s="63" t="s">
        <v>6</v>
      </c>
    </row>
    <row r="410" spans="2:11" s="63" customFormat="1" x14ac:dyDescent="0.3">
      <c r="B410" s="63" t="s">
        <v>455</v>
      </c>
    </row>
    <row r="411" spans="2:11" s="63" customFormat="1" x14ac:dyDescent="0.3">
      <c r="B411" s="63" t="s">
        <v>14</v>
      </c>
      <c r="H411" s="63">
        <f>MAX(C416:G416)</f>
        <v>26</v>
      </c>
      <c r="I411" s="63">
        <f>MAX(C417:G417)</f>
        <v>23</v>
      </c>
      <c r="J411" s="63">
        <f>IF(H411&gt;I411,1,0)</f>
        <v>1</v>
      </c>
      <c r="K411" s="63">
        <f>1-J411</f>
        <v>0</v>
      </c>
    </row>
    <row r="412" spans="2:11" s="63" customFormat="1" x14ac:dyDescent="0.3">
      <c r="B412" s="63" t="s">
        <v>456</v>
      </c>
    </row>
    <row r="413" spans="2:11" s="63" customFormat="1" x14ac:dyDescent="0.3">
      <c r="B413" s="63" t="s">
        <v>25</v>
      </c>
    </row>
    <row r="414" spans="2:11" s="63" customFormat="1" x14ac:dyDescent="0.3">
      <c r="B414" s="63" t="s">
        <v>288</v>
      </c>
      <c r="H414" s="63">
        <f>MAX(C417:G417)</f>
        <v>23</v>
      </c>
      <c r="I414" s="63">
        <f>MAX(C416:G416)</f>
        <v>26</v>
      </c>
      <c r="J414" s="63">
        <f>IF(H414&gt;I414,1,0)</f>
        <v>0</v>
      </c>
      <c r="K414" s="63">
        <f>1-J414</f>
        <v>1</v>
      </c>
    </row>
    <row r="415" spans="2:11" s="63" customFormat="1" x14ac:dyDescent="0.3">
      <c r="B415" s="63" t="s">
        <v>4</v>
      </c>
      <c r="C415" s="63" t="s">
        <v>5</v>
      </c>
    </row>
    <row r="416" spans="2:11" s="63" customFormat="1" x14ac:dyDescent="0.3">
      <c r="B416" s="63" t="s">
        <v>42</v>
      </c>
      <c r="C416" s="63">
        <v>26</v>
      </c>
    </row>
    <row r="417" spans="2:11" s="63" customFormat="1" x14ac:dyDescent="0.3">
      <c r="B417" s="63" t="s">
        <v>393</v>
      </c>
      <c r="C417" s="63">
        <v>23</v>
      </c>
    </row>
    <row r="418" spans="2:11" s="63" customFormat="1" x14ac:dyDescent="0.3">
      <c r="B418" s="63" t="s">
        <v>6</v>
      </c>
    </row>
    <row r="419" spans="2:11" s="63" customFormat="1" x14ac:dyDescent="0.3">
      <c r="B419" s="63" t="s">
        <v>457</v>
      </c>
    </row>
    <row r="421" spans="2:11" x14ac:dyDescent="0.3">
      <c r="B421" s="1" t="s">
        <v>458</v>
      </c>
    </row>
    <row r="422" spans="2:11" x14ac:dyDescent="0.3">
      <c r="B422" t="s">
        <v>0</v>
      </c>
    </row>
    <row r="423" spans="2:11" x14ac:dyDescent="0.3">
      <c r="B423" t="s">
        <v>1</v>
      </c>
    </row>
    <row r="424" spans="2:11" x14ac:dyDescent="0.3">
      <c r="B424" t="s">
        <v>372</v>
      </c>
      <c r="H424">
        <f>MAX(C429:G429)</f>
        <v>39</v>
      </c>
      <c r="I424">
        <f>MAX(C430:G430)</f>
        <v>38</v>
      </c>
      <c r="J424">
        <f>IF(H424&gt;I424,1,0)</f>
        <v>1</v>
      </c>
      <c r="K424">
        <f>1-J424</f>
        <v>0</v>
      </c>
    </row>
    <row r="425" spans="2:11" x14ac:dyDescent="0.3">
      <c r="B425" t="s">
        <v>233</v>
      </c>
    </row>
    <row r="426" spans="2:11" x14ac:dyDescent="0.3">
      <c r="B426" t="s">
        <v>25</v>
      </c>
    </row>
    <row r="427" spans="2:11" x14ac:dyDescent="0.3">
      <c r="B427" t="s">
        <v>256</v>
      </c>
      <c r="H427">
        <f>MAX(C430:G430)</f>
        <v>38</v>
      </c>
      <c r="I427">
        <f>MAX(C429:G429)</f>
        <v>39</v>
      </c>
      <c r="J427">
        <f>IF(H427&gt;I427,1,0)</f>
        <v>0</v>
      </c>
      <c r="K427">
        <f>1-J427</f>
        <v>1</v>
      </c>
    </row>
    <row r="428" spans="2:11" x14ac:dyDescent="0.3">
      <c r="B428" t="s">
        <v>4</v>
      </c>
      <c r="C428" t="s">
        <v>5</v>
      </c>
    </row>
    <row r="429" spans="2:11" x14ac:dyDescent="0.3">
      <c r="B429" t="s">
        <v>26</v>
      </c>
      <c r="C429">
        <v>39</v>
      </c>
    </row>
    <row r="430" spans="2:11" x14ac:dyDescent="0.3">
      <c r="B430" t="s">
        <v>34</v>
      </c>
      <c r="C430">
        <v>38</v>
      </c>
    </row>
    <row r="431" spans="2:11" x14ac:dyDescent="0.3">
      <c r="B431" t="s">
        <v>6</v>
      </c>
    </row>
    <row r="432" spans="2:11" x14ac:dyDescent="0.3">
      <c r="B432" t="s">
        <v>459</v>
      </c>
    </row>
    <row r="433" spans="2:11" x14ac:dyDescent="0.3">
      <c r="B433" t="s">
        <v>278</v>
      </c>
      <c r="H433">
        <f>MAX(C438:G438)</f>
        <v>23</v>
      </c>
      <c r="I433">
        <f>MAX(C439:G439)</f>
        <v>35</v>
      </c>
      <c r="J433">
        <f>IF(H433&gt;I433,1,0)</f>
        <v>0</v>
      </c>
      <c r="K433">
        <f>1-J433</f>
        <v>1</v>
      </c>
    </row>
    <row r="434" spans="2:11" x14ac:dyDescent="0.3">
      <c r="B434" t="s">
        <v>460</v>
      </c>
    </row>
    <row r="435" spans="2:11" x14ac:dyDescent="0.3">
      <c r="B435" t="s">
        <v>25</v>
      </c>
    </row>
    <row r="436" spans="2:11" x14ac:dyDescent="0.3">
      <c r="B436" t="s">
        <v>279</v>
      </c>
      <c r="H436">
        <f>MAX(C439:G439)</f>
        <v>35</v>
      </c>
      <c r="I436">
        <f>MAX(C438:G438)</f>
        <v>23</v>
      </c>
      <c r="J436">
        <f>IF(H436&gt;I436,1,0)</f>
        <v>1</v>
      </c>
      <c r="K436">
        <f>1-J436</f>
        <v>0</v>
      </c>
    </row>
    <row r="437" spans="2:11" x14ac:dyDescent="0.3">
      <c r="B437" t="s">
        <v>4</v>
      </c>
      <c r="C437" t="s">
        <v>5</v>
      </c>
    </row>
    <row r="438" spans="2:11" x14ac:dyDescent="0.3">
      <c r="B438" t="s">
        <v>28</v>
      </c>
      <c r="C438">
        <v>23</v>
      </c>
    </row>
    <row r="439" spans="2:11" x14ac:dyDescent="0.3">
      <c r="B439" t="s">
        <v>411</v>
      </c>
      <c r="C439">
        <v>35</v>
      </c>
    </row>
    <row r="440" spans="2:11" x14ac:dyDescent="0.3">
      <c r="B440" t="s">
        <v>6</v>
      </c>
    </row>
    <row r="441" spans="2:11" x14ac:dyDescent="0.3">
      <c r="B441" t="s">
        <v>461</v>
      </c>
    </row>
    <row r="442" spans="2:11" x14ac:dyDescent="0.3">
      <c r="B442" t="s">
        <v>400</v>
      </c>
      <c r="H442">
        <f>MAX(C447:G447)</f>
        <v>46</v>
      </c>
      <c r="I442">
        <f>MAX(C448:G448)</f>
        <v>26</v>
      </c>
      <c r="J442">
        <f>IF(H442&gt;I442,1,0)</f>
        <v>1</v>
      </c>
      <c r="K442">
        <f>1-J442</f>
        <v>0</v>
      </c>
    </row>
    <row r="443" spans="2:11" x14ac:dyDescent="0.3">
      <c r="B443" t="s">
        <v>462</v>
      </c>
    </row>
    <row r="444" spans="2:11" x14ac:dyDescent="0.3">
      <c r="B444" t="s">
        <v>25</v>
      </c>
    </row>
    <row r="445" spans="2:11" x14ac:dyDescent="0.3">
      <c r="B445" t="s">
        <v>267</v>
      </c>
      <c r="H445">
        <f>MAX(C448:G448)</f>
        <v>26</v>
      </c>
      <c r="I445">
        <f>MAX(C447:G447)</f>
        <v>46</v>
      </c>
      <c r="J445">
        <f>IF(H445&gt;I445,1,0)</f>
        <v>0</v>
      </c>
      <c r="K445">
        <f>1-J445</f>
        <v>1</v>
      </c>
    </row>
    <row r="446" spans="2:11" x14ac:dyDescent="0.3">
      <c r="B446" t="s">
        <v>4</v>
      </c>
      <c r="C446" t="s">
        <v>5</v>
      </c>
    </row>
    <row r="447" spans="2:11" x14ac:dyDescent="0.3">
      <c r="B447" t="s">
        <v>401</v>
      </c>
      <c r="C447">
        <v>46</v>
      </c>
    </row>
    <row r="448" spans="2:11" x14ac:dyDescent="0.3">
      <c r="B448" t="s">
        <v>53</v>
      </c>
      <c r="C448">
        <v>26</v>
      </c>
    </row>
    <row r="449" spans="2:11" x14ac:dyDescent="0.3">
      <c r="B449" t="s">
        <v>6</v>
      </c>
    </row>
    <row r="450" spans="2:11" x14ac:dyDescent="0.3">
      <c r="B450" t="s">
        <v>463</v>
      </c>
    </row>
    <row r="451" spans="2:11" x14ac:dyDescent="0.3">
      <c r="B451" t="s">
        <v>280</v>
      </c>
      <c r="H451">
        <f>MAX(C456:G456)</f>
        <v>61</v>
      </c>
      <c r="I451">
        <f>MAX(C457:G457)</f>
        <v>26</v>
      </c>
      <c r="J451">
        <f>IF(H451&gt;I451,1,0)</f>
        <v>1</v>
      </c>
      <c r="K451">
        <f>1-J451</f>
        <v>0</v>
      </c>
    </row>
    <row r="452" spans="2:11" x14ac:dyDescent="0.3">
      <c r="B452" t="s">
        <v>464</v>
      </c>
    </row>
    <row r="453" spans="2:11" x14ac:dyDescent="0.3">
      <c r="B453" t="s">
        <v>25</v>
      </c>
    </row>
    <row r="454" spans="2:11" x14ac:dyDescent="0.3">
      <c r="B454" t="s">
        <v>15</v>
      </c>
      <c r="H454">
        <f>MAX(C457:G457)</f>
        <v>26</v>
      </c>
      <c r="I454">
        <f>MAX(C456:G456)</f>
        <v>61</v>
      </c>
      <c r="J454">
        <f>IF(H454&gt;I454,1,0)</f>
        <v>0</v>
      </c>
      <c r="K454">
        <f>1-J454</f>
        <v>1</v>
      </c>
    </row>
    <row r="455" spans="2:11" x14ac:dyDescent="0.3">
      <c r="B455" t="s">
        <v>4</v>
      </c>
      <c r="C455" t="s">
        <v>5</v>
      </c>
    </row>
    <row r="456" spans="2:11" x14ac:dyDescent="0.3">
      <c r="B456" t="s">
        <v>35</v>
      </c>
      <c r="C456">
        <v>61</v>
      </c>
    </row>
    <row r="457" spans="2:11" x14ac:dyDescent="0.3">
      <c r="B457" t="s">
        <v>43</v>
      </c>
      <c r="C457">
        <v>26</v>
      </c>
    </row>
    <row r="458" spans="2:11" x14ac:dyDescent="0.3">
      <c r="B458" t="s">
        <v>6</v>
      </c>
    </row>
    <row r="459" spans="2:11" x14ac:dyDescent="0.3">
      <c r="B459" t="s">
        <v>465</v>
      </c>
    </row>
    <row r="460" spans="2:11" x14ac:dyDescent="0.3">
      <c r="B460" t="s">
        <v>265</v>
      </c>
      <c r="H460">
        <f>MAX(C465:G465)</f>
        <v>30</v>
      </c>
      <c r="I460">
        <f>MAX(C466:G466)</f>
        <v>22</v>
      </c>
      <c r="J460">
        <f>IF(H460&gt;I460,1,0)</f>
        <v>1</v>
      </c>
      <c r="K460">
        <f>1-J460</f>
        <v>0</v>
      </c>
    </row>
    <row r="461" spans="2:11" x14ac:dyDescent="0.3">
      <c r="B461" t="s">
        <v>466</v>
      </c>
    </row>
    <row r="462" spans="2:11" x14ac:dyDescent="0.3">
      <c r="B462" t="s">
        <v>25</v>
      </c>
    </row>
    <row r="463" spans="2:11" x14ac:dyDescent="0.3">
      <c r="B463" t="s">
        <v>12</v>
      </c>
      <c r="H463">
        <f>MAX(C466:G466)</f>
        <v>22</v>
      </c>
      <c r="I463">
        <f>MAX(C465:G465)</f>
        <v>30</v>
      </c>
      <c r="J463">
        <f>IF(H463&gt;I463,1,0)</f>
        <v>0</v>
      </c>
      <c r="K463">
        <f>1-J463</f>
        <v>1</v>
      </c>
    </row>
    <row r="464" spans="2:11" x14ac:dyDescent="0.3">
      <c r="B464" t="s">
        <v>4</v>
      </c>
      <c r="C464" t="s">
        <v>5</v>
      </c>
    </row>
    <row r="465" spans="2:11" x14ac:dyDescent="0.3">
      <c r="B465" t="s">
        <v>57</v>
      </c>
      <c r="C465">
        <v>30</v>
      </c>
    </row>
    <row r="466" spans="2:11" x14ac:dyDescent="0.3">
      <c r="B466" t="s">
        <v>36</v>
      </c>
      <c r="C466">
        <v>22</v>
      </c>
    </row>
    <row r="467" spans="2:11" x14ac:dyDescent="0.3">
      <c r="B467" t="s">
        <v>6</v>
      </c>
    </row>
    <row r="468" spans="2:11" x14ac:dyDescent="0.3">
      <c r="B468" t="s">
        <v>467</v>
      </c>
    </row>
    <row r="469" spans="2:11" x14ac:dyDescent="0.3">
      <c r="B469" t="s">
        <v>80</v>
      </c>
      <c r="H469">
        <f>MAX(C474:G474)</f>
        <v>47</v>
      </c>
      <c r="I469">
        <f>MAX(C475:G475)</f>
        <v>20</v>
      </c>
      <c r="J469">
        <f>IF(H469&gt;I469,1,0)</f>
        <v>1</v>
      </c>
      <c r="K469">
        <f>1-J469</f>
        <v>0</v>
      </c>
    </row>
    <row r="470" spans="2:11" x14ac:dyDescent="0.3">
      <c r="B470" t="s">
        <v>468</v>
      </c>
    </row>
    <row r="471" spans="2:11" x14ac:dyDescent="0.3">
      <c r="B471" t="s">
        <v>25</v>
      </c>
    </row>
    <row r="472" spans="2:11" x14ac:dyDescent="0.3">
      <c r="B472" t="s">
        <v>256</v>
      </c>
      <c r="H472">
        <f>MAX(C475:G475)</f>
        <v>20</v>
      </c>
      <c r="I472">
        <f>MAX(C474:G474)</f>
        <v>47</v>
      </c>
      <c r="J472">
        <f>IF(H472&gt;I472,1,0)</f>
        <v>0</v>
      </c>
      <c r="K472">
        <f>1-J472</f>
        <v>1</v>
      </c>
    </row>
    <row r="473" spans="2:11" x14ac:dyDescent="0.3">
      <c r="B473" t="s">
        <v>4</v>
      </c>
      <c r="C473" t="s">
        <v>5</v>
      </c>
    </row>
    <row r="474" spans="2:11" x14ac:dyDescent="0.3">
      <c r="B474" t="s">
        <v>81</v>
      </c>
      <c r="C474">
        <v>47</v>
      </c>
    </row>
    <row r="475" spans="2:11" x14ac:dyDescent="0.3">
      <c r="B475" t="s">
        <v>34</v>
      </c>
      <c r="C475">
        <v>20</v>
      </c>
    </row>
    <row r="476" spans="2:11" x14ac:dyDescent="0.3">
      <c r="B476" t="s">
        <v>6</v>
      </c>
    </row>
    <row r="477" spans="2:11" x14ac:dyDescent="0.3">
      <c r="B477" t="s">
        <v>469</v>
      </c>
    </row>
    <row r="478" spans="2:11" x14ac:dyDescent="0.3">
      <c r="B478" t="s">
        <v>18</v>
      </c>
      <c r="H478">
        <f>MAX(C483:G483)</f>
        <v>46</v>
      </c>
      <c r="I478">
        <f>MAX(C484:G484)</f>
        <v>37</v>
      </c>
      <c r="J478">
        <f>IF(H478&gt;I478,1,0)</f>
        <v>1</v>
      </c>
      <c r="K478">
        <f>1-J478</f>
        <v>0</v>
      </c>
    </row>
    <row r="479" spans="2:11" x14ac:dyDescent="0.3">
      <c r="B479" t="s">
        <v>470</v>
      </c>
    </row>
    <row r="480" spans="2:11" x14ac:dyDescent="0.3">
      <c r="B480" t="s">
        <v>25</v>
      </c>
    </row>
    <row r="481" spans="2:11" x14ac:dyDescent="0.3">
      <c r="B481" t="s">
        <v>11</v>
      </c>
      <c r="H481">
        <f>MAX(C484:G484)</f>
        <v>37</v>
      </c>
      <c r="I481">
        <f>MAX(C483:G483)</f>
        <v>46</v>
      </c>
      <c r="J481">
        <f>IF(H481&gt;I481,1,0)</f>
        <v>0</v>
      </c>
      <c r="K481">
        <f>1-J481</f>
        <v>1</v>
      </c>
    </row>
    <row r="482" spans="2:11" x14ac:dyDescent="0.3">
      <c r="B482" t="s">
        <v>4</v>
      </c>
      <c r="C482" t="s">
        <v>5</v>
      </c>
    </row>
    <row r="483" spans="2:11" x14ac:dyDescent="0.3">
      <c r="B483" t="s">
        <v>46</v>
      </c>
      <c r="C483">
        <v>46</v>
      </c>
    </row>
    <row r="484" spans="2:11" x14ac:dyDescent="0.3">
      <c r="B484" t="s">
        <v>32</v>
      </c>
      <c r="C484">
        <v>37</v>
      </c>
    </row>
    <row r="485" spans="2:11" x14ac:dyDescent="0.3">
      <c r="B485" t="s">
        <v>6</v>
      </c>
    </row>
    <row r="486" spans="2:11" x14ac:dyDescent="0.3">
      <c r="B486" t="s">
        <v>471</v>
      </c>
    </row>
    <row r="487" spans="2:11" x14ac:dyDescent="0.3">
      <c r="B487" t="s">
        <v>11</v>
      </c>
      <c r="H487">
        <f>MAX(C492:G492)</f>
        <v>42</v>
      </c>
      <c r="I487">
        <f>MAX(C493:G493)</f>
        <v>46</v>
      </c>
      <c r="J487">
        <f>IF(H487&gt;I487,1,0)</f>
        <v>0</v>
      </c>
      <c r="K487">
        <f>1-J487</f>
        <v>1</v>
      </c>
    </row>
    <row r="488" spans="2:11" x14ac:dyDescent="0.3">
      <c r="B488" t="s">
        <v>472</v>
      </c>
    </row>
    <row r="489" spans="2:11" x14ac:dyDescent="0.3">
      <c r="B489" t="s">
        <v>25</v>
      </c>
    </row>
    <row r="490" spans="2:11" x14ac:dyDescent="0.3">
      <c r="B490" t="s">
        <v>69</v>
      </c>
      <c r="H490">
        <f>MAX(C493:G493)</f>
        <v>46</v>
      </c>
      <c r="I490">
        <f>MAX(C492:G492)</f>
        <v>42</v>
      </c>
      <c r="J490">
        <f>IF(H490&gt;I490,1,0)</f>
        <v>1</v>
      </c>
      <c r="K490">
        <f>1-J490</f>
        <v>0</v>
      </c>
    </row>
    <row r="491" spans="2:11" x14ac:dyDescent="0.3">
      <c r="B491" t="s">
        <v>4</v>
      </c>
      <c r="C491" t="s">
        <v>5</v>
      </c>
    </row>
    <row r="492" spans="2:11" x14ac:dyDescent="0.3">
      <c r="B492" t="s">
        <v>32</v>
      </c>
      <c r="C492">
        <v>42</v>
      </c>
    </row>
    <row r="493" spans="2:11" x14ac:dyDescent="0.3">
      <c r="B493" t="s">
        <v>473</v>
      </c>
      <c r="C493">
        <v>46</v>
      </c>
    </row>
    <row r="494" spans="2:11" x14ac:dyDescent="0.3">
      <c r="B494" t="s">
        <v>6</v>
      </c>
    </row>
    <row r="495" spans="2:11" x14ac:dyDescent="0.3">
      <c r="B495" t="s">
        <v>474</v>
      </c>
    </row>
    <row r="496" spans="2:11" x14ac:dyDescent="0.3">
      <c r="B496" t="s">
        <v>18</v>
      </c>
      <c r="H496">
        <f>MAX(C501:G501)</f>
        <v>48</v>
      </c>
      <c r="I496">
        <f>MAX(C502:G502)</f>
        <v>10</v>
      </c>
      <c r="J496">
        <f>IF(H496&gt;I496,1,0)</f>
        <v>1</v>
      </c>
      <c r="K496">
        <f>1-J496</f>
        <v>0</v>
      </c>
    </row>
    <row r="497" spans="2:11" x14ac:dyDescent="0.3">
      <c r="B497" t="s">
        <v>475</v>
      </c>
    </row>
    <row r="498" spans="2:11" x14ac:dyDescent="0.3">
      <c r="B498" t="s">
        <v>25</v>
      </c>
    </row>
    <row r="499" spans="2:11" x14ac:dyDescent="0.3">
      <c r="B499" t="s">
        <v>74</v>
      </c>
      <c r="H499">
        <f>MAX(C502:G502)</f>
        <v>10</v>
      </c>
      <c r="I499">
        <f>MAX(C501:G501)</f>
        <v>48</v>
      </c>
      <c r="J499">
        <f>IF(H499&gt;I499,1,0)</f>
        <v>0</v>
      </c>
      <c r="K499">
        <f>1-J499</f>
        <v>1</v>
      </c>
    </row>
    <row r="500" spans="2:11" x14ac:dyDescent="0.3">
      <c r="B500" t="s">
        <v>4</v>
      </c>
      <c r="C500" t="s">
        <v>5</v>
      </c>
    </row>
    <row r="501" spans="2:11" x14ac:dyDescent="0.3">
      <c r="B501" t="s">
        <v>46</v>
      </c>
      <c r="C501">
        <v>48</v>
      </c>
    </row>
    <row r="502" spans="2:11" x14ac:dyDescent="0.3">
      <c r="B502" t="s">
        <v>413</v>
      </c>
      <c r="C502">
        <v>10</v>
      </c>
    </row>
    <row r="503" spans="2:11" x14ac:dyDescent="0.3">
      <c r="B503" t="s">
        <v>6</v>
      </c>
    </row>
    <row r="504" spans="2:11" x14ac:dyDescent="0.3">
      <c r="B504" t="s">
        <v>474</v>
      </c>
    </row>
    <row r="505" spans="2:11" x14ac:dyDescent="0.3">
      <c r="B505" t="s">
        <v>14</v>
      </c>
      <c r="H505">
        <f>MAX(C510:G510)</f>
        <v>18</v>
      </c>
      <c r="I505">
        <f>MAX(C511:G511)</f>
        <v>25</v>
      </c>
      <c r="J505">
        <f>IF(H505&gt;I505,1,0)</f>
        <v>0</v>
      </c>
      <c r="K505">
        <f>1-J505</f>
        <v>1</v>
      </c>
    </row>
    <row r="506" spans="2:11" x14ac:dyDescent="0.3">
      <c r="B506" t="s">
        <v>476</v>
      </c>
    </row>
    <row r="507" spans="2:11" x14ac:dyDescent="0.3">
      <c r="B507" t="s">
        <v>25</v>
      </c>
    </row>
    <row r="508" spans="2:11" x14ac:dyDescent="0.3">
      <c r="B508" t="s">
        <v>289</v>
      </c>
      <c r="H508">
        <f>MAX(C511:G511)</f>
        <v>25</v>
      </c>
      <c r="I508">
        <f>MAX(C510:G510)</f>
        <v>18</v>
      </c>
      <c r="J508">
        <f>IF(H508&gt;I508,1,0)</f>
        <v>1</v>
      </c>
      <c r="K508">
        <f>1-J508</f>
        <v>0</v>
      </c>
    </row>
    <row r="509" spans="2:11" x14ac:dyDescent="0.3">
      <c r="B509" t="s">
        <v>4</v>
      </c>
      <c r="C509" t="s">
        <v>5</v>
      </c>
    </row>
    <row r="510" spans="2:11" x14ac:dyDescent="0.3">
      <c r="B510" t="s">
        <v>42</v>
      </c>
      <c r="C510">
        <v>18</v>
      </c>
    </row>
    <row r="511" spans="2:11" x14ac:dyDescent="0.3">
      <c r="B511" t="s">
        <v>47</v>
      </c>
      <c r="C511">
        <v>25</v>
      </c>
    </row>
    <row r="512" spans="2:11" x14ac:dyDescent="0.3">
      <c r="B512" t="s">
        <v>6</v>
      </c>
    </row>
    <row r="513" spans="2:11" x14ac:dyDescent="0.3">
      <c r="B513" t="s">
        <v>477</v>
      </c>
    </row>
    <row r="514" spans="2:11" x14ac:dyDescent="0.3">
      <c r="B514" t="s">
        <v>74</v>
      </c>
      <c r="H514">
        <f>MAX(C519:G519)</f>
        <v>26</v>
      </c>
      <c r="I514">
        <f>MAX(C520:G520)</f>
        <v>38</v>
      </c>
      <c r="J514">
        <f>IF(H514&gt;I514,1,0)</f>
        <v>0</v>
      </c>
      <c r="K514">
        <f>1-J514</f>
        <v>1</v>
      </c>
    </row>
    <row r="515" spans="2:11" x14ac:dyDescent="0.3">
      <c r="B515" t="s">
        <v>478</v>
      </c>
    </row>
    <row r="516" spans="2:11" x14ac:dyDescent="0.3">
      <c r="B516" t="s">
        <v>25</v>
      </c>
    </row>
    <row r="517" spans="2:11" x14ac:dyDescent="0.3">
      <c r="B517" t="s">
        <v>21</v>
      </c>
      <c r="H517">
        <f>MAX(C520:G520)</f>
        <v>38</v>
      </c>
      <c r="I517">
        <f>MAX(C519:G519)</f>
        <v>26</v>
      </c>
      <c r="J517">
        <f>IF(H517&gt;I517,1,0)</f>
        <v>1</v>
      </c>
      <c r="K517">
        <f>1-J517</f>
        <v>0</v>
      </c>
    </row>
    <row r="518" spans="2:11" x14ac:dyDescent="0.3">
      <c r="B518" t="s">
        <v>4</v>
      </c>
      <c r="C518" t="s">
        <v>5</v>
      </c>
    </row>
    <row r="519" spans="2:11" x14ac:dyDescent="0.3">
      <c r="B519" t="s">
        <v>413</v>
      </c>
      <c r="C519">
        <v>26</v>
      </c>
    </row>
    <row r="520" spans="2:11" x14ac:dyDescent="0.3">
      <c r="B520" t="s">
        <v>50</v>
      </c>
      <c r="C520">
        <v>38</v>
      </c>
    </row>
    <row r="521" spans="2:11" x14ac:dyDescent="0.3">
      <c r="B521" t="s">
        <v>6</v>
      </c>
    </row>
    <row r="522" spans="2:11" x14ac:dyDescent="0.3">
      <c r="B522" t="s">
        <v>479</v>
      </c>
    </row>
    <row r="523" spans="2:11" x14ac:dyDescent="0.3">
      <c r="B523" t="s">
        <v>13</v>
      </c>
      <c r="H523">
        <f>MAX(C528:G528)</f>
        <v>34</v>
      </c>
      <c r="I523">
        <f>MAX(C529:G529)</f>
        <v>43</v>
      </c>
      <c r="J523">
        <f>IF(H523&gt;I523,1,0)</f>
        <v>0</v>
      </c>
      <c r="K523">
        <f>1-J523</f>
        <v>1</v>
      </c>
    </row>
    <row r="524" spans="2:11" x14ac:dyDescent="0.3">
      <c r="B524" t="s">
        <v>480</v>
      </c>
    </row>
    <row r="525" spans="2:11" x14ac:dyDescent="0.3">
      <c r="B525" t="s">
        <v>25</v>
      </c>
    </row>
    <row r="526" spans="2:11" x14ac:dyDescent="0.3">
      <c r="B526" t="s">
        <v>290</v>
      </c>
      <c r="H526">
        <f>MAX(C529:G529)</f>
        <v>43</v>
      </c>
      <c r="I526">
        <f>MAX(C528:G528)</f>
        <v>34</v>
      </c>
      <c r="J526">
        <f>IF(H526&gt;I526,1,0)</f>
        <v>1</v>
      </c>
      <c r="K526">
        <f>1-J526</f>
        <v>0</v>
      </c>
    </row>
    <row r="527" spans="2:11" x14ac:dyDescent="0.3">
      <c r="B527" t="s">
        <v>4</v>
      </c>
      <c r="C527" t="s">
        <v>5</v>
      </c>
    </row>
    <row r="528" spans="2:11" x14ac:dyDescent="0.3">
      <c r="B528" t="s">
        <v>37</v>
      </c>
      <c r="C528">
        <v>34</v>
      </c>
    </row>
    <row r="529" spans="2:11" x14ac:dyDescent="0.3">
      <c r="B529" t="s">
        <v>26</v>
      </c>
      <c r="C529">
        <v>43</v>
      </c>
    </row>
    <row r="531" spans="2:11" x14ac:dyDescent="0.3">
      <c r="B531" s="1" t="s">
        <v>481</v>
      </c>
    </row>
    <row r="532" spans="2:11" x14ac:dyDescent="0.3">
      <c r="B532" t="s">
        <v>0</v>
      </c>
    </row>
    <row r="533" spans="2:11" x14ac:dyDescent="0.3">
      <c r="B533" t="s">
        <v>1</v>
      </c>
    </row>
    <row r="534" spans="2:11" x14ac:dyDescent="0.3">
      <c r="B534" t="s">
        <v>11</v>
      </c>
      <c r="H534">
        <f>MAX(C539:G539)</f>
        <v>48</v>
      </c>
      <c r="I534">
        <f>MAX(C540:G540)</f>
        <v>44</v>
      </c>
      <c r="J534">
        <f>IF(H534&gt;I534,1,0)</f>
        <v>1</v>
      </c>
      <c r="K534">
        <f>1-J534</f>
        <v>0</v>
      </c>
    </row>
    <row r="535" spans="2:11" x14ac:dyDescent="0.3">
      <c r="B535" t="s">
        <v>482</v>
      </c>
    </row>
    <row r="536" spans="2:11" x14ac:dyDescent="0.3">
      <c r="B536" t="s">
        <v>25</v>
      </c>
    </row>
    <row r="537" spans="2:11" x14ac:dyDescent="0.3">
      <c r="B537" t="s">
        <v>3</v>
      </c>
      <c r="H537">
        <f>MAX(C540:G540)</f>
        <v>44</v>
      </c>
      <c r="I537">
        <f>MAX(C539:G539)</f>
        <v>48</v>
      </c>
      <c r="J537">
        <f>IF(H537&gt;I537,1,0)</f>
        <v>0</v>
      </c>
      <c r="K537">
        <f>1-J537</f>
        <v>1</v>
      </c>
    </row>
    <row r="538" spans="2:11" x14ac:dyDescent="0.3">
      <c r="B538" t="s">
        <v>4</v>
      </c>
      <c r="C538" t="s">
        <v>5</v>
      </c>
    </row>
    <row r="539" spans="2:11" x14ac:dyDescent="0.3">
      <c r="B539" t="s">
        <v>32</v>
      </c>
      <c r="C539">
        <v>48</v>
      </c>
    </row>
    <row r="540" spans="2:11" x14ac:dyDescent="0.3">
      <c r="B540" t="s">
        <v>27</v>
      </c>
      <c r="C540">
        <v>44</v>
      </c>
    </row>
    <row r="541" spans="2:11" x14ac:dyDescent="0.3">
      <c r="B541" t="s">
        <v>6</v>
      </c>
    </row>
    <row r="542" spans="2:11" x14ac:dyDescent="0.3">
      <c r="B542" t="s">
        <v>483</v>
      </c>
    </row>
    <row r="543" spans="2:11" x14ac:dyDescent="0.3">
      <c r="B543" t="s">
        <v>76</v>
      </c>
      <c r="H543">
        <f>MAX(C548:G548)</f>
        <v>51</v>
      </c>
      <c r="I543">
        <f>MAX(C549:G549)</f>
        <v>28</v>
      </c>
      <c r="J543">
        <f>IF(H543&gt;I543,1,0)</f>
        <v>1</v>
      </c>
      <c r="K543">
        <f>1-J543</f>
        <v>0</v>
      </c>
    </row>
    <row r="544" spans="2:11" x14ac:dyDescent="0.3">
      <c r="B544" t="s">
        <v>484</v>
      </c>
    </row>
    <row r="545" spans="2:11" x14ac:dyDescent="0.3">
      <c r="B545" t="s">
        <v>25</v>
      </c>
    </row>
    <row r="546" spans="2:11" x14ac:dyDescent="0.3">
      <c r="B546" t="s">
        <v>21</v>
      </c>
      <c r="H546">
        <f>MAX(C549:G549)</f>
        <v>28</v>
      </c>
      <c r="I546">
        <f>MAX(C548:G548)</f>
        <v>51</v>
      </c>
      <c r="J546">
        <f>IF(H546&gt;I546,1,0)</f>
        <v>0</v>
      </c>
      <c r="K546">
        <f>1-J546</f>
        <v>1</v>
      </c>
    </row>
    <row r="547" spans="2:11" x14ac:dyDescent="0.3">
      <c r="B547" t="s">
        <v>4</v>
      </c>
      <c r="C547" t="s">
        <v>5</v>
      </c>
    </row>
    <row r="548" spans="2:11" x14ac:dyDescent="0.3">
      <c r="B548" t="s">
        <v>77</v>
      </c>
      <c r="C548">
        <v>51</v>
      </c>
    </row>
    <row r="549" spans="2:11" x14ac:dyDescent="0.3">
      <c r="B549" t="s">
        <v>50</v>
      </c>
      <c r="C549">
        <v>28</v>
      </c>
    </row>
    <row r="550" spans="2:11" x14ac:dyDescent="0.3">
      <c r="B550" t="s">
        <v>6</v>
      </c>
    </row>
    <row r="551" spans="2:11" x14ac:dyDescent="0.3">
      <c r="B551" t="s">
        <v>485</v>
      </c>
    </row>
    <row r="552" spans="2:11" x14ac:dyDescent="0.3">
      <c r="B552" t="s">
        <v>13</v>
      </c>
      <c r="H552">
        <f>MAX(C557:G557)</f>
        <v>33</v>
      </c>
      <c r="I552">
        <f>MAX(C558:G558)</f>
        <v>39</v>
      </c>
      <c r="J552">
        <f>IF(H552&gt;I552,1,0)</f>
        <v>0</v>
      </c>
      <c r="K552">
        <f>1-J552</f>
        <v>1</v>
      </c>
    </row>
    <row r="553" spans="2:11" x14ac:dyDescent="0.3">
      <c r="B553" t="s">
        <v>486</v>
      </c>
    </row>
    <row r="554" spans="2:11" x14ac:dyDescent="0.3">
      <c r="B554" t="s">
        <v>25</v>
      </c>
    </row>
    <row r="555" spans="2:11" x14ac:dyDescent="0.3">
      <c r="B555" t="s">
        <v>291</v>
      </c>
      <c r="H555">
        <f>MAX(C558:G558)</f>
        <v>39</v>
      </c>
      <c r="I555">
        <f>MAX(C557:G557)</f>
        <v>33</v>
      </c>
      <c r="J555">
        <f>IF(H555&gt;I555,1,0)</f>
        <v>1</v>
      </c>
      <c r="K555">
        <f>1-J555</f>
        <v>0</v>
      </c>
    </row>
    <row r="556" spans="2:11" x14ac:dyDescent="0.3">
      <c r="B556" t="s">
        <v>4</v>
      </c>
      <c r="C556" t="s">
        <v>5</v>
      </c>
    </row>
    <row r="557" spans="2:11" x14ac:dyDescent="0.3">
      <c r="B557" t="s">
        <v>37</v>
      </c>
      <c r="C557">
        <v>33</v>
      </c>
    </row>
    <row r="558" spans="2:11" x14ac:dyDescent="0.3">
      <c r="B558" t="s">
        <v>41</v>
      </c>
      <c r="C558">
        <v>39</v>
      </c>
    </row>
    <row r="559" spans="2:11" x14ac:dyDescent="0.3">
      <c r="B559" t="s">
        <v>6</v>
      </c>
    </row>
    <row r="560" spans="2:11" x14ac:dyDescent="0.3">
      <c r="B560" t="s">
        <v>487</v>
      </c>
    </row>
    <row r="561" spans="2:11" x14ac:dyDescent="0.3">
      <c r="B561" t="s">
        <v>277</v>
      </c>
      <c r="H561">
        <f>MAX(C566:G566)</f>
        <v>41</v>
      </c>
      <c r="I561">
        <f>MAX(C567:G567)</f>
        <v>39</v>
      </c>
      <c r="J561">
        <f>IF(H561&gt;I561,1,0)</f>
        <v>1</v>
      </c>
      <c r="K561">
        <f>1-J561</f>
        <v>0</v>
      </c>
    </row>
    <row r="562" spans="2:11" x14ac:dyDescent="0.3">
      <c r="B562" t="s">
        <v>224</v>
      </c>
    </row>
    <row r="563" spans="2:11" x14ac:dyDescent="0.3">
      <c r="B563" t="s">
        <v>25</v>
      </c>
    </row>
    <row r="564" spans="2:11" x14ac:dyDescent="0.3">
      <c r="B564" t="s">
        <v>279</v>
      </c>
      <c r="H564">
        <f>MAX(C567:G567)</f>
        <v>39</v>
      </c>
      <c r="I564">
        <f>MAX(C566:G566)</f>
        <v>41</v>
      </c>
      <c r="J564">
        <f>IF(H564&gt;I564,1,0)</f>
        <v>0</v>
      </c>
      <c r="K564">
        <f>1-J564</f>
        <v>1</v>
      </c>
    </row>
    <row r="565" spans="2:11" x14ac:dyDescent="0.3">
      <c r="B565" t="s">
        <v>4</v>
      </c>
      <c r="C565" t="s">
        <v>5</v>
      </c>
    </row>
    <row r="566" spans="2:11" x14ac:dyDescent="0.3">
      <c r="B566" t="s">
        <v>488</v>
      </c>
      <c r="C566">
        <v>41</v>
      </c>
    </row>
    <row r="567" spans="2:11" x14ac:dyDescent="0.3">
      <c r="B567" t="s">
        <v>411</v>
      </c>
      <c r="C567">
        <v>39</v>
      </c>
    </row>
    <row r="568" spans="2:11" x14ac:dyDescent="0.3">
      <c r="B568" t="s">
        <v>6</v>
      </c>
    </row>
    <row r="569" spans="2:11" x14ac:dyDescent="0.3">
      <c r="B569" t="s">
        <v>489</v>
      </c>
    </row>
    <row r="570" spans="2:11" x14ac:dyDescent="0.3">
      <c r="B570" t="s">
        <v>75</v>
      </c>
      <c r="H570">
        <f>MAX(C575:G575)</f>
        <v>40</v>
      </c>
      <c r="I570">
        <f>MAX(C576:G576)</f>
        <v>32</v>
      </c>
      <c r="J570">
        <f>IF(H570&gt;I570,1,0)</f>
        <v>1</v>
      </c>
      <c r="K570">
        <f>1-J570</f>
        <v>0</v>
      </c>
    </row>
    <row r="571" spans="2:11" x14ac:dyDescent="0.3">
      <c r="B571" t="s">
        <v>490</v>
      </c>
    </row>
    <row r="572" spans="2:11" x14ac:dyDescent="0.3">
      <c r="B572" t="s">
        <v>25</v>
      </c>
    </row>
    <row r="573" spans="2:11" x14ac:dyDescent="0.3">
      <c r="B573" t="s">
        <v>8</v>
      </c>
      <c r="H573">
        <f>MAX(C576:G576)</f>
        <v>32</v>
      </c>
      <c r="I573">
        <f>MAX(C575:G575)</f>
        <v>40</v>
      </c>
      <c r="J573">
        <f>IF(H573&gt;I573,1,0)</f>
        <v>0</v>
      </c>
      <c r="K573">
        <f>1-J573</f>
        <v>1</v>
      </c>
    </row>
    <row r="574" spans="2:11" x14ac:dyDescent="0.3">
      <c r="B574" t="s">
        <v>4</v>
      </c>
      <c r="C574" t="s">
        <v>5</v>
      </c>
    </row>
    <row r="575" spans="2:11" x14ac:dyDescent="0.3">
      <c r="B575" t="s">
        <v>43</v>
      </c>
      <c r="C575">
        <v>40</v>
      </c>
    </row>
    <row r="576" spans="2:11" x14ac:dyDescent="0.3">
      <c r="B576" t="s">
        <v>30</v>
      </c>
      <c r="C576">
        <v>32</v>
      </c>
    </row>
    <row r="577" spans="2:11" x14ac:dyDescent="0.3">
      <c r="B577" t="s">
        <v>6</v>
      </c>
    </row>
    <row r="578" spans="2:11" x14ac:dyDescent="0.3">
      <c r="B578" t="s">
        <v>491</v>
      </c>
    </row>
    <row r="579" spans="2:11" x14ac:dyDescent="0.3">
      <c r="B579" t="s">
        <v>268</v>
      </c>
      <c r="H579">
        <f>MAX(C584:G584)</f>
        <v>62</v>
      </c>
      <c r="I579">
        <f>MAX(C585:G585)</f>
        <v>33</v>
      </c>
      <c r="J579">
        <f>IF(H579&gt;I579,1,0)</f>
        <v>1</v>
      </c>
      <c r="K579">
        <f>1-J579</f>
        <v>0</v>
      </c>
    </row>
    <row r="580" spans="2:11" x14ac:dyDescent="0.3">
      <c r="B580" t="s">
        <v>492</v>
      </c>
    </row>
    <row r="581" spans="2:11" x14ac:dyDescent="0.3">
      <c r="B581" t="s">
        <v>25</v>
      </c>
    </row>
    <row r="582" spans="2:11" x14ac:dyDescent="0.3">
      <c r="B582" t="s">
        <v>264</v>
      </c>
      <c r="H582">
        <f>MAX(C585:G585)</f>
        <v>33</v>
      </c>
      <c r="I582">
        <f>MAX(C584:G584)</f>
        <v>62</v>
      </c>
      <c r="J582">
        <f>IF(H582&gt;I582,1,0)</f>
        <v>0</v>
      </c>
      <c r="K582">
        <f>1-J582</f>
        <v>1</v>
      </c>
    </row>
    <row r="583" spans="2:11" x14ac:dyDescent="0.3">
      <c r="B583" t="s">
        <v>4</v>
      </c>
      <c r="C583" t="s">
        <v>5</v>
      </c>
    </row>
    <row r="584" spans="2:11" x14ac:dyDescent="0.3">
      <c r="B584" t="s">
        <v>376</v>
      </c>
      <c r="C584">
        <v>62</v>
      </c>
    </row>
    <row r="585" spans="2:11" x14ac:dyDescent="0.3">
      <c r="B585" t="s">
        <v>379</v>
      </c>
      <c r="C585">
        <v>33</v>
      </c>
    </row>
    <row r="586" spans="2:11" x14ac:dyDescent="0.3">
      <c r="B586" t="s">
        <v>6</v>
      </c>
    </row>
    <row r="587" spans="2:11" x14ac:dyDescent="0.3">
      <c r="B587" t="s">
        <v>493</v>
      </c>
    </row>
    <row r="588" spans="2:11" x14ac:dyDescent="0.3">
      <c r="B588" t="s">
        <v>260</v>
      </c>
      <c r="H588">
        <f>MAX(C593:G593)</f>
        <v>41</v>
      </c>
      <c r="I588">
        <f>MAX(C594:G594)</f>
        <v>51</v>
      </c>
      <c r="J588">
        <f>IF(H588&gt;I588,1,0)</f>
        <v>0</v>
      </c>
      <c r="K588">
        <f>1-J588</f>
        <v>1</v>
      </c>
    </row>
    <row r="589" spans="2:11" x14ac:dyDescent="0.3">
      <c r="B589" t="s">
        <v>494</v>
      </c>
    </row>
    <row r="590" spans="2:11" x14ac:dyDescent="0.3">
      <c r="B590" t="s">
        <v>25</v>
      </c>
    </row>
    <row r="591" spans="2:11" x14ac:dyDescent="0.3">
      <c r="B591" t="s">
        <v>23</v>
      </c>
      <c r="H591">
        <f>MAX(C594:G594)</f>
        <v>51</v>
      </c>
      <c r="I591">
        <f>MAX(C593:G593)</f>
        <v>41</v>
      </c>
      <c r="J591">
        <f>IF(H591&gt;I591,1,0)</f>
        <v>1</v>
      </c>
      <c r="K591">
        <f>1-J591</f>
        <v>0</v>
      </c>
    </row>
    <row r="592" spans="2:11" x14ac:dyDescent="0.3">
      <c r="B592" t="s">
        <v>4</v>
      </c>
      <c r="C592" t="s">
        <v>5</v>
      </c>
    </row>
    <row r="593" spans="2:11" x14ac:dyDescent="0.3">
      <c r="B593" t="s">
        <v>393</v>
      </c>
      <c r="C593">
        <v>41</v>
      </c>
    </row>
    <row r="594" spans="2:11" x14ac:dyDescent="0.3">
      <c r="B594" t="s">
        <v>45</v>
      </c>
      <c r="C594">
        <v>51</v>
      </c>
    </row>
    <row r="595" spans="2:11" x14ac:dyDescent="0.3">
      <c r="B595" t="s">
        <v>6</v>
      </c>
    </row>
    <row r="596" spans="2:11" x14ac:dyDescent="0.3">
      <c r="B596" t="s">
        <v>495</v>
      </c>
    </row>
    <row r="597" spans="2:11" s="63" customFormat="1" x14ac:dyDescent="0.3"/>
    <row r="598" spans="2:11" s="63" customFormat="1" x14ac:dyDescent="0.3">
      <c r="B598" s="64" t="s">
        <v>496</v>
      </c>
    </row>
    <row r="599" spans="2:11" s="63" customFormat="1" x14ac:dyDescent="0.3">
      <c r="B599" s="63" t="s">
        <v>0</v>
      </c>
    </row>
    <row r="600" spans="2:11" s="63" customFormat="1" x14ac:dyDescent="0.3">
      <c r="B600" s="63" t="s">
        <v>1</v>
      </c>
    </row>
    <row r="601" spans="2:11" x14ac:dyDescent="0.3">
      <c r="B601" s="63" t="s">
        <v>3</v>
      </c>
      <c r="H601">
        <f>MAX(C606:G606)</f>
        <v>37</v>
      </c>
      <c r="I601">
        <f>MAX(C607:G607)</f>
        <v>44</v>
      </c>
      <c r="J601">
        <f>IF(H601&gt;I601,1,0)</f>
        <v>0</v>
      </c>
      <c r="K601">
        <f>1-J601</f>
        <v>1</v>
      </c>
    </row>
    <row r="602" spans="2:11" x14ac:dyDescent="0.3">
      <c r="B602" s="63" t="s">
        <v>237</v>
      </c>
    </row>
    <row r="603" spans="2:11" x14ac:dyDescent="0.3">
      <c r="B603" s="63" t="s">
        <v>25</v>
      </c>
    </row>
    <row r="604" spans="2:11" x14ac:dyDescent="0.3">
      <c r="B604" s="63" t="s">
        <v>74</v>
      </c>
      <c r="H604">
        <f>MAX(C607:G607)</f>
        <v>44</v>
      </c>
      <c r="I604">
        <f>MAX(C606:G606)</f>
        <v>37</v>
      </c>
      <c r="J604">
        <f>IF(H604&gt;I604,1,0)</f>
        <v>1</v>
      </c>
      <c r="K604">
        <f>1-J604</f>
        <v>0</v>
      </c>
    </row>
    <row r="605" spans="2:11" x14ac:dyDescent="0.3">
      <c r="B605" s="63" t="s">
        <v>4</v>
      </c>
      <c r="C605" t="s">
        <v>5</v>
      </c>
    </row>
    <row r="606" spans="2:11" x14ac:dyDescent="0.3">
      <c r="B606" s="63" t="s">
        <v>27</v>
      </c>
      <c r="C606">
        <v>37</v>
      </c>
    </row>
    <row r="607" spans="2:11" x14ac:dyDescent="0.3">
      <c r="B607" s="63" t="s">
        <v>413</v>
      </c>
      <c r="C607">
        <v>44</v>
      </c>
    </row>
    <row r="608" spans="2:11" x14ac:dyDescent="0.3">
      <c r="B608" s="63" t="s">
        <v>6</v>
      </c>
    </row>
    <row r="609" spans="2:11" x14ac:dyDescent="0.3">
      <c r="B609" s="63" t="s">
        <v>497</v>
      </c>
    </row>
    <row r="610" spans="2:11" x14ac:dyDescent="0.3">
      <c r="B610" s="63" t="s">
        <v>277</v>
      </c>
      <c r="H610">
        <f>MAX(C615:G615)</f>
        <v>55</v>
      </c>
      <c r="I610">
        <f>MAX(C616:G616)</f>
        <v>29</v>
      </c>
      <c r="J610">
        <f>IF(H610&gt;I610,1,0)</f>
        <v>1</v>
      </c>
      <c r="K610">
        <f>1-J610</f>
        <v>0</v>
      </c>
    </row>
    <row r="611" spans="2:11" x14ac:dyDescent="0.3">
      <c r="B611" s="63" t="s">
        <v>498</v>
      </c>
    </row>
    <row r="612" spans="2:11" x14ac:dyDescent="0.3">
      <c r="B612" s="63" t="s">
        <v>25</v>
      </c>
    </row>
    <row r="613" spans="2:11" x14ac:dyDescent="0.3">
      <c r="B613" s="63" t="s">
        <v>381</v>
      </c>
      <c r="H613">
        <f>MAX(C616:G616)</f>
        <v>29</v>
      </c>
      <c r="I613">
        <f>MAX(C615:G615)</f>
        <v>55</v>
      </c>
      <c r="J613">
        <f>IF(H613&gt;I613,1,0)</f>
        <v>0</v>
      </c>
      <c r="K613">
        <f>1-J613</f>
        <v>1</v>
      </c>
    </row>
    <row r="614" spans="2:11" x14ac:dyDescent="0.3">
      <c r="B614" s="63" t="s">
        <v>4</v>
      </c>
      <c r="C614" t="s">
        <v>5</v>
      </c>
    </row>
    <row r="615" spans="2:11" x14ac:dyDescent="0.3">
      <c r="B615" s="63" t="s">
        <v>488</v>
      </c>
      <c r="C615">
        <v>55</v>
      </c>
    </row>
    <row r="616" spans="2:11" x14ac:dyDescent="0.3">
      <c r="B616" s="63" t="s">
        <v>383</v>
      </c>
      <c r="C616">
        <v>29</v>
      </c>
    </row>
    <row r="617" spans="2:11" x14ac:dyDescent="0.3">
      <c r="B617" s="63" t="s">
        <v>6</v>
      </c>
    </row>
    <row r="618" spans="2:11" x14ac:dyDescent="0.3">
      <c r="B618" s="63" t="s">
        <v>499</v>
      </c>
    </row>
    <row r="619" spans="2:11" x14ac:dyDescent="0.3">
      <c r="B619" s="63" t="s">
        <v>267</v>
      </c>
      <c r="H619">
        <f>MAX(C624:G624)</f>
        <v>37</v>
      </c>
      <c r="I619">
        <f>MAX(C625:G625)</f>
        <v>24</v>
      </c>
      <c r="J619">
        <f>IF(H619&gt;I619,1,0)</f>
        <v>1</v>
      </c>
      <c r="K619">
        <f>1-J619</f>
        <v>0</v>
      </c>
    </row>
    <row r="620" spans="2:11" x14ac:dyDescent="0.3">
      <c r="B620" s="63" t="s">
        <v>500</v>
      </c>
    </row>
    <row r="621" spans="2:11" x14ac:dyDescent="0.3">
      <c r="B621" s="63" t="s">
        <v>25</v>
      </c>
    </row>
    <row r="622" spans="2:11" x14ac:dyDescent="0.3">
      <c r="B622" s="63" t="s">
        <v>266</v>
      </c>
      <c r="H622">
        <f>MAX(C625:G625)</f>
        <v>24</v>
      </c>
      <c r="I622">
        <f>MAX(C624:G624)</f>
        <v>37</v>
      </c>
      <c r="J622">
        <f>IF(H622&gt;I622,1,0)</f>
        <v>0</v>
      </c>
      <c r="K622">
        <f>1-J622</f>
        <v>1</v>
      </c>
    </row>
    <row r="623" spans="2:11" x14ac:dyDescent="0.3">
      <c r="B623" s="63" t="s">
        <v>4</v>
      </c>
      <c r="C623" t="s">
        <v>5</v>
      </c>
    </row>
    <row r="624" spans="2:11" x14ac:dyDescent="0.3">
      <c r="B624" s="63" t="s">
        <v>53</v>
      </c>
      <c r="C624">
        <v>37</v>
      </c>
    </row>
    <row r="625" spans="2:11" x14ac:dyDescent="0.3">
      <c r="B625" s="63" t="s">
        <v>60</v>
      </c>
      <c r="C625">
        <v>24</v>
      </c>
    </row>
    <row r="626" spans="2:11" x14ac:dyDescent="0.3">
      <c r="B626" s="63" t="s">
        <v>6</v>
      </c>
    </row>
    <row r="627" spans="2:11" x14ac:dyDescent="0.3">
      <c r="B627" s="63" t="s">
        <v>501</v>
      </c>
    </row>
    <row r="628" spans="2:11" x14ac:dyDescent="0.3">
      <c r="B628" s="63" t="s">
        <v>261</v>
      </c>
      <c r="H628">
        <f>MAX(C633:G633)</f>
        <v>40</v>
      </c>
      <c r="I628">
        <f>MAX(C634:G634)</f>
        <v>53</v>
      </c>
      <c r="J628">
        <f>IF(H628&gt;I628,1,0)</f>
        <v>0</v>
      </c>
      <c r="K628">
        <f>1-J628</f>
        <v>1</v>
      </c>
    </row>
    <row r="629" spans="2:11" x14ac:dyDescent="0.3">
      <c r="B629" s="63" t="s">
        <v>502</v>
      </c>
    </row>
    <row r="630" spans="2:11" x14ac:dyDescent="0.3">
      <c r="B630" s="63" t="s">
        <v>25</v>
      </c>
    </row>
    <row r="631" spans="2:11" x14ac:dyDescent="0.3">
      <c r="B631" s="63" t="s">
        <v>52</v>
      </c>
      <c r="H631">
        <f>MAX(C634:G634)</f>
        <v>53</v>
      </c>
      <c r="I631">
        <f>MAX(C633:G633)</f>
        <v>40</v>
      </c>
      <c r="J631">
        <f>IF(H631&gt;I631,1,0)</f>
        <v>1</v>
      </c>
      <c r="K631">
        <f>1-J631</f>
        <v>0</v>
      </c>
    </row>
    <row r="632" spans="2:11" x14ac:dyDescent="0.3">
      <c r="B632" s="63" t="s">
        <v>4</v>
      </c>
      <c r="C632" t="s">
        <v>5</v>
      </c>
    </row>
    <row r="633" spans="2:11" x14ac:dyDescent="0.3">
      <c r="B633" s="63" t="s">
        <v>37</v>
      </c>
      <c r="C633">
        <v>40</v>
      </c>
    </row>
    <row r="634" spans="2:11" x14ac:dyDescent="0.3">
      <c r="B634" s="63" t="s">
        <v>53</v>
      </c>
      <c r="C634">
        <v>53</v>
      </c>
    </row>
    <row r="635" spans="2:11" x14ac:dyDescent="0.3">
      <c r="B635" s="63" t="s">
        <v>6</v>
      </c>
    </row>
    <row r="636" spans="2:11" x14ac:dyDescent="0.3">
      <c r="B636" s="63" t="s">
        <v>503</v>
      </c>
    </row>
    <row r="637" spans="2:11" x14ac:dyDescent="0.3">
      <c r="B637" s="63" t="s">
        <v>274</v>
      </c>
      <c r="H637">
        <f>MAX(C642:G642)</f>
        <v>31</v>
      </c>
      <c r="I637">
        <f>MAX(C643:G643)</f>
        <v>37</v>
      </c>
      <c r="J637">
        <f>IF(H637&gt;I637,1,0)</f>
        <v>0</v>
      </c>
      <c r="K637">
        <f>1-J637</f>
        <v>1</v>
      </c>
    </row>
    <row r="638" spans="2:11" x14ac:dyDescent="0.3">
      <c r="B638" s="63" t="s">
        <v>504</v>
      </c>
    </row>
    <row r="639" spans="2:11" x14ac:dyDescent="0.3">
      <c r="B639" s="63" t="s">
        <v>25</v>
      </c>
    </row>
    <row r="640" spans="2:11" x14ac:dyDescent="0.3">
      <c r="B640" s="63" t="s">
        <v>271</v>
      </c>
      <c r="H640">
        <f>MAX(C643:G643)</f>
        <v>37</v>
      </c>
      <c r="I640">
        <f>MAX(C642:G642)</f>
        <v>31</v>
      </c>
      <c r="J640">
        <f>IF(H640&gt;I640,1,0)</f>
        <v>1</v>
      </c>
      <c r="K640">
        <f>1-J640</f>
        <v>0</v>
      </c>
    </row>
    <row r="641" spans="2:11" x14ac:dyDescent="0.3">
      <c r="B641" s="63" t="s">
        <v>4</v>
      </c>
      <c r="C641" t="s">
        <v>5</v>
      </c>
    </row>
    <row r="642" spans="2:11" x14ac:dyDescent="0.3">
      <c r="B642" s="63" t="s">
        <v>388</v>
      </c>
      <c r="C642">
        <v>31</v>
      </c>
    </row>
    <row r="643" spans="2:11" x14ac:dyDescent="0.3">
      <c r="B643" s="63" t="s">
        <v>63</v>
      </c>
      <c r="C643">
        <v>37</v>
      </c>
    </row>
    <row r="644" spans="2:11" x14ac:dyDescent="0.3">
      <c r="B644" s="63" t="s">
        <v>6</v>
      </c>
    </row>
    <row r="645" spans="2:11" x14ac:dyDescent="0.3">
      <c r="B645" s="63" t="s">
        <v>505</v>
      </c>
    </row>
    <row r="646" spans="2:11" x14ac:dyDescent="0.3">
      <c r="B646" s="63" t="s">
        <v>286</v>
      </c>
      <c r="H646">
        <f>MAX(C651:G651)</f>
        <v>31</v>
      </c>
      <c r="I646">
        <f>MAX(C652:G652)</f>
        <v>23</v>
      </c>
      <c r="J646">
        <f>IF(H646&gt;I646,1,0)</f>
        <v>1</v>
      </c>
      <c r="K646">
        <f>1-J646</f>
        <v>0</v>
      </c>
    </row>
    <row r="647" spans="2:11" x14ac:dyDescent="0.3">
      <c r="B647" s="63" t="s">
        <v>89</v>
      </c>
    </row>
    <row r="648" spans="2:11" x14ac:dyDescent="0.3">
      <c r="B648" s="63" t="s">
        <v>25</v>
      </c>
    </row>
    <row r="649" spans="2:11" x14ac:dyDescent="0.3">
      <c r="B649" s="63" t="s">
        <v>284</v>
      </c>
      <c r="H649">
        <f>MAX(C652:G652)</f>
        <v>23</v>
      </c>
      <c r="I649">
        <f>MAX(C651:G651)</f>
        <v>31</v>
      </c>
      <c r="J649">
        <f>IF(H649&gt;I649,1,0)</f>
        <v>0</v>
      </c>
      <c r="K649">
        <f>1-J649</f>
        <v>1</v>
      </c>
    </row>
    <row r="650" spans="2:11" x14ac:dyDescent="0.3">
      <c r="B650" s="63" t="s">
        <v>4</v>
      </c>
      <c r="C650" t="s">
        <v>5</v>
      </c>
    </row>
    <row r="651" spans="2:11" x14ac:dyDescent="0.3">
      <c r="B651" s="63" t="s">
        <v>39</v>
      </c>
      <c r="C651">
        <v>31</v>
      </c>
    </row>
    <row r="652" spans="2:11" x14ac:dyDescent="0.3">
      <c r="B652" s="63" t="s">
        <v>57</v>
      </c>
      <c r="C652">
        <v>23</v>
      </c>
    </row>
    <row r="653" spans="2:11" x14ac:dyDescent="0.3">
      <c r="B653" s="63" t="s">
        <v>6</v>
      </c>
    </row>
    <row r="654" spans="2:11" x14ac:dyDescent="0.3">
      <c r="B654" s="63" t="s">
        <v>506</v>
      </c>
    </row>
    <row r="655" spans="2:11" x14ac:dyDescent="0.3">
      <c r="B655" s="63" t="s">
        <v>76</v>
      </c>
      <c r="H655">
        <f>MAX(C660:G660)</f>
        <v>45</v>
      </c>
      <c r="I655">
        <f>MAX(C661:G661)</f>
        <v>38</v>
      </c>
      <c r="J655">
        <f>IF(H655&gt;I655,1,0)</f>
        <v>1</v>
      </c>
      <c r="K655">
        <f>1-J655</f>
        <v>0</v>
      </c>
    </row>
    <row r="656" spans="2:11" x14ac:dyDescent="0.3">
      <c r="B656" s="63" t="s">
        <v>234</v>
      </c>
    </row>
    <row r="657" spans="2:11" x14ac:dyDescent="0.3">
      <c r="B657" s="63" t="s">
        <v>25</v>
      </c>
    </row>
    <row r="658" spans="2:11" x14ac:dyDescent="0.3">
      <c r="B658" s="63" t="s">
        <v>74</v>
      </c>
      <c r="H658">
        <f>MAX(C661:G661)</f>
        <v>38</v>
      </c>
      <c r="I658">
        <f>MAX(C660:G660)</f>
        <v>45</v>
      </c>
      <c r="J658">
        <f>IF(H658&gt;I658,1,0)</f>
        <v>0</v>
      </c>
      <c r="K658">
        <f>1-J658</f>
        <v>1</v>
      </c>
    </row>
    <row r="659" spans="2:11" x14ac:dyDescent="0.3">
      <c r="B659" s="63" t="s">
        <v>4</v>
      </c>
      <c r="C659" t="s">
        <v>5</v>
      </c>
    </row>
    <row r="660" spans="2:11" x14ac:dyDescent="0.3">
      <c r="B660" s="63" t="s">
        <v>77</v>
      </c>
      <c r="C660">
        <v>45</v>
      </c>
    </row>
    <row r="661" spans="2:11" x14ac:dyDescent="0.3">
      <c r="B661" s="63" t="s">
        <v>413</v>
      </c>
      <c r="C661">
        <v>38</v>
      </c>
    </row>
    <row r="662" spans="2:11" x14ac:dyDescent="0.3">
      <c r="B662" s="63" t="s">
        <v>6</v>
      </c>
    </row>
    <row r="663" spans="2:11" x14ac:dyDescent="0.3">
      <c r="B663" s="63" t="s">
        <v>507</v>
      </c>
    </row>
    <row r="664" spans="2:11" x14ac:dyDescent="0.3">
      <c r="B664" s="63" t="s">
        <v>17</v>
      </c>
      <c r="H664">
        <f>MAX(C669:G669)</f>
        <v>21</v>
      </c>
      <c r="I664">
        <f>MAX(C670:G670)</f>
        <v>34</v>
      </c>
      <c r="J664">
        <f>IF(H664&gt;I664,1,0)</f>
        <v>0</v>
      </c>
      <c r="K664">
        <f>1-J664</f>
        <v>1</v>
      </c>
    </row>
    <row r="665" spans="2:11" x14ac:dyDescent="0.3">
      <c r="B665" s="63" t="s">
        <v>508</v>
      </c>
    </row>
    <row r="666" spans="2:11" x14ac:dyDescent="0.3">
      <c r="B666" s="63" t="s">
        <v>25</v>
      </c>
    </row>
    <row r="667" spans="2:11" x14ac:dyDescent="0.3">
      <c r="B667" s="63" t="s">
        <v>280</v>
      </c>
      <c r="H667">
        <f>MAX(C670:G670)</f>
        <v>34</v>
      </c>
      <c r="I667">
        <f>MAX(C669:G669)</f>
        <v>21</v>
      </c>
      <c r="J667">
        <f>IF(H667&gt;I667,1,0)</f>
        <v>1</v>
      </c>
      <c r="K667">
        <f>1-J667</f>
        <v>0</v>
      </c>
    </row>
    <row r="668" spans="2:11" x14ac:dyDescent="0.3">
      <c r="B668" s="63" t="s">
        <v>4</v>
      </c>
      <c r="C668" t="s">
        <v>5</v>
      </c>
    </row>
    <row r="669" spans="2:11" x14ac:dyDescent="0.3">
      <c r="B669" s="63" t="s">
        <v>45</v>
      </c>
      <c r="C669">
        <v>21</v>
      </c>
    </row>
    <row r="670" spans="2:11" x14ac:dyDescent="0.3">
      <c r="B670" s="63" t="s">
        <v>35</v>
      </c>
      <c r="C670">
        <v>34</v>
      </c>
    </row>
    <row r="671" spans="2:11" x14ac:dyDescent="0.3">
      <c r="B671" s="63" t="s">
        <v>6</v>
      </c>
    </row>
    <row r="672" spans="2:11" x14ac:dyDescent="0.3">
      <c r="B672" s="63" t="s">
        <v>509</v>
      </c>
    </row>
    <row r="673" spans="2:11" x14ac:dyDescent="0.3">
      <c r="B673" s="63" t="s">
        <v>273</v>
      </c>
      <c r="H673">
        <f>MAX(C678:G678)</f>
        <v>21</v>
      </c>
      <c r="I673">
        <f>MAX(C679:G679)</f>
        <v>31</v>
      </c>
      <c r="J673">
        <f>IF(H673&gt;I673,1,0)</f>
        <v>0</v>
      </c>
      <c r="K673">
        <f>1-J673</f>
        <v>1</v>
      </c>
    </row>
    <row r="674" spans="2:11" x14ac:dyDescent="0.3">
      <c r="B674" s="63" t="s">
        <v>510</v>
      </c>
    </row>
    <row r="675" spans="2:11" x14ac:dyDescent="0.3">
      <c r="B675" s="63" t="s">
        <v>25</v>
      </c>
    </row>
    <row r="676" spans="2:11" x14ac:dyDescent="0.3">
      <c r="B676" s="63" t="s">
        <v>272</v>
      </c>
      <c r="H676">
        <f>MAX(C679:G679)</f>
        <v>31</v>
      </c>
      <c r="I676">
        <f>MAX(C678:G678)</f>
        <v>21</v>
      </c>
      <c r="J676">
        <f>IF(H676&gt;I676,1,0)</f>
        <v>1</v>
      </c>
      <c r="K676">
        <f>1-J676</f>
        <v>0</v>
      </c>
    </row>
    <row r="677" spans="2:11" x14ac:dyDescent="0.3">
      <c r="B677" s="63" t="s">
        <v>4</v>
      </c>
      <c r="C677" t="s">
        <v>5</v>
      </c>
    </row>
    <row r="678" spans="2:11" x14ac:dyDescent="0.3">
      <c r="B678" s="63" t="s">
        <v>511</v>
      </c>
      <c r="C678">
        <v>21</v>
      </c>
    </row>
    <row r="679" spans="2:11" x14ac:dyDescent="0.3">
      <c r="B679" s="63" t="s">
        <v>33</v>
      </c>
      <c r="C679">
        <v>31</v>
      </c>
    </row>
    <row r="680" spans="2:11" x14ac:dyDescent="0.3">
      <c r="B680" s="63" t="s">
        <v>6</v>
      </c>
    </row>
    <row r="681" spans="2:11" x14ac:dyDescent="0.3">
      <c r="B681" s="63" t="s">
        <v>512</v>
      </c>
    </row>
    <row r="682" spans="2:11" x14ac:dyDescent="0.3">
      <c r="B682" s="63" t="s">
        <v>268</v>
      </c>
      <c r="H682">
        <f>MAX(C687:G687)</f>
        <v>50</v>
      </c>
      <c r="I682">
        <f>MAX(C688:G688)</f>
        <v>52</v>
      </c>
      <c r="J682">
        <f>IF(H682&gt;I682,1,0)</f>
        <v>0</v>
      </c>
      <c r="K682">
        <f>1-J682</f>
        <v>1</v>
      </c>
    </row>
    <row r="683" spans="2:11" x14ac:dyDescent="0.3">
      <c r="B683" s="63" t="s">
        <v>513</v>
      </c>
    </row>
    <row r="684" spans="2:11" x14ac:dyDescent="0.3">
      <c r="B684" s="63" t="s">
        <v>25</v>
      </c>
    </row>
    <row r="685" spans="2:11" x14ac:dyDescent="0.3">
      <c r="B685" s="63" t="s">
        <v>267</v>
      </c>
      <c r="H685">
        <f>MAX(C688:G688)</f>
        <v>52</v>
      </c>
      <c r="I685">
        <f>MAX(C687:G687)</f>
        <v>50</v>
      </c>
      <c r="J685">
        <f>IF(H685&gt;I685,1,0)</f>
        <v>1</v>
      </c>
      <c r="K685">
        <f>1-J685</f>
        <v>0</v>
      </c>
    </row>
    <row r="686" spans="2:11" x14ac:dyDescent="0.3">
      <c r="B686" s="63" t="s">
        <v>4</v>
      </c>
      <c r="C686" t="s">
        <v>5</v>
      </c>
    </row>
    <row r="687" spans="2:11" x14ac:dyDescent="0.3">
      <c r="B687" s="63" t="s">
        <v>376</v>
      </c>
      <c r="C687">
        <v>50</v>
      </c>
    </row>
    <row r="688" spans="2:11" x14ac:dyDescent="0.3">
      <c r="B688" s="63" t="s">
        <v>53</v>
      </c>
      <c r="C688">
        <v>52</v>
      </c>
    </row>
    <row r="689" spans="2:11" x14ac:dyDescent="0.3">
      <c r="B689" s="63" t="s">
        <v>6</v>
      </c>
    </row>
    <row r="690" spans="2:11" x14ac:dyDescent="0.3">
      <c r="B690" s="63" t="s">
        <v>514</v>
      </c>
    </row>
    <row r="691" spans="2:11" x14ac:dyDescent="0.3">
      <c r="B691" s="63" t="s">
        <v>515</v>
      </c>
      <c r="H691">
        <f>MAX(C696:G696)</f>
        <v>43</v>
      </c>
      <c r="I691">
        <f>MAX(C697:G697)</f>
        <v>35</v>
      </c>
      <c r="J691">
        <f>IF(H691&gt;I691,1,0)</f>
        <v>1</v>
      </c>
      <c r="K691">
        <f>1-J691</f>
        <v>0</v>
      </c>
    </row>
    <row r="692" spans="2:11" x14ac:dyDescent="0.3">
      <c r="B692" s="63" t="s">
        <v>71</v>
      </c>
    </row>
    <row r="693" spans="2:11" x14ac:dyDescent="0.3">
      <c r="B693" s="63" t="s">
        <v>25</v>
      </c>
    </row>
    <row r="694" spans="2:11" x14ac:dyDescent="0.3">
      <c r="B694" s="63" t="s">
        <v>372</v>
      </c>
      <c r="H694">
        <f>MAX(C697:G697)</f>
        <v>35</v>
      </c>
      <c r="I694">
        <f>MAX(C696:G696)</f>
        <v>43</v>
      </c>
      <c r="J694">
        <f>IF(H694&gt;I694,1,0)</f>
        <v>0</v>
      </c>
      <c r="K694">
        <f>1-J694</f>
        <v>1</v>
      </c>
    </row>
    <row r="695" spans="2:11" x14ac:dyDescent="0.3">
      <c r="B695" s="63" t="s">
        <v>4</v>
      </c>
      <c r="C695" t="s">
        <v>5</v>
      </c>
    </row>
    <row r="696" spans="2:11" x14ac:dyDescent="0.3">
      <c r="B696" s="63" t="s">
        <v>47</v>
      </c>
      <c r="C696">
        <v>43</v>
      </c>
    </row>
    <row r="697" spans="2:11" x14ac:dyDescent="0.3">
      <c r="B697" s="63" t="s">
        <v>26</v>
      </c>
      <c r="C697">
        <v>35</v>
      </c>
    </row>
    <row r="698" spans="2:11" x14ac:dyDescent="0.3">
      <c r="B698" s="63" t="s">
        <v>6</v>
      </c>
    </row>
    <row r="699" spans="2:11" x14ac:dyDescent="0.3">
      <c r="B699" s="63" t="s">
        <v>516</v>
      </c>
    </row>
    <row r="700" spans="2:11" x14ac:dyDescent="0.3">
      <c r="B700" s="63" t="s">
        <v>264</v>
      </c>
      <c r="H700">
        <f>MAX(C705:G705)</f>
        <v>29</v>
      </c>
      <c r="I700">
        <f>MAX(C706:G706)</f>
        <v>48</v>
      </c>
      <c r="J700">
        <f>IF(H700&gt;I700,1,0)</f>
        <v>0</v>
      </c>
      <c r="K700">
        <f>1-J700</f>
        <v>1</v>
      </c>
    </row>
    <row r="701" spans="2:11" x14ac:dyDescent="0.3">
      <c r="B701" s="63" t="s">
        <v>517</v>
      </c>
    </row>
    <row r="702" spans="2:11" x14ac:dyDescent="0.3">
      <c r="B702" s="63" t="s">
        <v>25</v>
      </c>
    </row>
    <row r="703" spans="2:11" x14ac:dyDescent="0.3">
      <c r="B703" s="63" t="s">
        <v>12</v>
      </c>
      <c r="H703">
        <f>MAX(C706:G706)</f>
        <v>48</v>
      </c>
      <c r="I703">
        <f>MAX(C705:G705)</f>
        <v>29</v>
      </c>
      <c r="J703">
        <f>IF(H703&gt;I703,1,0)</f>
        <v>1</v>
      </c>
      <c r="K703">
        <f>1-J703</f>
        <v>0</v>
      </c>
    </row>
    <row r="704" spans="2:11" x14ac:dyDescent="0.3">
      <c r="B704" s="63" t="s">
        <v>4</v>
      </c>
      <c r="C704" t="s">
        <v>5</v>
      </c>
    </row>
    <row r="705" spans="2:11" x14ac:dyDescent="0.3">
      <c r="B705" s="63" t="s">
        <v>379</v>
      </c>
      <c r="C705">
        <v>29</v>
      </c>
    </row>
    <row r="706" spans="2:11" x14ac:dyDescent="0.3">
      <c r="B706" s="63" t="s">
        <v>36</v>
      </c>
      <c r="C706">
        <v>48</v>
      </c>
    </row>
    <row r="707" spans="2:11" x14ac:dyDescent="0.3">
      <c r="B707" s="63" t="s">
        <v>6</v>
      </c>
    </row>
    <row r="708" spans="2:11" x14ac:dyDescent="0.3">
      <c r="B708" s="63" t="s">
        <v>518</v>
      </c>
    </row>
    <row r="709" spans="2:11" x14ac:dyDescent="0.3">
      <c r="B709" s="63" t="s">
        <v>275</v>
      </c>
      <c r="H709" s="63">
        <f>MAX(C714:G714)</f>
        <v>51</v>
      </c>
      <c r="I709" s="63">
        <f>MAX(C715:G715)</f>
        <v>30</v>
      </c>
      <c r="J709" s="63">
        <f>IF(H709&gt;I709,1,0)</f>
        <v>1</v>
      </c>
      <c r="K709" s="63">
        <f>1-J709</f>
        <v>0</v>
      </c>
    </row>
    <row r="710" spans="2:11" x14ac:dyDescent="0.3">
      <c r="B710" s="63" t="s">
        <v>241</v>
      </c>
      <c r="H710" s="63"/>
      <c r="I710" s="63"/>
      <c r="J710" s="63"/>
      <c r="K710" s="63"/>
    </row>
    <row r="711" spans="2:11" x14ac:dyDescent="0.3">
      <c r="B711" s="63" t="s">
        <v>25</v>
      </c>
      <c r="H711" s="63"/>
      <c r="I711" s="63"/>
      <c r="J711" s="63"/>
      <c r="K711" s="63"/>
    </row>
    <row r="712" spans="2:11" x14ac:dyDescent="0.3">
      <c r="B712" s="63" t="s">
        <v>272</v>
      </c>
      <c r="H712" s="63">
        <f>MAX(C715:G715)</f>
        <v>30</v>
      </c>
      <c r="I712" s="63">
        <f>MAX(C714:G714)</f>
        <v>51</v>
      </c>
      <c r="J712" s="63">
        <f>IF(H712&gt;I712,1,0)</f>
        <v>0</v>
      </c>
      <c r="K712" s="63">
        <f>1-J712</f>
        <v>1</v>
      </c>
    </row>
    <row r="713" spans="2:11" x14ac:dyDescent="0.3">
      <c r="B713" s="63" t="s">
        <v>4</v>
      </c>
      <c r="C713" t="s">
        <v>5</v>
      </c>
      <c r="H713" s="63"/>
      <c r="I713" s="63"/>
      <c r="J713" s="63"/>
      <c r="K713" s="63"/>
    </row>
    <row r="714" spans="2:11" x14ac:dyDescent="0.3">
      <c r="B714" s="63" t="s">
        <v>40</v>
      </c>
      <c r="C714">
        <v>51</v>
      </c>
      <c r="H714" s="63"/>
      <c r="I714" s="63"/>
      <c r="J714" s="63"/>
      <c r="K714" s="63"/>
    </row>
    <row r="715" spans="2:11" x14ac:dyDescent="0.3">
      <c r="B715" s="63" t="s">
        <v>33</v>
      </c>
      <c r="C715">
        <v>30</v>
      </c>
      <c r="H715" s="63"/>
      <c r="I715" s="63"/>
      <c r="J715" s="63"/>
      <c r="K715" s="63"/>
    </row>
    <row r="716" spans="2:11" x14ac:dyDescent="0.3">
      <c r="B716" s="63" t="s">
        <v>6</v>
      </c>
      <c r="H716" s="63"/>
      <c r="I716" s="63"/>
      <c r="J716" s="63"/>
      <c r="K716" s="63"/>
    </row>
    <row r="717" spans="2:11" x14ac:dyDescent="0.3">
      <c r="B717" s="63" t="s">
        <v>519</v>
      </c>
      <c r="H717" s="63"/>
      <c r="I717" s="63"/>
      <c r="J717" s="63"/>
      <c r="K717" s="63"/>
    </row>
    <row r="718" spans="2:11" x14ac:dyDescent="0.3">
      <c r="B718" s="63" t="s">
        <v>70</v>
      </c>
      <c r="H718" s="63">
        <f>MAX(C723:G723)</f>
        <v>53</v>
      </c>
      <c r="I718" s="63">
        <f>MAX(C724:G724)</f>
        <v>61</v>
      </c>
      <c r="J718" s="63">
        <f>IF(H718&gt;I718,1,0)</f>
        <v>0</v>
      </c>
      <c r="K718" s="63">
        <f>1-J718</f>
        <v>1</v>
      </c>
    </row>
    <row r="719" spans="2:11" x14ac:dyDescent="0.3">
      <c r="B719" s="63" t="s">
        <v>520</v>
      </c>
      <c r="H719" s="63"/>
      <c r="I719" s="63"/>
      <c r="J719" s="63"/>
      <c r="K719" s="63"/>
    </row>
    <row r="720" spans="2:11" x14ac:dyDescent="0.3">
      <c r="B720" s="63" t="s">
        <v>25</v>
      </c>
      <c r="H720" s="63"/>
      <c r="I720" s="63"/>
      <c r="J720" s="63"/>
      <c r="K720" s="63"/>
    </row>
    <row r="721" spans="2:11" x14ac:dyDescent="0.3">
      <c r="B721" s="63" t="s">
        <v>256</v>
      </c>
      <c r="H721" s="63">
        <f>MAX(C724:G724)</f>
        <v>61</v>
      </c>
      <c r="I721" s="63">
        <f>MAX(C723:G723)</f>
        <v>53</v>
      </c>
      <c r="J721" s="63">
        <f>IF(H721&gt;I721,1,0)</f>
        <v>1</v>
      </c>
      <c r="K721" s="63">
        <f>1-J721</f>
        <v>0</v>
      </c>
    </row>
    <row r="722" spans="2:11" x14ac:dyDescent="0.3">
      <c r="B722" s="63" t="s">
        <v>4</v>
      </c>
      <c r="C722" t="s">
        <v>5</v>
      </c>
      <c r="H722" s="63"/>
      <c r="I722" s="63"/>
      <c r="J722" s="63"/>
      <c r="K722" s="63"/>
    </row>
    <row r="723" spans="2:11" x14ac:dyDescent="0.3">
      <c r="B723" s="63" t="s">
        <v>27</v>
      </c>
      <c r="C723">
        <v>53</v>
      </c>
      <c r="H723" s="63"/>
      <c r="I723" s="63"/>
      <c r="J723" s="63"/>
      <c r="K723" s="63"/>
    </row>
    <row r="724" spans="2:11" x14ac:dyDescent="0.3">
      <c r="B724" s="63" t="s">
        <v>34</v>
      </c>
      <c r="C724">
        <v>61</v>
      </c>
      <c r="H724" s="63"/>
      <c r="I724" s="63"/>
      <c r="J724" s="63"/>
      <c r="K724" s="63"/>
    </row>
    <row r="725" spans="2:11" x14ac:dyDescent="0.3">
      <c r="B725" s="63" t="s">
        <v>6</v>
      </c>
      <c r="H725" s="63"/>
      <c r="I725" s="63"/>
      <c r="J725" s="63"/>
      <c r="K725" s="63"/>
    </row>
    <row r="726" spans="2:11" x14ac:dyDescent="0.3">
      <c r="B726" s="63" t="s">
        <v>521</v>
      </c>
      <c r="H726" s="63"/>
      <c r="I726" s="63"/>
      <c r="J726" s="63"/>
      <c r="K726" s="63"/>
    </row>
    <row r="727" spans="2:11" x14ac:dyDescent="0.3">
      <c r="B727" s="63" t="s">
        <v>258</v>
      </c>
      <c r="H727" s="63">
        <f>MAX(C732:G732)</f>
        <v>30</v>
      </c>
      <c r="I727" s="63">
        <f>MAX(C733:G733)</f>
        <v>38</v>
      </c>
      <c r="J727" s="63">
        <f>IF(H727&gt;I727,1,0)</f>
        <v>0</v>
      </c>
      <c r="K727" s="63">
        <f>1-J727</f>
        <v>1</v>
      </c>
    </row>
    <row r="728" spans="2:11" x14ac:dyDescent="0.3">
      <c r="B728" s="63" t="s">
        <v>88</v>
      </c>
      <c r="H728" s="63"/>
      <c r="I728" s="63"/>
      <c r="J728" s="63"/>
      <c r="K728" s="63"/>
    </row>
    <row r="729" spans="2:11" x14ac:dyDescent="0.3">
      <c r="B729" s="63" t="s">
        <v>25</v>
      </c>
      <c r="H729" s="63"/>
      <c r="I729" s="63"/>
      <c r="J729" s="63"/>
      <c r="K729" s="63"/>
    </row>
    <row r="730" spans="2:11" x14ac:dyDescent="0.3">
      <c r="B730" s="63" t="s">
        <v>260</v>
      </c>
      <c r="H730" s="63">
        <f>MAX(C733:G733)</f>
        <v>38</v>
      </c>
      <c r="I730" s="63">
        <f>MAX(C732:G732)</f>
        <v>30</v>
      </c>
      <c r="J730" s="63">
        <f>IF(H730&gt;I730,1,0)</f>
        <v>1</v>
      </c>
      <c r="K730" s="63">
        <f>1-J730</f>
        <v>0</v>
      </c>
    </row>
    <row r="731" spans="2:11" x14ac:dyDescent="0.3">
      <c r="B731" s="63" t="s">
        <v>4</v>
      </c>
      <c r="C731" t="s">
        <v>5</v>
      </c>
      <c r="H731" s="63"/>
      <c r="I731" s="63"/>
      <c r="J731" s="63"/>
      <c r="K731" s="63"/>
    </row>
    <row r="732" spans="2:11" x14ac:dyDescent="0.3">
      <c r="B732" s="63" t="s">
        <v>394</v>
      </c>
      <c r="C732">
        <v>30</v>
      </c>
      <c r="H732" s="63"/>
      <c r="I732" s="63"/>
      <c r="J732" s="63"/>
      <c r="K732" s="63"/>
    </row>
    <row r="733" spans="2:11" x14ac:dyDescent="0.3">
      <c r="B733" s="63" t="s">
        <v>393</v>
      </c>
      <c r="C733">
        <v>38</v>
      </c>
      <c r="H733" s="63"/>
      <c r="I733" s="63"/>
      <c r="J733" s="63"/>
      <c r="K733" s="63"/>
    </row>
    <row r="734" spans="2:11" x14ac:dyDescent="0.3">
      <c r="B734" s="63" t="s">
        <v>6</v>
      </c>
      <c r="H734" s="63"/>
      <c r="I734" s="63"/>
      <c r="J734" s="63"/>
      <c r="K734" s="63"/>
    </row>
    <row r="735" spans="2:11" x14ac:dyDescent="0.3">
      <c r="B735" s="63" t="s">
        <v>522</v>
      </c>
      <c r="H735" s="63"/>
      <c r="I735" s="63"/>
      <c r="J735" s="63"/>
      <c r="K735" s="63"/>
    </row>
    <row r="736" spans="2:11" x14ac:dyDescent="0.3">
      <c r="B736" s="63" t="s">
        <v>23</v>
      </c>
      <c r="H736" s="63">
        <f>MAX(C741:G741)</f>
        <v>59</v>
      </c>
      <c r="I736" s="63">
        <f>MAX(C742:G742)</f>
        <v>42</v>
      </c>
      <c r="J736" s="63">
        <f>IF(H736&gt;I736,1,0)</f>
        <v>1</v>
      </c>
      <c r="K736" s="63">
        <f>1-J736</f>
        <v>0</v>
      </c>
    </row>
    <row r="737" spans="2:11" x14ac:dyDescent="0.3">
      <c r="B737" s="63" t="s">
        <v>523</v>
      </c>
      <c r="H737" s="63"/>
      <c r="I737" s="63"/>
      <c r="J737" s="63"/>
      <c r="K737" s="63"/>
    </row>
    <row r="738" spans="2:11" x14ac:dyDescent="0.3">
      <c r="B738" s="63" t="s">
        <v>25</v>
      </c>
      <c r="H738" s="63"/>
      <c r="I738" s="63"/>
      <c r="J738" s="63"/>
      <c r="K738" s="63"/>
    </row>
    <row r="739" spans="2:11" x14ac:dyDescent="0.3">
      <c r="B739" s="63" t="s">
        <v>2</v>
      </c>
      <c r="H739" s="63">
        <f>MAX(C742:G742)</f>
        <v>42</v>
      </c>
      <c r="I739" s="63">
        <f>MAX(C741:G741)</f>
        <v>59</v>
      </c>
      <c r="J739" s="63">
        <f>IF(H739&gt;I739,1,0)</f>
        <v>0</v>
      </c>
      <c r="K739" s="63">
        <f>1-J739</f>
        <v>1</v>
      </c>
    </row>
    <row r="740" spans="2:11" x14ac:dyDescent="0.3">
      <c r="B740" s="63" t="s">
        <v>4</v>
      </c>
      <c r="C740" t="s">
        <v>5</v>
      </c>
      <c r="H740" s="63"/>
      <c r="I740" s="63"/>
      <c r="J740" s="63"/>
      <c r="K740" s="63"/>
    </row>
    <row r="741" spans="2:11" x14ac:dyDescent="0.3">
      <c r="B741" s="63" t="s">
        <v>45</v>
      </c>
      <c r="C741">
        <v>59</v>
      </c>
      <c r="H741" s="63"/>
      <c r="I741" s="63"/>
      <c r="J741" s="63"/>
      <c r="K741" s="63"/>
    </row>
    <row r="742" spans="2:11" x14ac:dyDescent="0.3">
      <c r="B742" s="63" t="s">
        <v>26</v>
      </c>
      <c r="C742">
        <v>42</v>
      </c>
      <c r="H742" s="63"/>
      <c r="I742" s="63"/>
      <c r="J742" s="63"/>
      <c r="K742" s="63"/>
    </row>
    <row r="743" spans="2:11" x14ac:dyDescent="0.3">
      <c r="B743" s="63" t="s">
        <v>6</v>
      </c>
      <c r="H743" s="63"/>
      <c r="I743" s="63"/>
      <c r="J743" s="63"/>
      <c r="K743" s="63"/>
    </row>
    <row r="744" spans="2:11" x14ac:dyDescent="0.3">
      <c r="B744" s="63" t="s">
        <v>524</v>
      </c>
      <c r="H744" s="63"/>
      <c r="I744" s="63"/>
      <c r="J744" s="63"/>
      <c r="K744" s="63"/>
    </row>
    <row r="745" spans="2:11" x14ac:dyDescent="0.3">
      <c r="B745" s="63" t="s">
        <v>400</v>
      </c>
      <c r="H745" s="63">
        <f>MAX(C750:G750)</f>
        <v>43</v>
      </c>
      <c r="I745" s="63">
        <f>MAX(C751:G751)</f>
        <v>46</v>
      </c>
      <c r="J745" s="63">
        <f>IF(H745&gt;I745,1,0)</f>
        <v>0</v>
      </c>
      <c r="K745" s="63">
        <f>1-J745</f>
        <v>1</v>
      </c>
    </row>
    <row r="746" spans="2:11" x14ac:dyDescent="0.3">
      <c r="B746" s="63" t="s">
        <v>525</v>
      </c>
      <c r="H746" s="63"/>
      <c r="I746" s="63"/>
      <c r="J746" s="63"/>
      <c r="K746" s="63"/>
    </row>
    <row r="747" spans="2:11" x14ac:dyDescent="0.3">
      <c r="B747" s="63" t="s">
        <v>25</v>
      </c>
      <c r="H747" s="63"/>
      <c r="I747" s="63"/>
      <c r="J747" s="63"/>
      <c r="K747" s="63"/>
    </row>
    <row r="748" spans="2:11" x14ac:dyDescent="0.3">
      <c r="B748" s="63" t="s">
        <v>266</v>
      </c>
      <c r="H748" s="63">
        <f>MAX(C751:G751)</f>
        <v>46</v>
      </c>
      <c r="I748" s="63">
        <f>MAX(C750:G750)</f>
        <v>43</v>
      </c>
      <c r="J748" s="63">
        <f>IF(H748&gt;I748,1,0)</f>
        <v>1</v>
      </c>
      <c r="K748" s="63">
        <f>1-J748</f>
        <v>0</v>
      </c>
    </row>
    <row r="749" spans="2:11" x14ac:dyDescent="0.3">
      <c r="B749" s="63" t="s">
        <v>4</v>
      </c>
      <c r="C749" t="s">
        <v>5</v>
      </c>
      <c r="H749" s="63"/>
      <c r="I749" s="63"/>
      <c r="J749" s="63"/>
      <c r="K749" s="63"/>
    </row>
    <row r="750" spans="2:11" x14ac:dyDescent="0.3">
      <c r="B750" s="63" t="s">
        <v>401</v>
      </c>
      <c r="C750">
        <v>43</v>
      </c>
      <c r="H750" s="63"/>
      <c r="I750" s="63"/>
      <c r="J750" s="63"/>
      <c r="K750" s="63"/>
    </row>
    <row r="751" spans="2:11" x14ac:dyDescent="0.3">
      <c r="B751" s="63" t="s">
        <v>60</v>
      </c>
      <c r="C751">
        <v>46</v>
      </c>
      <c r="H751" s="63"/>
      <c r="I751" s="63"/>
      <c r="J751" s="63"/>
      <c r="K751" s="63"/>
    </row>
    <row r="752" spans="2:11" x14ac:dyDescent="0.3">
      <c r="B752" s="63" t="s">
        <v>6</v>
      </c>
      <c r="H752" s="63"/>
      <c r="I752" s="63"/>
      <c r="J752" s="63"/>
      <c r="K752" s="63"/>
    </row>
    <row r="753" spans="2:11" x14ac:dyDescent="0.3">
      <c r="B753" s="63" t="s">
        <v>526</v>
      </c>
      <c r="H753" s="63"/>
      <c r="I753" s="63"/>
      <c r="J753" s="63"/>
      <c r="K753" s="63"/>
    </row>
    <row r="754" spans="2:11" x14ac:dyDescent="0.3">
      <c r="B754" s="63" t="s">
        <v>7</v>
      </c>
      <c r="H754" s="63">
        <f>MAX(C759:G759)</f>
        <v>23</v>
      </c>
      <c r="I754" s="63">
        <f>MAX(C760:G760)</f>
        <v>49</v>
      </c>
      <c r="J754" s="63">
        <f>IF(H754&gt;I754,1,0)</f>
        <v>0</v>
      </c>
      <c r="K754" s="63">
        <f>1-J754</f>
        <v>1</v>
      </c>
    </row>
    <row r="755" spans="2:11" x14ac:dyDescent="0.3">
      <c r="B755" s="63" t="s">
        <v>527</v>
      </c>
      <c r="H755" s="63"/>
      <c r="I755" s="63"/>
      <c r="J755" s="63"/>
      <c r="K755" s="63"/>
    </row>
    <row r="756" spans="2:11" x14ac:dyDescent="0.3">
      <c r="B756" s="63" t="s">
        <v>25</v>
      </c>
      <c r="H756" s="63"/>
      <c r="I756" s="63"/>
      <c r="J756" s="63"/>
      <c r="K756" s="63"/>
    </row>
    <row r="757" spans="2:11" x14ac:dyDescent="0.3">
      <c r="B757" s="63" t="s">
        <v>59</v>
      </c>
      <c r="H757" s="63">
        <f>MAX(C760:G760)</f>
        <v>49</v>
      </c>
      <c r="I757" s="63">
        <f>MAX(C759:G759)</f>
        <v>23</v>
      </c>
      <c r="J757" s="63">
        <f>IF(H757&gt;I757,1,0)</f>
        <v>1</v>
      </c>
      <c r="K757" s="63">
        <f>1-J757</f>
        <v>0</v>
      </c>
    </row>
    <row r="758" spans="2:11" x14ac:dyDescent="0.3">
      <c r="B758" s="63" t="s">
        <v>4</v>
      </c>
      <c r="C758" t="s">
        <v>5</v>
      </c>
      <c r="H758" s="63"/>
      <c r="I758" s="63"/>
      <c r="J758" s="63"/>
      <c r="K758" s="63"/>
    </row>
    <row r="759" spans="2:11" x14ac:dyDescent="0.3">
      <c r="B759" s="63" t="s">
        <v>29</v>
      </c>
      <c r="C759">
        <v>23</v>
      </c>
      <c r="H759" s="63"/>
      <c r="I759" s="63"/>
      <c r="J759" s="63"/>
      <c r="K759" s="63"/>
    </row>
    <row r="760" spans="2:11" x14ac:dyDescent="0.3">
      <c r="B760" s="63" t="s">
        <v>60</v>
      </c>
      <c r="C760">
        <v>49</v>
      </c>
      <c r="H760" s="63"/>
      <c r="I760" s="63"/>
      <c r="J760" s="63"/>
      <c r="K760" s="63"/>
    </row>
    <row r="761" spans="2:11" x14ac:dyDescent="0.3">
      <c r="B761" s="63" t="s">
        <v>6</v>
      </c>
      <c r="H761" s="63"/>
      <c r="I761" s="63"/>
      <c r="J761" s="63"/>
      <c r="K761" s="63"/>
    </row>
    <row r="762" spans="2:11" x14ac:dyDescent="0.3">
      <c r="B762" s="63" t="s">
        <v>528</v>
      </c>
      <c r="H762" s="63"/>
      <c r="I762" s="63"/>
      <c r="J762" s="63"/>
      <c r="K762" s="63"/>
    </row>
    <row r="763" spans="2:11" x14ac:dyDescent="0.3">
      <c r="B763" s="63" t="s">
        <v>285</v>
      </c>
      <c r="H763" s="63">
        <f>MAX(C768:G768)</f>
        <v>40</v>
      </c>
      <c r="I763" s="63">
        <f>MAX(C769:G769)</f>
        <v>20</v>
      </c>
      <c r="J763" s="63">
        <f>IF(H763&gt;I763,1,0)</f>
        <v>1</v>
      </c>
      <c r="K763" s="63">
        <f>1-J763</f>
        <v>0</v>
      </c>
    </row>
    <row r="764" spans="2:11" x14ac:dyDescent="0.3">
      <c r="B764" s="63" t="s">
        <v>529</v>
      </c>
      <c r="H764" s="63"/>
      <c r="I764" s="63"/>
      <c r="J764" s="63"/>
      <c r="K764" s="63"/>
    </row>
    <row r="765" spans="2:11" x14ac:dyDescent="0.3">
      <c r="B765" s="63" t="s">
        <v>25</v>
      </c>
      <c r="H765" s="63"/>
      <c r="I765" s="63"/>
      <c r="J765" s="63"/>
      <c r="K765" s="63"/>
    </row>
    <row r="766" spans="2:11" x14ac:dyDescent="0.3">
      <c r="B766" s="63" t="s">
        <v>287</v>
      </c>
      <c r="H766" s="63">
        <f>MAX(C769:G769)</f>
        <v>20</v>
      </c>
      <c r="I766" s="63">
        <f>MAX(C768:G768)</f>
        <v>40</v>
      </c>
      <c r="J766" s="63">
        <f>IF(H766&gt;I766,1,0)</f>
        <v>0</v>
      </c>
      <c r="K766" s="63">
        <f>1-J766</f>
        <v>1</v>
      </c>
    </row>
    <row r="767" spans="2:11" x14ac:dyDescent="0.3">
      <c r="B767" s="63" t="s">
        <v>4</v>
      </c>
      <c r="C767" t="s">
        <v>5</v>
      </c>
      <c r="H767" s="63"/>
      <c r="I767" s="63"/>
      <c r="J767" s="63"/>
      <c r="K767" s="63"/>
    </row>
    <row r="768" spans="2:11" x14ac:dyDescent="0.3">
      <c r="B768" s="63" t="s">
        <v>30</v>
      </c>
      <c r="C768">
        <v>40</v>
      </c>
      <c r="H768" s="63"/>
      <c r="I768" s="63"/>
      <c r="J768" s="63"/>
      <c r="K768" s="63"/>
    </row>
    <row r="769" spans="2:11" x14ac:dyDescent="0.3">
      <c r="B769" s="63" t="s">
        <v>417</v>
      </c>
      <c r="C769">
        <v>20</v>
      </c>
      <c r="H769" s="63"/>
      <c r="I769" s="63"/>
      <c r="J769" s="63"/>
      <c r="K769" s="63"/>
    </row>
    <row r="770" spans="2:11" x14ac:dyDescent="0.3">
      <c r="B770" s="63" t="s">
        <v>6</v>
      </c>
      <c r="H770" s="63"/>
      <c r="I770" s="63"/>
      <c r="J770" s="63"/>
      <c r="K770" s="63"/>
    </row>
    <row r="771" spans="2:11" x14ac:dyDescent="0.3">
      <c r="B771" s="63" t="s">
        <v>530</v>
      </c>
      <c r="H771" s="63"/>
      <c r="I771" s="63"/>
      <c r="J771" s="63"/>
      <c r="K771" s="63"/>
    </row>
    <row r="772" spans="2:11" x14ac:dyDescent="0.3">
      <c r="B772" s="63" t="s">
        <v>288</v>
      </c>
      <c r="H772" s="63">
        <f>MAX(C777:G777)</f>
        <v>26</v>
      </c>
      <c r="I772" s="63">
        <f>MAX(C778:G778)</f>
        <v>47</v>
      </c>
      <c r="J772" s="63">
        <f>IF(H772&gt;I772,1,0)</f>
        <v>0</v>
      </c>
      <c r="K772" s="63">
        <f>1-J772</f>
        <v>1</v>
      </c>
    </row>
    <row r="773" spans="2:11" x14ac:dyDescent="0.3">
      <c r="B773" s="63" t="s">
        <v>68</v>
      </c>
      <c r="H773" s="63"/>
      <c r="I773" s="63"/>
      <c r="J773" s="63"/>
      <c r="K773" s="63"/>
    </row>
    <row r="774" spans="2:11" x14ac:dyDescent="0.3">
      <c r="B774" s="63" t="s">
        <v>25</v>
      </c>
      <c r="H774" s="63"/>
      <c r="I774" s="63"/>
      <c r="J774" s="63"/>
      <c r="K774" s="63"/>
    </row>
    <row r="775" spans="2:11" x14ac:dyDescent="0.3">
      <c r="B775" s="63" t="s">
        <v>289</v>
      </c>
      <c r="H775" s="63">
        <f>MAX(C778:G778)</f>
        <v>47</v>
      </c>
      <c r="I775" s="63">
        <f>MAX(C777:G777)</f>
        <v>26</v>
      </c>
      <c r="J775" s="63">
        <f>IF(H775&gt;I775,1,0)</f>
        <v>1</v>
      </c>
      <c r="K775" s="63">
        <f>1-J775</f>
        <v>0</v>
      </c>
    </row>
    <row r="776" spans="2:11" x14ac:dyDescent="0.3">
      <c r="B776" s="63" t="s">
        <v>4</v>
      </c>
      <c r="C776" t="s">
        <v>5</v>
      </c>
      <c r="H776" s="63"/>
      <c r="I776" s="63"/>
      <c r="J776" s="63"/>
      <c r="K776" s="63"/>
    </row>
    <row r="777" spans="2:11" x14ac:dyDescent="0.3">
      <c r="B777" s="63" t="s">
        <v>393</v>
      </c>
      <c r="C777">
        <v>26</v>
      </c>
      <c r="H777" s="63"/>
      <c r="I777" s="63"/>
      <c r="J777" s="63"/>
      <c r="K777" s="63"/>
    </row>
    <row r="778" spans="2:11" x14ac:dyDescent="0.3">
      <c r="B778" s="63" t="s">
        <v>47</v>
      </c>
      <c r="C778">
        <v>47</v>
      </c>
      <c r="H778" s="63"/>
      <c r="I778" s="63"/>
      <c r="J778" s="63"/>
      <c r="K778" s="63"/>
    </row>
    <row r="779" spans="2:11" x14ac:dyDescent="0.3">
      <c r="B779" s="63" t="s">
        <v>6</v>
      </c>
      <c r="H779" s="63"/>
      <c r="I779" s="63"/>
      <c r="J779" s="63"/>
      <c r="K779" s="63"/>
    </row>
    <row r="780" spans="2:11" x14ac:dyDescent="0.3">
      <c r="B780" s="63" t="s">
        <v>531</v>
      </c>
      <c r="H780" s="63"/>
      <c r="I780" s="63"/>
      <c r="J780" s="63"/>
      <c r="K780" s="63"/>
    </row>
    <row r="781" spans="2:11" x14ac:dyDescent="0.3">
      <c r="B781" s="63" t="s">
        <v>75</v>
      </c>
      <c r="H781" s="63">
        <f>MAX(C786:G786)</f>
        <v>31</v>
      </c>
      <c r="I781" s="63">
        <f>MAX(C787:G787)</f>
        <v>46</v>
      </c>
      <c r="J781" s="63">
        <f>IF(H781&gt;I781,1,0)</f>
        <v>0</v>
      </c>
      <c r="K781" s="63">
        <f>1-J781</f>
        <v>1</v>
      </c>
    </row>
    <row r="782" spans="2:11" x14ac:dyDescent="0.3">
      <c r="B782" s="63" t="s">
        <v>532</v>
      </c>
      <c r="H782" s="63"/>
      <c r="I782" s="63"/>
      <c r="J782" s="63"/>
      <c r="K782" s="63"/>
    </row>
    <row r="783" spans="2:11" x14ac:dyDescent="0.3">
      <c r="B783" s="63" t="s">
        <v>25</v>
      </c>
      <c r="H783" s="63"/>
      <c r="I783" s="63"/>
      <c r="J783" s="63"/>
      <c r="K783" s="63"/>
    </row>
    <row r="784" spans="2:11" x14ac:dyDescent="0.3">
      <c r="B784" s="63" t="s">
        <v>59</v>
      </c>
      <c r="H784" s="63">
        <f>MAX(C787:G787)</f>
        <v>46</v>
      </c>
      <c r="I784" s="63">
        <f>MAX(C786:G786)</f>
        <v>31</v>
      </c>
      <c r="J784" s="63">
        <f>IF(H784&gt;I784,1,0)</f>
        <v>1</v>
      </c>
      <c r="K784" s="63">
        <f>1-J784</f>
        <v>0</v>
      </c>
    </row>
    <row r="785" spans="2:11" x14ac:dyDescent="0.3">
      <c r="B785" s="63" t="s">
        <v>4</v>
      </c>
      <c r="C785" t="s">
        <v>5</v>
      </c>
      <c r="H785" s="63"/>
      <c r="I785" s="63"/>
      <c r="J785" s="63"/>
      <c r="K785" s="63"/>
    </row>
    <row r="786" spans="2:11" x14ac:dyDescent="0.3">
      <c r="B786" s="63" t="s">
        <v>43</v>
      </c>
      <c r="C786">
        <v>31</v>
      </c>
      <c r="H786" s="63"/>
      <c r="I786" s="63"/>
      <c r="J786" s="63"/>
      <c r="K786" s="63"/>
    </row>
    <row r="787" spans="2:11" x14ac:dyDescent="0.3">
      <c r="B787" s="63" t="s">
        <v>60</v>
      </c>
      <c r="C787">
        <v>46</v>
      </c>
      <c r="H787" s="63"/>
      <c r="I787" s="63"/>
      <c r="J787" s="63"/>
      <c r="K787" s="63"/>
    </row>
    <row r="788" spans="2:11" x14ac:dyDescent="0.3">
      <c r="B788" s="63" t="s">
        <v>6</v>
      </c>
      <c r="H788" s="63"/>
      <c r="I788" s="63"/>
      <c r="J788" s="63"/>
      <c r="K788" s="63"/>
    </row>
    <row r="789" spans="2:11" x14ac:dyDescent="0.3">
      <c r="B789" s="63" t="s">
        <v>533</v>
      </c>
      <c r="H789" s="63"/>
      <c r="I789" s="63"/>
      <c r="J789" s="63"/>
      <c r="K789" s="63"/>
    </row>
    <row r="790" spans="2:11" x14ac:dyDescent="0.3">
      <c r="B790" s="63" t="s">
        <v>291</v>
      </c>
      <c r="H790" s="63">
        <f>MAX(C795:G795)</f>
        <v>34</v>
      </c>
      <c r="I790" s="63">
        <f>MAX(C796:G796)</f>
        <v>35</v>
      </c>
      <c r="J790" s="63">
        <f>IF(H790&gt;I790,1,0)</f>
        <v>0</v>
      </c>
      <c r="K790" s="63">
        <f>1-J790</f>
        <v>1</v>
      </c>
    </row>
    <row r="791" spans="2:11" x14ac:dyDescent="0.3">
      <c r="B791" s="63" t="s">
        <v>534</v>
      </c>
      <c r="H791" s="63"/>
      <c r="I791" s="63"/>
      <c r="J791" s="63"/>
      <c r="K791" s="63"/>
    </row>
    <row r="792" spans="2:11" x14ac:dyDescent="0.3">
      <c r="B792" s="63" t="s">
        <v>25</v>
      </c>
      <c r="H792" s="63"/>
      <c r="I792" s="63"/>
      <c r="J792" s="63"/>
      <c r="K792" s="63"/>
    </row>
    <row r="793" spans="2:11" x14ac:dyDescent="0.3">
      <c r="B793" s="63" t="s">
        <v>290</v>
      </c>
      <c r="H793" s="63">
        <f>MAX(C796:G796)</f>
        <v>35</v>
      </c>
      <c r="I793" s="63">
        <f>MAX(C795:G795)</f>
        <v>34</v>
      </c>
      <c r="J793" s="63">
        <f>IF(H793&gt;I793,1,0)</f>
        <v>1</v>
      </c>
      <c r="K793" s="63">
        <f>1-J793</f>
        <v>0</v>
      </c>
    </row>
    <row r="794" spans="2:11" x14ac:dyDescent="0.3">
      <c r="B794" s="63" t="s">
        <v>4</v>
      </c>
      <c r="C794" t="s">
        <v>5</v>
      </c>
      <c r="H794" s="63"/>
      <c r="I794" s="63"/>
      <c r="J794" s="63"/>
      <c r="K794" s="63"/>
    </row>
    <row r="795" spans="2:11" x14ac:dyDescent="0.3">
      <c r="B795" s="63" t="s">
        <v>41</v>
      </c>
      <c r="C795">
        <v>34</v>
      </c>
      <c r="H795" s="63"/>
      <c r="I795" s="63"/>
      <c r="J795" s="63"/>
      <c r="K795" s="63"/>
    </row>
    <row r="796" spans="2:11" x14ac:dyDescent="0.3">
      <c r="B796" s="63" t="s">
        <v>26</v>
      </c>
      <c r="C796">
        <v>35</v>
      </c>
      <c r="H796" s="63"/>
      <c r="I796" s="63"/>
      <c r="J796" s="63"/>
      <c r="K796" s="63"/>
    </row>
    <row r="797" spans="2:11" x14ac:dyDescent="0.3">
      <c r="B797" s="63" t="s">
        <v>6</v>
      </c>
      <c r="H797" s="63"/>
      <c r="I797" s="63"/>
      <c r="J797" s="63"/>
      <c r="K797" s="63"/>
    </row>
    <row r="798" spans="2:11" x14ac:dyDescent="0.3">
      <c r="B798" t="s">
        <v>535</v>
      </c>
      <c r="H798" s="63"/>
      <c r="I798" s="63"/>
      <c r="J798" s="63"/>
      <c r="K798" s="63"/>
    </row>
    <row r="799" spans="2:11" s="63" customFormat="1" x14ac:dyDescent="0.3"/>
    <row r="800" spans="2:11" s="63" customFormat="1" x14ac:dyDescent="0.3">
      <c r="B800" s="64" t="s">
        <v>536</v>
      </c>
    </row>
    <row r="801" spans="2:11" s="63" customFormat="1" x14ac:dyDescent="0.3">
      <c r="B801" s="63" t="s">
        <v>0</v>
      </c>
    </row>
    <row r="802" spans="2:11" s="63" customFormat="1" x14ac:dyDescent="0.3">
      <c r="B802" s="63" t="s">
        <v>1</v>
      </c>
    </row>
    <row r="803" spans="2:11" s="63" customFormat="1" x14ac:dyDescent="0.3">
      <c r="B803" s="63" t="s">
        <v>2</v>
      </c>
      <c r="H803" s="63">
        <f>MAX(C808:G808)</f>
        <v>27</v>
      </c>
      <c r="I803" s="63">
        <f>MAX(C809:G809)</f>
        <v>33</v>
      </c>
      <c r="J803" s="63">
        <f>IF(H803&gt;I803,1,0)</f>
        <v>0</v>
      </c>
      <c r="K803" s="63">
        <f>1-J803</f>
        <v>1</v>
      </c>
    </row>
    <row r="804" spans="2:11" s="63" customFormat="1" x14ac:dyDescent="0.3">
      <c r="B804" s="63" t="s">
        <v>85</v>
      </c>
    </row>
    <row r="805" spans="2:11" s="63" customFormat="1" x14ac:dyDescent="0.3">
      <c r="B805" s="63" t="s">
        <v>25</v>
      </c>
    </row>
    <row r="806" spans="2:11" s="63" customFormat="1" x14ac:dyDescent="0.3">
      <c r="B806" s="63" t="s">
        <v>257</v>
      </c>
      <c r="H806" s="63">
        <f>MAX(C809:G809)</f>
        <v>33</v>
      </c>
      <c r="I806" s="63">
        <f>MAX(C808:G808)</f>
        <v>27</v>
      </c>
      <c r="J806" s="63">
        <f>IF(H806&gt;I806,1,0)</f>
        <v>1</v>
      </c>
      <c r="K806" s="63">
        <f>1-J806</f>
        <v>0</v>
      </c>
    </row>
    <row r="807" spans="2:11" s="63" customFormat="1" x14ac:dyDescent="0.3">
      <c r="B807" s="63" t="s">
        <v>4</v>
      </c>
      <c r="C807" s="63" t="s">
        <v>5</v>
      </c>
    </row>
    <row r="808" spans="2:11" s="63" customFormat="1" x14ac:dyDescent="0.3">
      <c r="B808" s="63" t="s">
        <v>26</v>
      </c>
      <c r="C808" s="63">
        <v>27</v>
      </c>
    </row>
    <row r="809" spans="2:11" s="63" customFormat="1" x14ac:dyDescent="0.3">
      <c r="B809" s="63" t="s">
        <v>78</v>
      </c>
      <c r="C809" s="63">
        <v>33</v>
      </c>
    </row>
    <row r="810" spans="2:11" s="63" customFormat="1" x14ac:dyDescent="0.3">
      <c r="B810" s="63" t="s">
        <v>6</v>
      </c>
    </row>
    <row r="811" spans="2:11" s="63" customFormat="1" x14ac:dyDescent="0.3">
      <c r="B811" s="63" t="s">
        <v>537</v>
      </c>
    </row>
    <row r="812" spans="2:11" s="63" customFormat="1" x14ac:dyDescent="0.3"/>
    <row r="813" spans="2:11" s="63" customFormat="1" x14ac:dyDescent="0.3">
      <c r="B813" s="64" t="s">
        <v>538</v>
      </c>
    </row>
    <row r="814" spans="2:11" s="63" customFormat="1" x14ac:dyDescent="0.3">
      <c r="B814" s="63" t="s">
        <v>0</v>
      </c>
    </row>
    <row r="815" spans="2:11" s="63" customFormat="1" x14ac:dyDescent="0.3">
      <c r="B815" s="63" t="s">
        <v>1</v>
      </c>
    </row>
    <row r="816" spans="2:11" s="63" customFormat="1" x14ac:dyDescent="0.3">
      <c r="B816" s="63" t="s">
        <v>17</v>
      </c>
      <c r="H816" s="63">
        <f>MAX(C821:G821)</f>
        <v>28</v>
      </c>
      <c r="I816" s="63">
        <f>MAX(C822:G822)</f>
        <v>51</v>
      </c>
      <c r="J816" s="63">
        <f>IF(H816&gt;I816,1,0)</f>
        <v>0</v>
      </c>
      <c r="K816" s="63">
        <f>1-J816</f>
        <v>1</v>
      </c>
    </row>
    <row r="817" spans="2:11" s="63" customFormat="1" x14ac:dyDescent="0.3">
      <c r="B817" s="63" t="s">
        <v>539</v>
      </c>
    </row>
    <row r="818" spans="2:11" s="63" customFormat="1" x14ac:dyDescent="0.3">
      <c r="B818" s="63" t="s">
        <v>25</v>
      </c>
    </row>
    <row r="819" spans="2:11" s="63" customFormat="1" x14ac:dyDescent="0.3">
      <c r="B819" s="63" t="s">
        <v>277</v>
      </c>
      <c r="H819" s="63">
        <f>MAX(C822:G822)</f>
        <v>51</v>
      </c>
      <c r="I819" s="63">
        <f>MAX(C821:G821)</f>
        <v>28</v>
      </c>
      <c r="J819" s="63">
        <f>IF(H819&gt;I819,1,0)</f>
        <v>1</v>
      </c>
      <c r="K819" s="63">
        <f>1-J819</f>
        <v>0</v>
      </c>
    </row>
    <row r="820" spans="2:11" s="63" customFormat="1" x14ac:dyDescent="0.3">
      <c r="B820" s="63" t="s">
        <v>4</v>
      </c>
      <c r="C820" s="63" t="s">
        <v>5</v>
      </c>
    </row>
    <row r="821" spans="2:11" s="63" customFormat="1" x14ac:dyDescent="0.3">
      <c r="B821" s="63" t="s">
        <v>45</v>
      </c>
      <c r="C821" s="63">
        <v>28</v>
      </c>
    </row>
    <row r="822" spans="2:11" s="63" customFormat="1" x14ac:dyDescent="0.3">
      <c r="B822" s="63" t="s">
        <v>488</v>
      </c>
      <c r="C822" s="63">
        <v>51</v>
      </c>
    </row>
    <row r="823" spans="2:11" s="63" customFormat="1" x14ac:dyDescent="0.3">
      <c r="B823" s="63" t="s">
        <v>6</v>
      </c>
    </row>
    <row r="824" spans="2:11" s="63" customFormat="1" x14ac:dyDescent="0.3">
      <c r="B824" s="63" t="s">
        <v>540</v>
      </c>
    </row>
    <row r="825" spans="2:11" s="63" customFormat="1" x14ac:dyDescent="0.3">
      <c r="B825" s="63" t="s">
        <v>291</v>
      </c>
      <c r="H825" s="63">
        <f>MAX(C830:G830)</f>
        <v>48</v>
      </c>
      <c r="I825" s="63">
        <f>MAX(C831:G831)</f>
        <v>22</v>
      </c>
      <c r="J825" s="63">
        <f>IF(H825&gt;I825,1,0)</f>
        <v>1</v>
      </c>
      <c r="K825" s="63">
        <f>1-J825</f>
        <v>0</v>
      </c>
    </row>
    <row r="826" spans="2:11" s="63" customFormat="1" x14ac:dyDescent="0.3">
      <c r="B826" s="63" t="s">
        <v>541</v>
      </c>
    </row>
    <row r="827" spans="2:11" s="63" customFormat="1" x14ac:dyDescent="0.3">
      <c r="B827" s="63" t="s">
        <v>25</v>
      </c>
    </row>
    <row r="828" spans="2:11" s="63" customFormat="1" x14ac:dyDescent="0.3">
      <c r="B828" s="63" t="s">
        <v>20</v>
      </c>
      <c r="H828" s="63">
        <f>MAX(C831:G831)</f>
        <v>22</v>
      </c>
      <c r="I828" s="63">
        <f>MAX(C830:G830)</f>
        <v>48</v>
      </c>
      <c r="J828" s="63">
        <f>IF(H828&gt;I828,1,0)</f>
        <v>0</v>
      </c>
      <c r="K828" s="63">
        <f>1-J828</f>
        <v>1</v>
      </c>
    </row>
    <row r="829" spans="2:11" s="63" customFormat="1" x14ac:dyDescent="0.3">
      <c r="B829" s="63" t="s">
        <v>4</v>
      </c>
      <c r="C829" s="63" t="s">
        <v>5</v>
      </c>
    </row>
    <row r="830" spans="2:11" s="63" customFormat="1" x14ac:dyDescent="0.3">
      <c r="B830" s="63" t="s">
        <v>41</v>
      </c>
      <c r="C830" s="63">
        <v>48</v>
      </c>
    </row>
    <row r="831" spans="2:11" s="63" customFormat="1" x14ac:dyDescent="0.3">
      <c r="B831" s="63" t="s">
        <v>46</v>
      </c>
      <c r="C831" s="63">
        <v>22</v>
      </c>
    </row>
    <row r="832" spans="2:11" s="63" customFormat="1" x14ac:dyDescent="0.3">
      <c r="B832" s="63" t="s">
        <v>6</v>
      </c>
    </row>
    <row r="833" spans="2:11" s="63" customFormat="1" x14ac:dyDescent="0.3">
      <c r="B833" s="63" t="s">
        <v>542</v>
      </c>
    </row>
    <row r="834" spans="2:11" s="63" customFormat="1" x14ac:dyDescent="0.3"/>
    <row r="835" spans="2:11" s="63" customFormat="1" x14ac:dyDescent="0.3"/>
    <row r="836" spans="2:11" s="63" customFormat="1" x14ac:dyDescent="0.3"/>
    <row r="837" spans="2:11" s="63" customFormat="1" x14ac:dyDescent="0.3"/>
    <row r="838" spans="2:11" s="63" customFormat="1" x14ac:dyDescent="0.3">
      <c r="B838" s="64" t="s">
        <v>543</v>
      </c>
    </row>
    <row r="839" spans="2:11" s="63" customFormat="1" x14ac:dyDescent="0.3">
      <c r="B839" s="63" t="s">
        <v>0</v>
      </c>
    </row>
    <row r="840" spans="2:11" s="63" customFormat="1" x14ac:dyDescent="0.3">
      <c r="B840" s="63" t="s">
        <v>1</v>
      </c>
    </row>
    <row r="841" spans="2:11" s="63" customFormat="1" x14ac:dyDescent="0.3">
      <c r="B841" s="63" t="s">
        <v>259</v>
      </c>
      <c r="H841" s="63">
        <f>MAX(C846:G846)</f>
        <v>48</v>
      </c>
      <c r="I841" s="63">
        <f>MAX(C847:G847)</f>
        <v>43</v>
      </c>
      <c r="J841" s="63">
        <f>IF(H841&gt;I841,1,0)</f>
        <v>1</v>
      </c>
      <c r="K841" s="63">
        <f>1-J841</f>
        <v>0</v>
      </c>
    </row>
    <row r="842" spans="2:11" s="63" customFormat="1" x14ac:dyDescent="0.3">
      <c r="B842" s="63" t="s">
        <v>544</v>
      </c>
    </row>
    <row r="843" spans="2:11" x14ac:dyDescent="0.3">
      <c r="B843" s="63" t="s">
        <v>25</v>
      </c>
      <c r="H843" s="63"/>
      <c r="I843" s="63"/>
      <c r="J843" s="63"/>
      <c r="K843" s="63"/>
    </row>
    <row r="844" spans="2:11" x14ac:dyDescent="0.3">
      <c r="B844" t="s">
        <v>258</v>
      </c>
      <c r="H844" s="63">
        <f>MAX(C847:G847)</f>
        <v>43</v>
      </c>
      <c r="I844" s="63">
        <f>MAX(C846:G846)</f>
        <v>48</v>
      </c>
      <c r="J844" s="63">
        <f>IF(H844&gt;I844,1,0)</f>
        <v>0</v>
      </c>
      <c r="K844" s="63">
        <f>1-J844</f>
        <v>1</v>
      </c>
    </row>
    <row r="845" spans="2:11" x14ac:dyDescent="0.3">
      <c r="B845" t="s">
        <v>4</v>
      </c>
      <c r="C845" t="s">
        <v>5</v>
      </c>
      <c r="H845" s="63"/>
      <c r="I845" s="63"/>
      <c r="J845" s="63"/>
      <c r="K845" s="63"/>
    </row>
    <row r="846" spans="2:11" x14ac:dyDescent="0.3">
      <c r="B846" t="s">
        <v>417</v>
      </c>
      <c r="C846">
        <v>48</v>
      </c>
      <c r="H846" s="63"/>
      <c r="I846" s="63"/>
      <c r="J846" s="63"/>
      <c r="K846" s="63"/>
    </row>
    <row r="847" spans="2:11" x14ac:dyDescent="0.3">
      <c r="B847" t="s">
        <v>394</v>
      </c>
      <c r="C847">
        <v>43</v>
      </c>
      <c r="H847" s="63"/>
      <c r="I847" s="63"/>
      <c r="J847" s="63"/>
      <c r="K847" s="63"/>
    </row>
    <row r="848" spans="2:11" x14ac:dyDescent="0.3">
      <c r="B848" t="s">
        <v>6</v>
      </c>
      <c r="H848" s="63"/>
      <c r="I848" s="63"/>
      <c r="J848" s="63"/>
      <c r="K848" s="63"/>
    </row>
    <row r="849" spans="2:11" x14ac:dyDescent="0.3">
      <c r="B849" t="s">
        <v>545</v>
      </c>
      <c r="H849" s="63"/>
      <c r="I849" s="63"/>
      <c r="J849" s="63"/>
      <c r="K849" s="63"/>
    </row>
    <row r="850" spans="2:11" x14ac:dyDescent="0.3">
      <c r="B850" t="s">
        <v>16</v>
      </c>
      <c r="H850" s="63">
        <f>MAX(C855:G855)</f>
        <v>34</v>
      </c>
      <c r="I850" s="63">
        <f>MAX(C856:G856)</f>
        <v>51</v>
      </c>
      <c r="J850" s="63">
        <f>IF(H850&gt;I850,1,0)</f>
        <v>0</v>
      </c>
      <c r="K850" s="63">
        <f>1-J850</f>
        <v>1</v>
      </c>
    </row>
    <row r="851" spans="2:11" x14ac:dyDescent="0.3">
      <c r="B851" t="s">
        <v>546</v>
      </c>
      <c r="H851" s="63"/>
      <c r="I851" s="63"/>
      <c r="J851" s="63"/>
      <c r="K851" s="63"/>
    </row>
    <row r="852" spans="2:11" x14ac:dyDescent="0.3">
      <c r="B852" t="s">
        <v>25</v>
      </c>
      <c r="H852" s="63"/>
      <c r="I852" s="63"/>
      <c r="J852" s="63"/>
      <c r="K852" s="63"/>
    </row>
    <row r="853" spans="2:11" x14ac:dyDescent="0.3">
      <c r="B853" t="s">
        <v>275</v>
      </c>
      <c r="H853" s="63">
        <f>MAX(C856:G856)</f>
        <v>51</v>
      </c>
      <c r="I853" s="63">
        <f>MAX(C855:G855)</f>
        <v>34</v>
      </c>
      <c r="J853" s="63">
        <f>IF(H853&gt;I853,1,0)</f>
        <v>1</v>
      </c>
      <c r="K853" s="63">
        <f>1-J853</f>
        <v>0</v>
      </c>
    </row>
    <row r="854" spans="2:11" x14ac:dyDescent="0.3">
      <c r="B854" t="s">
        <v>4</v>
      </c>
      <c r="C854" t="s">
        <v>5</v>
      </c>
    </row>
    <row r="855" spans="2:11" x14ac:dyDescent="0.3">
      <c r="B855" t="s">
        <v>44</v>
      </c>
      <c r="C855">
        <v>34</v>
      </c>
    </row>
    <row r="856" spans="2:11" x14ac:dyDescent="0.3">
      <c r="B856" t="s">
        <v>40</v>
      </c>
      <c r="C856">
        <v>51</v>
      </c>
    </row>
    <row r="857" spans="2:11" x14ac:dyDescent="0.3">
      <c r="B857" t="s">
        <v>6</v>
      </c>
    </row>
    <row r="858" spans="2:11" x14ac:dyDescent="0.3">
      <c r="B858" t="s">
        <v>547</v>
      </c>
    </row>
    <row r="859" spans="2:11" x14ac:dyDescent="0.3">
      <c r="B859" t="s">
        <v>275</v>
      </c>
      <c r="H859">
        <f>MAX(C864:G864)</f>
        <v>41</v>
      </c>
      <c r="I859">
        <f>MAX(C865:G865)</f>
        <v>33</v>
      </c>
      <c r="J859">
        <f>IF(H859&gt;I859,1,0)</f>
        <v>1</v>
      </c>
      <c r="K859">
        <f>1-J859</f>
        <v>0</v>
      </c>
    </row>
    <row r="860" spans="2:11" x14ac:dyDescent="0.3">
      <c r="B860" t="s">
        <v>548</v>
      </c>
    </row>
    <row r="861" spans="2:11" x14ac:dyDescent="0.3">
      <c r="B861" t="s">
        <v>25</v>
      </c>
    </row>
    <row r="862" spans="2:11" x14ac:dyDescent="0.3">
      <c r="B862" t="s">
        <v>22</v>
      </c>
      <c r="H862">
        <f>MAX(C865:G865)</f>
        <v>33</v>
      </c>
      <c r="I862">
        <f>MAX(C864:G864)</f>
        <v>41</v>
      </c>
      <c r="J862">
        <f>IF(H862&gt;I862,1,0)</f>
        <v>0</v>
      </c>
      <c r="K862">
        <f>1-J862</f>
        <v>1</v>
      </c>
    </row>
    <row r="863" spans="2:11" x14ac:dyDescent="0.3">
      <c r="B863" t="s">
        <v>4</v>
      </c>
      <c r="C863" t="s">
        <v>5</v>
      </c>
    </row>
    <row r="864" spans="2:11" x14ac:dyDescent="0.3">
      <c r="B864" t="s">
        <v>40</v>
      </c>
      <c r="C864">
        <v>41</v>
      </c>
    </row>
    <row r="865" spans="2:11" x14ac:dyDescent="0.3">
      <c r="B865" t="s">
        <v>51</v>
      </c>
      <c r="C865">
        <v>33</v>
      </c>
    </row>
    <row r="866" spans="2:11" x14ac:dyDescent="0.3">
      <c r="B866" t="s">
        <v>6</v>
      </c>
    </row>
    <row r="867" spans="2:11" x14ac:dyDescent="0.3">
      <c r="B867" t="s">
        <v>549</v>
      </c>
    </row>
    <row r="868" spans="2:11" x14ac:dyDescent="0.3">
      <c r="B868" t="s">
        <v>14</v>
      </c>
      <c r="H868">
        <f>MAX(C873:G873)</f>
        <v>16</v>
      </c>
      <c r="I868">
        <f>MAX(C874:G874)</f>
        <v>44</v>
      </c>
      <c r="J868">
        <f>IF(H868&gt;I868,1,0)</f>
        <v>0</v>
      </c>
      <c r="K868">
        <f>1-J868</f>
        <v>1</v>
      </c>
    </row>
    <row r="869" spans="2:11" x14ac:dyDescent="0.3">
      <c r="B869" t="s">
        <v>550</v>
      </c>
    </row>
    <row r="870" spans="2:11" x14ac:dyDescent="0.3">
      <c r="B870" t="s">
        <v>25</v>
      </c>
    </row>
    <row r="871" spans="2:11" x14ac:dyDescent="0.3">
      <c r="B871" t="s">
        <v>19</v>
      </c>
      <c r="H871">
        <f>MAX(C874:G874)</f>
        <v>44</v>
      </c>
      <c r="I871">
        <f>MAX(C873:G873)</f>
        <v>16</v>
      </c>
      <c r="J871">
        <f>IF(H871&gt;I871,1,0)</f>
        <v>1</v>
      </c>
      <c r="K871">
        <f>1-J871</f>
        <v>0</v>
      </c>
    </row>
    <row r="872" spans="2:11" x14ac:dyDescent="0.3">
      <c r="B872" t="s">
        <v>4</v>
      </c>
      <c r="C872" t="s">
        <v>5</v>
      </c>
    </row>
    <row r="873" spans="2:11" x14ac:dyDescent="0.3">
      <c r="B873" t="s">
        <v>42</v>
      </c>
      <c r="C873">
        <v>16</v>
      </c>
    </row>
    <row r="874" spans="2:11" x14ac:dyDescent="0.3">
      <c r="B874" t="s">
        <v>48</v>
      </c>
      <c r="C874">
        <v>44</v>
      </c>
    </row>
    <row r="875" spans="2:11" x14ac:dyDescent="0.3">
      <c r="B875" t="s">
        <v>6</v>
      </c>
    </row>
    <row r="876" spans="2:11" x14ac:dyDescent="0.3">
      <c r="B876" t="s">
        <v>551</v>
      </c>
    </row>
    <row r="877" spans="2:11" x14ac:dyDescent="0.3">
      <c r="B877" t="s">
        <v>277</v>
      </c>
      <c r="H877">
        <f>MAX(C882:G882)</f>
        <v>54</v>
      </c>
      <c r="I877">
        <f>MAX(C883:G883)</f>
        <v>31</v>
      </c>
      <c r="J877">
        <f>IF(H877&gt;I877,1,0)</f>
        <v>1</v>
      </c>
      <c r="K877">
        <f>1-J877</f>
        <v>0</v>
      </c>
    </row>
    <row r="878" spans="2:11" x14ac:dyDescent="0.3">
      <c r="B878" t="s">
        <v>552</v>
      </c>
    </row>
    <row r="879" spans="2:11" x14ac:dyDescent="0.3">
      <c r="B879" t="s">
        <v>25</v>
      </c>
    </row>
    <row r="880" spans="2:11" x14ac:dyDescent="0.3">
      <c r="B880" t="s">
        <v>278</v>
      </c>
      <c r="H880">
        <f>MAX(C883:G883)</f>
        <v>31</v>
      </c>
      <c r="I880">
        <f>MAX(C882:G882)</f>
        <v>54</v>
      </c>
      <c r="J880">
        <f>IF(H880&gt;I880,1,0)</f>
        <v>0</v>
      </c>
      <c r="K880">
        <f>1-J880</f>
        <v>1</v>
      </c>
    </row>
    <row r="881" spans="2:11" x14ac:dyDescent="0.3">
      <c r="B881" t="s">
        <v>4</v>
      </c>
      <c r="C881" t="s">
        <v>5</v>
      </c>
    </row>
    <row r="882" spans="2:11" x14ac:dyDescent="0.3">
      <c r="B882" t="s">
        <v>488</v>
      </c>
      <c r="C882">
        <v>54</v>
      </c>
    </row>
    <row r="883" spans="2:11" x14ac:dyDescent="0.3">
      <c r="B883" t="s">
        <v>28</v>
      </c>
      <c r="C883">
        <v>31</v>
      </c>
    </row>
    <row r="884" spans="2:11" x14ac:dyDescent="0.3">
      <c r="B884" t="s">
        <v>6</v>
      </c>
    </row>
    <row r="885" spans="2:11" x14ac:dyDescent="0.3">
      <c r="B885" t="s">
        <v>553</v>
      </c>
    </row>
    <row r="886" spans="2:11" x14ac:dyDescent="0.3">
      <c r="B886" t="s">
        <v>11</v>
      </c>
      <c r="H886">
        <f>MAX(C891:G891)</f>
        <v>65</v>
      </c>
      <c r="I886">
        <f>MAX(C892:G892)</f>
        <v>40</v>
      </c>
      <c r="J886">
        <f>IF(H886&gt;I886,1,0)</f>
        <v>1</v>
      </c>
      <c r="K886">
        <f>1-J886</f>
        <v>0</v>
      </c>
    </row>
    <row r="887" spans="2:11" x14ac:dyDescent="0.3">
      <c r="B887" t="s">
        <v>554</v>
      </c>
    </row>
    <row r="888" spans="2:11" x14ac:dyDescent="0.3">
      <c r="B888" t="s">
        <v>25</v>
      </c>
    </row>
    <row r="889" spans="2:11" x14ac:dyDescent="0.3">
      <c r="B889" t="s">
        <v>21</v>
      </c>
      <c r="H889">
        <f>MAX(C892:G892)</f>
        <v>40</v>
      </c>
      <c r="I889">
        <f>MAX(C891:G891)</f>
        <v>65</v>
      </c>
      <c r="J889">
        <f>IF(H889&gt;I889,1,0)</f>
        <v>0</v>
      </c>
      <c r="K889">
        <f>1-J889</f>
        <v>1</v>
      </c>
    </row>
    <row r="890" spans="2:11" x14ac:dyDescent="0.3">
      <c r="B890" t="s">
        <v>4</v>
      </c>
      <c r="C890" t="s">
        <v>5</v>
      </c>
    </row>
    <row r="891" spans="2:11" x14ac:dyDescent="0.3">
      <c r="B891" t="s">
        <v>32</v>
      </c>
      <c r="C891">
        <v>65</v>
      </c>
    </row>
    <row r="892" spans="2:11" x14ac:dyDescent="0.3">
      <c r="B892" t="s">
        <v>50</v>
      </c>
      <c r="C892">
        <v>40</v>
      </c>
    </row>
    <row r="893" spans="2:11" x14ac:dyDescent="0.3">
      <c r="B893" t="s">
        <v>6</v>
      </c>
    </row>
    <row r="894" spans="2:11" x14ac:dyDescent="0.3">
      <c r="B894" t="s">
        <v>555</v>
      </c>
    </row>
    <row r="895" spans="2:11" x14ac:dyDescent="0.3">
      <c r="B895" t="s">
        <v>272</v>
      </c>
      <c r="H895">
        <f>MAX(C900:G900)</f>
        <v>33</v>
      </c>
      <c r="I895">
        <f>MAX(C901:G901)</f>
        <v>45</v>
      </c>
      <c r="J895">
        <f>IF(H895&gt;I895,1,0)</f>
        <v>0</v>
      </c>
      <c r="K895">
        <f>1-J895</f>
        <v>1</v>
      </c>
    </row>
    <row r="896" spans="2:11" x14ac:dyDescent="0.3">
      <c r="B896" t="s">
        <v>556</v>
      </c>
    </row>
    <row r="897" spans="2:11" x14ac:dyDescent="0.3">
      <c r="B897" t="s">
        <v>25</v>
      </c>
    </row>
    <row r="898" spans="2:11" x14ac:dyDescent="0.3">
      <c r="B898" t="s">
        <v>16</v>
      </c>
      <c r="H898">
        <f>MAX(C901:G901)</f>
        <v>45</v>
      </c>
      <c r="I898">
        <f>MAX(C900:G900)</f>
        <v>33</v>
      </c>
      <c r="J898">
        <f>IF(H898&gt;I898,1,0)</f>
        <v>1</v>
      </c>
      <c r="K898">
        <f>1-J898</f>
        <v>0</v>
      </c>
    </row>
    <row r="899" spans="2:11" x14ac:dyDescent="0.3">
      <c r="B899" t="s">
        <v>4</v>
      </c>
      <c r="C899" t="s">
        <v>5</v>
      </c>
    </row>
    <row r="900" spans="2:11" x14ac:dyDescent="0.3">
      <c r="B900" t="s">
        <v>33</v>
      </c>
      <c r="C900">
        <v>33</v>
      </c>
    </row>
    <row r="901" spans="2:11" x14ac:dyDescent="0.3">
      <c r="B901" t="s">
        <v>44</v>
      </c>
      <c r="C901">
        <v>45</v>
      </c>
    </row>
    <row r="902" spans="2:11" x14ac:dyDescent="0.3">
      <c r="B902" t="s">
        <v>6</v>
      </c>
    </row>
    <row r="903" spans="2:11" x14ac:dyDescent="0.3">
      <c r="B903" t="s">
        <v>557</v>
      </c>
    </row>
    <row r="904" spans="2:11" x14ac:dyDescent="0.3">
      <c r="B904" t="s">
        <v>20</v>
      </c>
      <c r="H904">
        <f>MAX(C909:G909)</f>
        <v>10</v>
      </c>
      <c r="I904">
        <f>MAX(C910:G910)</f>
        <v>50</v>
      </c>
      <c r="J904">
        <f>IF(H904&gt;I904,1,0)</f>
        <v>0</v>
      </c>
      <c r="K904">
        <f>1-J904</f>
        <v>1</v>
      </c>
    </row>
    <row r="905" spans="2:11" x14ac:dyDescent="0.3">
      <c r="B905" s="65">
        <v>18537</v>
      </c>
    </row>
    <row r="906" spans="2:11" x14ac:dyDescent="0.3">
      <c r="B906" t="s">
        <v>25</v>
      </c>
    </row>
    <row r="907" spans="2:11" x14ac:dyDescent="0.3">
      <c r="B907" t="s">
        <v>13</v>
      </c>
      <c r="H907">
        <f>MAX(C910:G910)</f>
        <v>50</v>
      </c>
      <c r="I907">
        <f>MAX(C909:G909)</f>
        <v>10</v>
      </c>
      <c r="J907">
        <f>IF(H907&gt;I907,1,0)</f>
        <v>1</v>
      </c>
      <c r="K907">
        <f>1-J907</f>
        <v>0</v>
      </c>
    </row>
    <row r="908" spans="2:11" x14ac:dyDescent="0.3">
      <c r="B908" t="s">
        <v>4</v>
      </c>
      <c r="C908" t="s">
        <v>5</v>
      </c>
    </row>
    <row r="909" spans="2:11" x14ac:dyDescent="0.3">
      <c r="B909" t="s">
        <v>46</v>
      </c>
      <c r="C909">
        <v>10</v>
      </c>
    </row>
    <row r="910" spans="2:11" x14ac:dyDescent="0.3">
      <c r="B910" t="s">
        <v>37</v>
      </c>
      <c r="C910">
        <v>50</v>
      </c>
    </row>
    <row r="911" spans="2:11" x14ac:dyDescent="0.3">
      <c r="B911" t="s">
        <v>6</v>
      </c>
    </row>
    <row r="912" spans="2:11" x14ac:dyDescent="0.3">
      <c r="B912" t="s">
        <v>558</v>
      </c>
    </row>
    <row r="913" spans="2:11" x14ac:dyDescent="0.3">
      <c r="B913" t="s">
        <v>289</v>
      </c>
      <c r="H913">
        <f>MAX(C918:G918)</f>
        <v>24</v>
      </c>
      <c r="I913">
        <f>MAX(C919:G919)</f>
        <v>19</v>
      </c>
      <c r="J913">
        <f>IF(H913&gt;I913,1,0)</f>
        <v>1</v>
      </c>
      <c r="K913">
        <f>1-J913</f>
        <v>0</v>
      </c>
    </row>
    <row r="914" spans="2:11" x14ac:dyDescent="0.3">
      <c r="B914" t="s">
        <v>559</v>
      </c>
    </row>
    <row r="915" spans="2:11" x14ac:dyDescent="0.3">
      <c r="B915" t="s">
        <v>25</v>
      </c>
    </row>
    <row r="916" spans="2:11" x14ac:dyDescent="0.3">
      <c r="B916" t="s">
        <v>287</v>
      </c>
      <c r="H916">
        <f>MAX(C919:G919)</f>
        <v>19</v>
      </c>
      <c r="I916">
        <f>MAX(C918:G918)</f>
        <v>24</v>
      </c>
      <c r="J916">
        <f>IF(H916&gt;I916,1,0)</f>
        <v>0</v>
      </c>
      <c r="K916">
        <f>1-J916</f>
        <v>1</v>
      </c>
    </row>
    <row r="917" spans="2:11" x14ac:dyDescent="0.3">
      <c r="B917" t="s">
        <v>4</v>
      </c>
      <c r="C917" t="s">
        <v>5</v>
      </c>
    </row>
    <row r="918" spans="2:11" x14ac:dyDescent="0.3">
      <c r="B918" t="s">
        <v>47</v>
      </c>
      <c r="C918">
        <v>24</v>
      </c>
    </row>
    <row r="919" spans="2:11" x14ac:dyDescent="0.3">
      <c r="B919" t="s">
        <v>417</v>
      </c>
      <c r="C919">
        <v>19</v>
      </c>
    </row>
    <row r="920" spans="2:11" x14ac:dyDescent="0.3">
      <c r="B920" t="s">
        <v>6</v>
      </c>
    </row>
    <row r="921" spans="2:11" x14ac:dyDescent="0.3">
      <c r="B921" t="s">
        <v>560</v>
      </c>
    </row>
    <row r="922" spans="2:11" x14ac:dyDescent="0.3">
      <c r="B922" t="s">
        <v>256</v>
      </c>
      <c r="H922">
        <f>MAX(C927:G927)</f>
        <v>68</v>
      </c>
      <c r="I922">
        <f>MAX(C928:G928)</f>
        <v>60</v>
      </c>
      <c r="J922">
        <f>IF(H922&gt;I922,1,0)</f>
        <v>1</v>
      </c>
      <c r="K922">
        <f>1-J922</f>
        <v>0</v>
      </c>
    </row>
    <row r="923" spans="2:11" x14ac:dyDescent="0.3">
      <c r="B923" t="s">
        <v>561</v>
      </c>
    </row>
    <row r="924" spans="2:11" x14ac:dyDescent="0.3">
      <c r="B924" t="s">
        <v>25</v>
      </c>
    </row>
    <row r="925" spans="2:11" x14ac:dyDescent="0.3">
      <c r="B925" t="s">
        <v>75</v>
      </c>
      <c r="H925">
        <f>MAX(C928:G928)</f>
        <v>60</v>
      </c>
      <c r="I925">
        <f>MAX(C927:G927)</f>
        <v>68</v>
      </c>
      <c r="J925">
        <f>IF(H925&gt;I925,1,0)</f>
        <v>0</v>
      </c>
      <c r="K925">
        <f>1-J925</f>
        <v>1</v>
      </c>
    </row>
    <row r="926" spans="2:11" x14ac:dyDescent="0.3">
      <c r="B926" t="s">
        <v>4</v>
      </c>
      <c r="C926" t="s">
        <v>5</v>
      </c>
    </row>
    <row r="927" spans="2:11" x14ac:dyDescent="0.3">
      <c r="B927" t="s">
        <v>34</v>
      </c>
      <c r="C927">
        <v>68</v>
      </c>
    </row>
    <row r="928" spans="2:11" x14ac:dyDescent="0.3">
      <c r="B928" t="s">
        <v>43</v>
      </c>
      <c r="C928">
        <v>60</v>
      </c>
    </row>
    <row r="929" spans="2:11" x14ac:dyDescent="0.3">
      <c r="B929" t="s">
        <v>6</v>
      </c>
    </row>
    <row r="930" spans="2:11" x14ac:dyDescent="0.3">
      <c r="B930" t="s">
        <v>562</v>
      </c>
    </row>
    <row r="931" spans="2:11" x14ac:dyDescent="0.3">
      <c r="B931" t="s">
        <v>12</v>
      </c>
      <c r="H931">
        <f>MAX(C936:G936)</f>
        <v>36</v>
      </c>
      <c r="I931">
        <f>MAX(C937:G937)</f>
        <v>40</v>
      </c>
      <c r="J931">
        <f>IF(H931&gt;I931,1,0)</f>
        <v>0</v>
      </c>
      <c r="K931">
        <f>1-J931</f>
        <v>1</v>
      </c>
    </row>
    <row r="932" spans="2:11" x14ac:dyDescent="0.3">
      <c r="B932" t="s">
        <v>563</v>
      </c>
    </row>
    <row r="933" spans="2:11" x14ac:dyDescent="0.3">
      <c r="B933" t="s">
        <v>25</v>
      </c>
    </row>
    <row r="934" spans="2:11" x14ac:dyDescent="0.3">
      <c r="B934" t="s">
        <v>400</v>
      </c>
      <c r="H934">
        <f>MAX(C937:G937)</f>
        <v>40</v>
      </c>
      <c r="I934">
        <f>MAX(C936:G936)</f>
        <v>36</v>
      </c>
      <c r="J934">
        <f>IF(H934&gt;I934,1,0)</f>
        <v>1</v>
      </c>
      <c r="K934">
        <f>1-J934</f>
        <v>0</v>
      </c>
    </row>
    <row r="935" spans="2:11" x14ac:dyDescent="0.3">
      <c r="B935" t="s">
        <v>4</v>
      </c>
      <c r="C935" t="s">
        <v>5</v>
      </c>
    </row>
    <row r="936" spans="2:11" x14ac:dyDescent="0.3">
      <c r="B936" t="s">
        <v>36</v>
      </c>
      <c r="C936">
        <v>36</v>
      </c>
    </row>
    <row r="937" spans="2:11" x14ac:dyDescent="0.3">
      <c r="B937" t="s">
        <v>401</v>
      </c>
      <c r="C937">
        <v>40</v>
      </c>
    </row>
    <row r="938" spans="2:11" x14ac:dyDescent="0.3">
      <c r="B938" t="s">
        <v>6</v>
      </c>
    </row>
    <row r="939" spans="2:11" x14ac:dyDescent="0.3">
      <c r="B939" t="s">
        <v>564</v>
      </c>
    </row>
    <row r="940" spans="2:11" x14ac:dyDescent="0.3">
      <c r="B940" t="s">
        <v>52</v>
      </c>
      <c r="H940">
        <f>MAX(C945:G945)</f>
        <v>40</v>
      </c>
      <c r="I940">
        <f>MAX(C946:G946)</f>
        <v>41</v>
      </c>
      <c r="J940">
        <f>IF(H940&gt;I940,1,0)</f>
        <v>0</v>
      </c>
      <c r="K940">
        <f>1-J940</f>
        <v>1</v>
      </c>
    </row>
    <row r="941" spans="2:11" x14ac:dyDescent="0.3">
      <c r="B941" t="s">
        <v>565</v>
      </c>
    </row>
    <row r="942" spans="2:11" x14ac:dyDescent="0.3">
      <c r="B942" t="s">
        <v>25</v>
      </c>
    </row>
    <row r="943" spans="2:11" x14ac:dyDescent="0.3">
      <c r="B943" t="s">
        <v>23</v>
      </c>
      <c r="H943">
        <f>MAX(C946:G946)</f>
        <v>41</v>
      </c>
      <c r="I943">
        <f>MAX(C945:G945)</f>
        <v>40</v>
      </c>
      <c r="J943">
        <f>IF(H943&gt;I943,1,0)</f>
        <v>1</v>
      </c>
      <c r="K943">
        <f>1-J943</f>
        <v>0</v>
      </c>
    </row>
    <row r="944" spans="2:11" x14ac:dyDescent="0.3">
      <c r="B944" t="s">
        <v>4</v>
      </c>
      <c r="C944" t="s">
        <v>5</v>
      </c>
    </row>
    <row r="945" spans="2:11" x14ac:dyDescent="0.3">
      <c r="B945" t="s">
        <v>53</v>
      </c>
      <c r="C945">
        <v>40</v>
      </c>
    </row>
    <row r="946" spans="2:11" x14ac:dyDescent="0.3">
      <c r="B946" t="s">
        <v>45</v>
      </c>
      <c r="C946">
        <v>41</v>
      </c>
    </row>
    <row r="947" spans="2:11" x14ac:dyDescent="0.3">
      <c r="B947" t="s">
        <v>6</v>
      </c>
    </row>
    <row r="948" spans="2:11" x14ac:dyDescent="0.3">
      <c r="B948" t="s">
        <v>566</v>
      </c>
    </row>
    <row r="949" spans="2:11" x14ac:dyDescent="0.3">
      <c r="B949" t="s">
        <v>286</v>
      </c>
      <c r="H949">
        <f>MAX(C954:G954)</f>
        <v>39</v>
      </c>
      <c r="I949">
        <f>MAX(C955:G955)</f>
        <v>24</v>
      </c>
      <c r="J949">
        <f>IF(H949&gt;I949,1,0)</f>
        <v>1</v>
      </c>
      <c r="K949">
        <f>1-J949</f>
        <v>0</v>
      </c>
    </row>
    <row r="950" spans="2:11" x14ac:dyDescent="0.3">
      <c r="B950" t="s">
        <v>567</v>
      </c>
    </row>
    <row r="951" spans="2:11" x14ac:dyDescent="0.3">
      <c r="B951" t="s">
        <v>25</v>
      </c>
    </row>
    <row r="952" spans="2:11" x14ac:dyDescent="0.3">
      <c r="B952" t="s">
        <v>288</v>
      </c>
      <c r="H952">
        <f>MAX(C955:G955)</f>
        <v>24</v>
      </c>
      <c r="I952">
        <f>MAX(C954:G954)</f>
        <v>39</v>
      </c>
      <c r="J952">
        <f>IF(H952&gt;I952,1,0)</f>
        <v>0</v>
      </c>
      <c r="K952">
        <f>1-J952</f>
        <v>1</v>
      </c>
    </row>
    <row r="953" spans="2:11" x14ac:dyDescent="0.3">
      <c r="B953" t="s">
        <v>4</v>
      </c>
      <c r="C953" t="s">
        <v>5</v>
      </c>
    </row>
    <row r="954" spans="2:11" x14ac:dyDescent="0.3">
      <c r="B954" t="s">
        <v>39</v>
      </c>
      <c r="C954">
        <v>39</v>
      </c>
    </row>
    <row r="955" spans="2:11" x14ac:dyDescent="0.3">
      <c r="B955" t="s">
        <v>393</v>
      </c>
      <c r="C955">
        <v>24</v>
      </c>
    </row>
    <row r="956" spans="2:11" x14ac:dyDescent="0.3">
      <c r="B956" t="s">
        <v>6</v>
      </c>
    </row>
    <row r="957" spans="2:11" x14ac:dyDescent="0.3">
      <c r="B957" t="s">
        <v>568</v>
      </c>
    </row>
    <row r="959" spans="2:11" x14ac:dyDescent="0.3">
      <c r="B959" s="1" t="s">
        <v>569</v>
      </c>
    </row>
    <row r="960" spans="2:11" x14ac:dyDescent="0.3">
      <c r="B960" t="s">
        <v>0</v>
      </c>
    </row>
    <row r="961" spans="2:11" x14ac:dyDescent="0.3">
      <c r="B961" t="s">
        <v>1</v>
      </c>
    </row>
    <row r="962" spans="2:11" x14ac:dyDescent="0.3">
      <c r="B962" t="s">
        <v>20</v>
      </c>
      <c r="H962">
        <f>MAX(C967:G967)</f>
        <v>20</v>
      </c>
      <c r="I962">
        <f>MAX(C968:G968)</f>
        <v>28</v>
      </c>
      <c r="J962">
        <f>IF(H962&gt;I962,1,0)</f>
        <v>0</v>
      </c>
      <c r="K962">
        <f>1-J962</f>
        <v>1</v>
      </c>
    </row>
    <row r="963" spans="2:11" x14ac:dyDescent="0.3">
      <c r="B963" t="s">
        <v>570</v>
      </c>
    </row>
    <row r="964" spans="2:11" x14ac:dyDescent="0.3">
      <c r="B964" t="s">
        <v>25</v>
      </c>
    </row>
    <row r="965" spans="2:11" x14ac:dyDescent="0.3">
      <c r="B965" t="s">
        <v>292</v>
      </c>
      <c r="H965">
        <f>MAX(C968:G968)</f>
        <v>28</v>
      </c>
      <c r="I965">
        <f>MAX(C967:G967)</f>
        <v>20</v>
      </c>
      <c r="J965">
        <f>IF(H965&gt;I965,1,0)</f>
        <v>1</v>
      </c>
      <c r="K965">
        <f>1-J965</f>
        <v>0</v>
      </c>
    </row>
    <row r="966" spans="2:11" x14ac:dyDescent="0.3">
      <c r="B966" t="s">
        <v>4</v>
      </c>
      <c r="C966" t="s">
        <v>5</v>
      </c>
    </row>
    <row r="967" spans="2:11" x14ac:dyDescent="0.3">
      <c r="B967" t="s">
        <v>46</v>
      </c>
      <c r="C967">
        <v>20</v>
      </c>
    </row>
    <row r="968" spans="2:11" x14ac:dyDescent="0.3">
      <c r="B968" t="s">
        <v>511</v>
      </c>
      <c r="C968">
        <v>28</v>
      </c>
    </row>
    <row r="969" spans="2:11" x14ac:dyDescent="0.3">
      <c r="B969" t="s">
        <v>6</v>
      </c>
    </row>
    <row r="970" spans="2:11" x14ac:dyDescent="0.3">
      <c r="B970" t="s">
        <v>571</v>
      </c>
    </row>
    <row r="971" spans="2:11" x14ac:dyDescent="0.3">
      <c r="B971" t="s">
        <v>262</v>
      </c>
      <c r="H971">
        <f>MAX(C976:G976)</f>
        <v>37</v>
      </c>
      <c r="I971">
        <f>MAX(C977:G977)</f>
        <v>47</v>
      </c>
      <c r="J971">
        <f>IF(H971&gt;I971,1,0)</f>
        <v>0</v>
      </c>
      <c r="K971">
        <f>1-J971</f>
        <v>1</v>
      </c>
    </row>
    <row r="972" spans="2:11" x14ac:dyDescent="0.3">
      <c r="B972" t="s">
        <v>572</v>
      </c>
    </row>
    <row r="973" spans="2:11" x14ac:dyDescent="0.3">
      <c r="B973" t="s">
        <v>25</v>
      </c>
    </row>
    <row r="974" spans="2:11" x14ac:dyDescent="0.3">
      <c r="B974" t="s">
        <v>52</v>
      </c>
      <c r="H974">
        <f>MAX(C977:G977)</f>
        <v>47</v>
      </c>
      <c r="I974">
        <f>MAX(C976:G976)</f>
        <v>37</v>
      </c>
      <c r="J974">
        <f>IF(H974&gt;I974,1,0)</f>
        <v>1</v>
      </c>
      <c r="K974">
        <f>1-J974</f>
        <v>0</v>
      </c>
    </row>
    <row r="975" spans="2:11" x14ac:dyDescent="0.3">
      <c r="B975" t="s">
        <v>4</v>
      </c>
      <c r="C975" t="s">
        <v>5</v>
      </c>
    </row>
    <row r="976" spans="2:11" x14ac:dyDescent="0.3">
      <c r="B976" t="s">
        <v>33</v>
      </c>
      <c r="C976">
        <v>37</v>
      </c>
    </row>
    <row r="977" spans="2:11" x14ac:dyDescent="0.3">
      <c r="B977" t="s">
        <v>53</v>
      </c>
      <c r="C977">
        <v>47</v>
      </c>
    </row>
    <row r="978" spans="2:11" x14ac:dyDescent="0.3">
      <c r="B978" t="s">
        <v>6</v>
      </c>
    </row>
    <row r="979" spans="2:11" x14ac:dyDescent="0.3">
      <c r="B979" t="s">
        <v>573</v>
      </c>
    </row>
    <row r="980" spans="2:11" x14ac:dyDescent="0.3">
      <c r="B980" t="s">
        <v>272</v>
      </c>
      <c r="H980">
        <f>MAX(C985:G985)</f>
        <v>35</v>
      </c>
      <c r="I980">
        <f>MAX(C986:G986)</f>
        <v>40</v>
      </c>
      <c r="J980">
        <f>IF(H980&gt;I980,1,0)</f>
        <v>0</v>
      </c>
      <c r="K980">
        <f>1-J980</f>
        <v>1</v>
      </c>
    </row>
    <row r="981" spans="2:11" x14ac:dyDescent="0.3">
      <c r="B981" t="s">
        <v>574</v>
      </c>
    </row>
    <row r="982" spans="2:11" x14ac:dyDescent="0.3">
      <c r="B982" t="s">
        <v>25</v>
      </c>
    </row>
    <row r="983" spans="2:11" x14ac:dyDescent="0.3">
      <c r="B983" t="s">
        <v>271</v>
      </c>
      <c r="H983">
        <f>MAX(C986:G986)</f>
        <v>40</v>
      </c>
      <c r="I983">
        <f>MAX(C985:G985)</f>
        <v>35</v>
      </c>
      <c r="J983">
        <f>IF(H983&gt;I983,1,0)</f>
        <v>1</v>
      </c>
      <c r="K983">
        <f>1-J983</f>
        <v>0</v>
      </c>
    </row>
    <row r="984" spans="2:11" x14ac:dyDescent="0.3">
      <c r="B984" t="s">
        <v>4</v>
      </c>
      <c r="C984" t="s">
        <v>5</v>
      </c>
    </row>
    <row r="985" spans="2:11" x14ac:dyDescent="0.3">
      <c r="B985" t="s">
        <v>33</v>
      </c>
      <c r="C985">
        <v>35</v>
      </c>
    </row>
    <row r="986" spans="2:11" x14ac:dyDescent="0.3">
      <c r="B986" t="s">
        <v>63</v>
      </c>
      <c r="C986">
        <v>40</v>
      </c>
    </row>
    <row r="987" spans="2:11" x14ac:dyDescent="0.3">
      <c r="B987" t="s">
        <v>6</v>
      </c>
    </row>
    <row r="988" spans="2:11" x14ac:dyDescent="0.3">
      <c r="B988" t="s">
        <v>575</v>
      </c>
    </row>
    <row r="989" spans="2:11" x14ac:dyDescent="0.3">
      <c r="B989" t="s">
        <v>16</v>
      </c>
      <c r="H989">
        <f>MAX(C994:G994)</f>
        <v>48</v>
      </c>
      <c r="I989">
        <f>MAX(C995:G995)</f>
        <v>31</v>
      </c>
      <c r="J989">
        <f>IF(H989&gt;I989,1,0)</f>
        <v>1</v>
      </c>
      <c r="K989">
        <f>1-J989</f>
        <v>0</v>
      </c>
    </row>
    <row r="990" spans="2:11" x14ac:dyDescent="0.3">
      <c r="B990" t="s">
        <v>576</v>
      </c>
    </row>
    <row r="991" spans="2:11" x14ac:dyDescent="0.3">
      <c r="B991" t="s">
        <v>25</v>
      </c>
    </row>
    <row r="992" spans="2:11" x14ac:dyDescent="0.3">
      <c r="B992" t="s">
        <v>273</v>
      </c>
      <c r="H992">
        <f>MAX(C995:G995)</f>
        <v>31</v>
      </c>
      <c r="I992">
        <f>MAX(C994:G994)</f>
        <v>48</v>
      </c>
      <c r="J992">
        <f>IF(H992&gt;I992,1,0)</f>
        <v>0</v>
      </c>
      <c r="K992">
        <f>1-J992</f>
        <v>1</v>
      </c>
    </row>
    <row r="993" spans="2:11" x14ac:dyDescent="0.3">
      <c r="B993" t="s">
        <v>4</v>
      </c>
      <c r="C993" t="s">
        <v>5</v>
      </c>
    </row>
    <row r="994" spans="2:11" x14ac:dyDescent="0.3">
      <c r="B994" t="s">
        <v>44</v>
      </c>
      <c r="C994">
        <v>48</v>
      </c>
    </row>
    <row r="995" spans="2:11" x14ac:dyDescent="0.3">
      <c r="B995" t="s">
        <v>511</v>
      </c>
      <c r="C995">
        <v>31</v>
      </c>
    </row>
    <row r="996" spans="2:11" x14ac:dyDescent="0.3">
      <c r="B996" t="s">
        <v>6</v>
      </c>
    </row>
    <row r="997" spans="2:11" x14ac:dyDescent="0.3">
      <c r="B997" t="s">
        <v>577</v>
      </c>
    </row>
    <row r="998" spans="2:11" x14ac:dyDescent="0.3">
      <c r="B998" t="s">
        <v>260</v>
      </c>
      <c r="H998">
        <f>MAX(C1003:G1003)</f>
        <v>45</v>
      </c>
      <c r="I998">
        <f>MAX(C1004:G1004)</f>
        <v>68</v>
      </c>
      <c r="J998">
        <f>IF(H998&gt;I998,1,0)</f>
        <v>0</v>
      </c>
      <c r="K998">
        <f>1-J998</f>
        <v>1</v>
      </c>
    </row>
    <row r="999" spans="2:11" x14ac:dyDescent="0.3">
      <c r="B999" t="s">
        <v>578</v>
      </c>
    </row>
    <row r="1000" spans="2:11" x14ac:dyDescent="0.3">
      <c r="B1000" t="s">
        <v>25</v>
      </c>
    </row>
    <row r="1001" spans="2:11" x14ac:dyDescent="0.3">
      <c r="B1001" t="s">
        <v>261</v>
      </c>
      <c r="H1001">
        <f>MAX(C1004:G1004)</f>
        <v>68</v>
      </c>
      <c r="I1001">
        <f>MAX(C1003:G1003)</f>
        <v>45</v>
      </c>
      <c r="J1001">
        <f>IF(H1001&gt;I1001,1,0)</f>
        <v>1</v>
      </c>
      <c r="K1001">
        <f>1-J1001</f>
        <v>0</v>
      </c>
    </row>
    <row r="1002" spans="2:11" x14ac:dyDescent="0.3">
      <c r="B1002" t="s">
        <v>4</v>
      </c>
      <c r="C1002" t="s">
        <v>5</v>
      </c>
    </row>
    <row r="1003" spans="2:11" x14ac:dyDescent="0.3">
      <c r="B1003" t="s">
        <v>393</v>
      </c>
      <c r="C1003">
        <v>45</v>
      </c>
    </row>
    <row r="1004" spans="2:11" x14ac:dyDescent="0.3">
      <c r="B1004" t="s">
        <v>37</v>
      </c>
      <c r="C1004">
        <v>68</v>
      </c>
    </row>
    <row r="1005" spans="2:11" x14ac:dyDescent="0.3">
      <c r="B1005" t="s">
        <v>6</v>
      </c>
    </row>
    <row r="1006" spans="2:11" x14ac:dyDescent="0.3">
      <c r="B1006" t="s">
        <v>579</v>
      </c>
    </row>
    <row r="1007" spans="2:11" x14ac:dyDescent="0.3">
      <c r="B1007" t="s">
        <v>64</v>
      </c>
      <c r="H1007">
        <f>MAX(C1012:G1012)</f>
        <v>10</v>
      </c>
      <c r="I1007">
        <f>MAX(C1013:G1013)</f>
        <v>40</v>
      </c>
      <c r="J1007">
        <f>IF(H1007&gt;I1007,1,0)</f>
        <v>0</v>
      </c>
      <c r="K1007">
        <f>1-J1007</f>
        <v>1</v>
      </c>
    </row>
    <row r="1008" spans="2:11" x14ac:dyDescent="0.3">
      <c r="B1008" s="65">
        <v>14885</v>
      </c>
    </row>
    <row r="1009" spans="2:11" x14ac:dyDescent="0.3">
      <c r="B1009" t="s">
        <v>25</v>
      </c>
    </row>
    <row r="1010" spans="2:11" x14ac:dyDescent="0.3">
      <c r="B1010" t="s">
        <v>13</v>
      </c>
      <c r="H1010">
        <f>MAX(C1013:G1013)</f>
        <v>40</v>
      </c>
      <c r="I1010">
        <f>MAX(C1012:G1012)</f>
        <v>10</v>
      </c>
      <c r="J1010">
        <f>IF(H1010&gt;I1010,1,0)</f>
        <v>1</v>
      </c>
      <c r="K1010">
        <f>1-J1010</f>
        <v>0</v>
      </c>
    </row>
    <row r="1011" spans="2:11" x14ac:dyDescent="0.3">
      <c r="B1011" t="s">
        <v>4</v>
      </c>
      <c r="C1011" t="s">
        <v>5</v>
      </c>
    </row>
    <row r="1012" spans="2:11" x14ac:dyDescent="0.3">
      <c r="B1012" t="s">
        <v>44</v>
      </c>
      <c r="C1012">
        <v>10</v>
      </c>
    </row>
    <row r="1013" spans="2:11" x14ac:dyDescent="0.3">
      <c r="B1013" t="s">
        <v>37</v>
      </c>
      <c r="C1013">
        <v>40</v>
      </c>
    </row>
    <row r="1014" spans="2:11" x14ac:dyDescent="0.3">
      <c r="B1014" t="s">
        <v>6</v>
      </c>
    </row>
    <row r="1015" spans="2:11" x14ac:dyDescent="0.3">
      <c r="B1015" t="s">
        <v>580</v>
      </c>
    </row>
    <row r="1016" spans="2:11" x14ac:dyDescent="0.3">
      <c r="B1016" t="s">
        <v>70</v>
      </c>
      <c r="H1016">
        <f>MAX(C1021:G1021)</f>
        <v>45</v>
      </c>
      <c r="I1016">
        <f>MAX(C1022:G1022)</f>
        <v>32</v>
      </c>
      <c r="J1016">
        <f>IF(H1016&gt;I1016,1,0)</f>
        <v>1</v>
      </c>
      <c r="K1016">
        <f>1-J1016</f>
        <v>0</v>
      </c>
    </row>
    <row r="1017" spans="2:11" x14ac:dyDescent="0.3">
      <c r="B1017" t="s">
        <v>581</v>
      </c>
    </row>
    <row r="1018" spans="2:11" x14ac:dyDescent="0.3">
      <c r="B1018" t="s">
        <v>25</v>
      </c>
    </row>
    <row r="1019" spans="2:11" x14ac:dyDescent="0.3">
      <c r="B1019" t="s">
        <v>255</v>
      </c>
      <c r="H1019">
        <f>MAX(C1022:G1022)</f>
        <v>32</v>
      </c>
      <c r="I1019">
        <f>MAX(C1021:G1021)</f>
        <v>45</v>
      </c>
      <c r="J1019">
        <f>IF(H1019&gt;I1019,1,0)</f>
        <v>0</v>
      </c>
      <c r="K1019">
        <f>1-J1019</f>
        <v>1</v>
      </c>
    </row>
    <row r="1020" spans="2:11" x14ac:dyDescent="0.3">
      <c r="B1020" t="s">
        <v>4</v>
      </c>
      <c r="C1020" t="s">
        <v>5</v>
      </c>
    </row>
    <row r="1021" spans="2:11" x14ac:dyDescent="0.3">
      <c r="B1021" t="s">
        <v>27</v>
      </c>
      <c r="C1021">
        <v>45</v>
      </c>
    </row>
    <row r="1022" spans="2:11" x14ac:dyDescent="0.3">
      <c r="B1022" t="s">
        <v>411</v>
      </c>
      <c r="C1022">
        <v>32</v>
      </c>
    </row>
    <row r="1023" spans="2:11" x14ac:dyDescent="0.3">
      <c r="B1023" t="s">
        <v>6</v>
      </c>
    </row>
    <row r="1024" spans="2:11" x14ac:dyDescent="0.3">
      <c r="B1024" t="s">
        <v>582</v>
      </c>
    </row>
    <row r="1025" spans="2:11" x14ac:dyDescent="0.3">
      <c r="B1025" t="s">
        <v>292</v>
      </c>
      <c r="H1025">
        <f>MAX(C1030:G1030)</f>
        <v>28</v>
      </c>
      <c r="I1025">
        <f>MAX(C1031:G1031)</f>
        <v>36</v>
      </c>
      <c r="J1025">
        <f>IF(H1025&gt;I1025,1,0)</f>
        <v>0</v>
      </c>
      <c r="K1025">
        <f>1-J1025</f>
        <v>1</v>
      </c>
    </row>
    <row r="1026" spans="2:11" x14ac:dyDescent="0.3">
      <c r="B1026" t="s">
        <v>583</v>
      </c>
    </row>
    <row r="1027" spans="2:11" x14ac:dyDescent="0.3">
      <c r="B1027" t="s">
        <v>25</v>
      </c>
    </row>
    <row r="1028" spans="2:11" x14ac:dyDescent="0.3">
      <c r="B1028" t="s">
        <v>291</v>
      </c>
      <c r="H1028">
        <f>MAX(C1031:G1031)</f>
        <v>36</v>
      </c>
      <c r="I1028">
        <f>MAX(C1030:G1030)</f>
        <v>28</v>
      </c>
      <c r="J1028">
        <f>IF(H1028&gt;I1028,1,0)</f>
        <v>1</v>
      </c>
      <c r="K1028">
        <f>1-J1028</f>
        <v>0</v>
      </c>
    </row>
    <row r="1029" spans="2:11" x14ac:dyDescent="0.3">
      <c r="B1029" t="s">
        <v>4</v>
      </c>
      <c r="C1029" t="s">
        <v>5</v>
      </c>
    </row>
    <row r="1030" spans="2:11" x14ac:dyDescent="0.3">
      <c r="B1030" t="s">
        <v>511</v>
      </c>
      <c r="C1030">
        <v>28</v>
      </c>
    </row>
    <row r="1031" spans="2:11" x14ac:dyDescent="0.3">
      <c r="B1031" t="s">
        <v>41</v>
      </c>
      <c r="C1031">
        <v>36</v>
      </c>
    </row>
    <row r="1032" spans="2:11" x14ac:dyDescent="0.3">
      <c r="B1032" t="s">
        <v>6</v>
      </c>
    </row>
    <row r="1033" spans="2:11" x14ac:dyDescent="0.3">
      <c r="B1033" t="s">
        <v>584</v>
      </c>
    </row>
    <row r="1034" spans="2:11" x14ac:dyDescent="0.3">
      <c r="B1034" t="s">
        <v>265</v>
      </c>
      <c r="H1034">
        <f>MAX(C1039:G1039)</f>
        <v>41</v>
      </c>
      <c r="I1034">
        <f>MAX(C1040:G1040)</f>
        <v>33</v>
      </c>
      <c r="J1034">
        <f>IF(H1034&gt;I1034,1,0)</f>
        <v>1</v>
      </c>
      <c r="K1034">
        <f>1-J1034</f>
        <v>0</v>
      </c>
    </row>
    <row r="1035" spans="2:11" x14ac:dyDescent="0.3">
      <c r="B1035" t="s">
        <v>548</v>
      </c>
    </row>
    <row r="1036" spans="2:11" x14ac:dyDescent="0.3">
      <c r="B1036" t="s">
        <v>25</v>
      </c>
    </row>
    <row r="1037" spans="2:11" x14ac:dyDescent="0.3">
      <c r="B1037" t="s">
        <v>267</v>
      </c>
      <c r="H1037">
        <f>MAX(C1040:G1040)</f>
        <v>33</v>
      </c>
      <c r="I1037">
        <f>MAX(C1039:G1039)</f>
        <v>41</v>
      </c>
      <c r="J1037">
        <f>IF(H1037&gt;I1037,1,0)</f>
        <v>0</v>
      </c>
      <c r="K1037">
        <f>1-J1037</f>
        <v>1</v>
      </c>
    </row>
    <row r="1038" spans="2:11" x14ac:dyDescent="0.3">
      <c r="B1038" t="s">
        <v>4</v>
      </c>
      <c r="C1038" t="s">
        <v>5</v>
      </c>
    </row>
    <row r="1039" spans="2:11" x14ac:dyDescent="0.3">
      <c r="B1039" t="s">
        <v>57</v>
      </c>
      <c r="C1039">
        <v>41</v>
      </c>
    </row>
    <row r="1040" spans="2:11" x14ac:dyDescent="0.3">
      <c r="B1040" t="s">
        <v>53</v>
      </c>
      <c r="C1040">
        <v>33</v>
      </c>
    </row>
    <row r="1041" spans="2:11" x14ac:dyDescent="0.3">
      <c r="B1041" t="s">
        <v>6</v>
      </c>
    </row>
    <row r="1042" spans="2:11" x14ac:dyDescent="0.3">
      <c r="B1042" t="s">
        <v>585</v>
      </c>
    </row>
    <row r="1043" spans="2:11" x14ac:dyDescent="0.3">
      <c r="B1043" t="s">
        <v>275</v>
      </c>
      <c r="H1043">
        <f>MAX(C1048:G1048)</f>
        <v>52</v>
      </c>
      <c r="I1043">
        <f>MAX(C1049:G1049)</f>
        <v>20</v>
      </c>
      <c r="J1043">
        <f>IF(H1043&gt;I1043,1,0)</f>
        <v>1</v>
      </c>
      <c r="K1043">
        <f>1-J1043</f>
        <v>0</v>
      </c>
    </row>
    <row r="1044" spans="2:11" x14ac:dyDescent="0.3">
      <c r="B1044" t="s">
        <v>586</v>
      </c>
    </row>
    <row r="1045" spans="2:11" x14ac:dyDescent="0.3">
      <c r="B1045" t="s">
        <v>25</v>
      </c>
    </row>
    <row r="1046" spans="2:11" x14ac:dyDescent="0.3">
      <c r="B1046" t="s">
        <v>273</v>
      </c>
      <c r="H1046">
        <f>MAX(C1049:G1049)</f>
        <v>20</v>
      </c>
      <c r="I1046">
        <f>MAX(C1048:G1048)</f>
        <v>52</v>
      </c>
      <c r="J1046">
        <f>IF(H1046&gt;I1046,1,0)</f>
        <v>0</v>
      </c>
      <c r="K1046">
        <f>1-J1046</f>
        <v>1</v>
      </c>
    </row>
    <row r="1047" spans="2:11" x14ac:dyDescent="0.3">
      <c r="B1047" t="s">
        <v>4</v>
      </c>
      <c r="C1047" t="s">
        <v>5</v>
      </c>
    </row>
    <row r="1048" spans="2:11" x14ac:dyDescent="0.3">
      <c r="B1048" t="s">
        <v>40</v>
      </c>
      <c r="C1048">
        <v>52</v>
      </c>
    </row>
    <row r="1049" spans="2:11" x14ac:dyDescent="0.3">
      <c r="B1049" t="s">
        <v>511</v>
      </c>
      <c r="C1049">
        <v>20</v>
      </c>
    </row>
    <row r="1050" spans="2:11" x14ac:dyDescent="0.3">
      <c r="B1050" t="s">
        <v>6</v>
      </c>
    </row>
    <row r="1051" spans="2:11" x14ac:dyDescent="0.3">
      <c r="B1051" t="s">
        <v>587</v>
      </c>
    </row>
    <row r="1052" spans="2:11" x14ac:dyDescent="0.3">
      <c r="B1052" t="s">
        <v>15</v>
      </c>
      <c r="H1052">
        <f>MAX(C1057:G1057)</f>
        <v>32</v>
      </c>
      <c r="I1052">
        <f>MAX(C1058:G1058)</f>
        <v>52</v>
      </c>
      <c r="J1052">
        <f>IF(H1052&gt;I1052,1,0)</f>
        <v>0</v>
      </c>
      <c r="K1052">
        <f>1-J1052</f>
        <v>1</v>
      </c>
    </row>
    <row r="1053" spans="2:11" x14ac:dyDescent="0.3">
      <c r="B1053" t="s">
        <v>390</v>
      </c>
    </row>
    <row r="1054" spans="2:11" x14ac:dyDescent="0.3">
      <c r="B1054" t="s">
        <v>25</v>
      </c>
    </row>
    <row r="1055" spans="2:11" x14ac:dyDescent="0.3">
      <c r="B1055" t="s">
        <v>279</v>
      </c>
      <c r="H1055">
        <f>MAX(C1058:G1058)</f>
        <v>52</v>
      </c>
      <c r="I1055">
        <f>MAX(C1057:G1057)</f>
        <v>32</v>
      </c>
      <c r="J1055">
        <f>IF(H1055&gt;I1055,1,0)</f>
        <v>1</v>
      </c>
      <c r="K1055">
        <f>1-J1055</f>
        <v>0</v>
      </c>
    </row>
    <row r="1056" spans="2:11" x14ac:dyDescent="0.3">
      <c r="B1056" t="s">
        <v>4</v>
      </c>
      <c r="C1056" t="s">
        <v>5</v>
      </c>
    </row>
    <row r="1057" spans="2:11" x14ac:dyDescent="0.3">
      <c r="B1057" t="s">
        <v>43</v>
      </c>
      <c r="C1057">
        <v>32</v>
      </c>
    </row>
    <row r="1058" spans="2:11" x14ac:dyDescent="0.3">
      <c r="B1058" t="s">
        <v>411</v>
      </c>
      <c r="C1058">
        <v>52</v>
      </c>
    </row>
    <row r="1059" spans="2:11" x14ac:dyDescent="0.3">
      <c r="B1059" t="s">
        <v>6</v>
      </c>
    </row>
    <row r="1060" spans="2:11" x14ac:dyDescent="0.3">
      <c r="B1060" t="s">
        <v>588</v>
      </c>
    </row>
    <row r="1061" spans="2:11" x14ac:dyDescent="0.3">
      <c r="B1061" t="s">
        <v>17</v>
      </c>
      <c r="H1061">
        <f>MAX(C1066:G1066)</f>
        <v>34</v>
      </c>
      <c r="I1061">
        <f>MAX(C1067:G1067)</f>
        <v>45</v>
      </c>
      <c r="J1061">
        <f>IF(H1061&gt;I1061,1,0)</f>
        <v>0</v>
      </c>
      <c r="K1061">
        <f>1-J1061</f>
        <v>1</v>
      </c>
    </row>
    <row r="1062" spans="2:11" x14ac:dyDescent="0.3">
      <c r="B1062" t="s">
        <v>589</v>
      </c>
    </row>
    <row r="1063" spans="2:11" x14ac:dyDescent="0.3">
      <c r="B1063" t="s">
        <v>25</v>
      </c>
    </row>
    <row r="1064" spans="2:11" x14ac:dyDescent="0.3">
      <c r="B1064" t="s">
        <v>381</v>
      </c>
      <c r="H1064">
        <f>MAX(C1067:G1067)</f>
        <v>45</v>
      </c>
      <c r="I1064">
        <f>MAX(C1066:G1066)</f>
        <v>34</v>
      </c>
      <c r="J1064">
        <f>IF(H1064&gt;I1064,1,0)</f>
        <v>1</v>
      </c>
      <c r="K1064">
        <f>1-J1064</f>
        <v>0</v>
      </c>
    </row>
    <row r="1065" spans="2:11" x14ac:dyDescent="0.3">
      <c r="B1065" t="s">
        <v>4</v>
      </c>
      <c r="C1065" t="s">
        <v>5</v>
      </c>
    </row>
    <row r="1066" spans="2:11" x14ac:dyDescent="0.3">
      <c r="B1066" t="s">
        <v>45</v>
      </c>
      <c r="C1066">
        <v>34</v>
      </c>
    </row>
    <row r="1067" spans="2:11" x14ac:dyDescent="0.3">
      <c r="B1067" t="s">
        <v>383</v>
      </c>
      <c r="C1067">
        <v>45</v>
      </c>
    </row>
    <row r="1068" spans="2:11" x14ac:dyDescent="0.3">
      <c r="B1068" t="s">
        <v>6</v>
      </c>
    </row>
    <row r="1069" spans="2:11" x14ac:dyDescent="0.3">
      <c r="B1069" t="s">
        <v>590</v>
      </c>
    </row>
    <row r="1070" spans="2:11" x14ac:dyDescent="0.3">
      <c r="B1070" t="s">
        <v>286</v>
      </c>
      <c r="H1070">
        <f>MAX(C1075:G1075)</f>
        <v>37</v>
      </c>
      <c r="I1070">
        <f>MAX(C1076:G1076)</f>
        <v>29</v>
      </c>
      <c r="J1070">
        <f>IF(H1070&gt;I1070,1,0)</f>
        <v>1</v>
      </c>
      <c r="K1070">
        <f>1-J1070</f>
        <v>0</v>
      </c>
    </row>
    <row r="1071" spans="2:11" x14ac:dyDescent="0.3">
      <c r="B1071" t="s">
        <v>591</v>
      </c>
    </row>
    <row r="1072" spans="2:11" x14ac:dyDescent="0.3">
      <c r="B1072" t="s">
        <v>25</v>
      </c>
    </row>
    <row r="1073" spans="2:11" x14ac:dyDescent="0.3">
      <c r="B1073" t="s">
        <v>14</v>
      </c>
      <c r="H1073">
        <f>MAX(C1076:G1076)</f>
        <v>29</v>
      </c>
      <c r="I1073">
        <f>MAX(C1075:G1075)</f>
        <v>37</v>
      </c>
      <c r="J1073">
        <f>IF(H1073&gt;I1073,1,0)</f>
        <v>0</v>
      </c>
      <c r="K1073">
        <f>1-J1073</f>
        <v>1</v>
      </c>
    </row>
    <row r="1074" spans="2:11" x14ac:dyDescent="0.3">
      <c r="B1074" t="s">
        <v>4</v>
      </c>
      <c r="C1074" t="s">
        <v>5</v>
      </c>
    </row>
    <row r="1075" spans="2:11" x14ac:dyDescent="0.3">
      <c r="B1075" t="s">
        <v>39</v>
      </c>
      <c r="C1075">
        <v>37</v>
      </c>
    </row>
    <row r="1076" spans="2:11" x14ac:dyDescent="0.3">
      <c r="B1076" t="s">
        <v>42</v>
      </c>
      <c r="C1076">
        <v>29</v>
      </c>
    </row>
    <row r="1077" spans="2:11" x14ac:dyDescent="0.3">
      <c r="B1077" t="s">
        <v>6</v>
      </c>
    </row>
    <row r="1078" spans="2:11" x14ac:dyDescent="0.3">
      <c r="B1078" t="s">
        <v>592</v>
      </c>
    </row>
    <row r="1079" spans="2:11" x14ac:dyDescent="0.3">
      <c r="B1079" t="s">
        <v>74</v>
      </c>
      <c r="H1079">
        <f>MAX(C1084:G1084)</f>
        <v>37</v>
      </c>
      <c r="I1079">
        <f>MAX(C1085:G1085)</f>
        <v>43</v>
      </c>
      <c r="J1079">
        <f>IF(H1079&gt;I1079,1,0)</f>
        <v>0</v>
      </c>
      <c r="K1079">
        <f>1-J1079</f>
        <v>1</v>
      </c>
    </row>
    <row r="1080" spans="2:11" x14ac:dyDescent="0.3">
      <c r="B1080" t="s">
        <v>229</v>
      </c>
    </row>
    <row r="1081" spans="2:11" x14ac:dyDescent="0.3">
      <c r="B1081" t="s">
        <v>25</v>
      </c>
    </row>
    <row r="1082" spans="2:11" x14ac:dyDescent="0.3">
      <c r="B1082" t="s">
        <v>69</v>
      </c>
      <c r="H1082">
        <f>MAX(C1085:G1085)</f>
        <v>43</v>
      </c>
      <c r="I1082">
        <f>MAX(C1084:G1084)</f>
        <v>37</v>
      </c>
      <c r="J1082">
        <f>IF(H1082&gt;I1082,1,0)</f>
        <v>1</v>
      </c>
      <c r="K1082">
        <f>1-J1082</f>
        <v>0</v>
      </c>
    </row>
    <row r="1083" spans="2:11" x14ac:dyDescent="0.3">
      <c r="B1083" t="s">
        <v>4</v>
      </c>
      <c r="C1083" t="s">
        <v>5</v>
      </c>
    </row>
    <row r="1084" spans="2:11" x14ac:dyDescent="0.3">
      <c r="B1084" t="s">
        <v>413</v>
      </c>
      <c r="C1084">
        <v>37</v>
      </c>
    </row>
    <row r="1085" spans="2:11" x14ac:dyDescent="0.3">
      <c r="B1085" t="s">
        <v>473</v>
      </c>
      <c r="C1085">
        <v>43</v>
      </c>
    </row>
    <row r="1086" spans="2:11" x14ac:dyDescent="0.3">
      <c r="B1086" t="s">
        <v>6</v>
      </c>
    </row>
    <row r="1087" spans="2:11" x14ac:dyDescent="0.3">
      <c r="B1087" t="s">
        <v>593</v>
      </c>
    </row>
    <row r="1088" spans="2:11" x14ac:dyDescent="0.3">
      <c r="B1088" t="s">
        <v>80</v>
      </c>
      <c r="H1088">
        <f>MAX(C1093:G1093)</f>
        <v>45</v>
      </c>
      <c r="I1088">
        <f>MAX(C1094:G1094)</f>
        <v>49</v>
      </c>
      <c r="J1088">
        <f>IF(H1088&gt;I1088,1,0)</f>
        <v>0</v>
      </c>
      <c r="K1088">
        <f>1-J1088</f>
        <v>1</v>
      </c>
    </row>
    <row r="1089" spans="2:11" x14ac:dyDescent="0.3">
      <c r="B1089" t="s">
        <v>594</v>
      </c>
    </row>
    <row r="1090" spans="2:11" x14ac:dyDescent="0.3">
      <c r="B1090" t="s">
        <v>25</v>
      </c>
    </row>
    <row r="1091" spans="2:11" x14ac:dyDescent="0.3">
      <c r="B1091" t="s">
        <v>7</v>
      </c>
      <c r="H1091">
        <f>MAX(C1094:G1094)</f>
        <v>49</v>
      </c>
      <c r="I1091">
        <f>MAX(C1093:G1093)</f>
        <v>45</v>
      </c>
      <c r="J1091">
        <f>IF(H1091&gt;I1091,1,0)</f>
        <v>1</v>
      </c>
      <c r="K1091">
        <f>1-J1091</f>
        <v>0</v>
      </c>
    </row>
    <row r="1092" spans="2:11" x14ac:dyDescent="0.3">
      <c r="B1092" t="s">
        <v>4</v>
      </c>
      <c r="C1092" t="s">
        <v>5</v>
      </c>
    </row>
    <row r="1093" spans="2:11" x14ac:dyDescent="0.3">
      <c r="B1093" t="s">
        <v>81</v>
      </c>
      <c r="C1093">
        <v>45</v>
      </c>
    </row>
    <row r="1094" spans="2:11" x14ac:dyDescent="0.3">
      <c r="B1094" t="s">
        <v>29</v>
      </c>
      <c r="C1094">
        <v>49</v>
      </c>
    </row>
    <row r="1095" spans="2:11" x14ac:dyDescent="0.3">
      <c r="B1095" t="s">
        <v>6</v>
      </c>
    </row>
    <row r="1096" spans="2:11" x14ac:dyDescent="0.3">
      <c r="B1096" t="s">
        <v>595</v>
      </c>
    </row>
    <row r="1097" spans="2:11" x14ac:dyDescent="0.3">
      <c r="B1097" t="s">
        <v>266</v>
      </c>
      <c r="H1097">
        <f>MAX(C1102:G1102)</f>
        <v>50</v>
      </c>
      <c r="I1097">
        <f>MAX(C1103:G1103)</f>
        <v>40</v>
      </c>
      <c r="J1097">
        <f>IF(H1097&gt;I1097,1,0)</f>
        <v>1</v>
      </c>
      <c r="K1097">
        <f>1-J1097</f>
        <v>0</v>
      </c>
    </row>
    <row r="1098" spans="2:11" x14ac:dyDescent="0.3">
      <c r="B1098" t="s">
        <v>240</v>
      </c>
    </row>
    <row r="1099" spans="2:11" x14ac:dyDescent="0.3">
      <c r="B1099" t="s">
        <v>25</v>
      </c>
    </row>
    <row r="1100" spans="2:11" x14ac:dyDescent="0.3">
      <c r="B1100" t="s">
        <v>268</v>
      </c>
      <c r="H1100">
        <f>MAX(C1103:G1103)</f>
        <v>40</v>
      </c>
      <c r="I1100">
        <f>MAX(C1102:G1102)</f>
        <v>50</v>
      </c>
      <c r="J1100">
        <f>IF(H1100&gt;I1100,1,0)</f>
        <v>0</v>
      </c>
      <c r="K1100">
        <f>1-J1100</f>
        <v>1</v>
      </c>
    </row>
    <row r="1101" spans="2:11" x14ac:dyDescent="0.3">
      <c r="B1101" t="s">
        <v>4</v>
      </c>
      <c r="C1101" t="s">
        <v>5</v>
      </c>
    </row>
    <row r="1102" spans="2:11" x14ac:dyDescent="0.3">
      <c r="B1102" t="s">
        <v>60</v>
      </c>
      <c r="C1102">
        <v>50</v>
      </c>
    </row>
    <row r="1103" spans="2:11" x14ac:dyDescent="0.3">
      <c r="B1103" t="s">
        <v>376</v>
      </c>
      <c r="C1103">
        <v>40</v>
      </c>
    </row>
    <row r="1104" spans="2:11" x14ac:dyDescent="0.3">
      <c r="B1104" t="s">
        <v>6</v>
      </c>
    </row>
    <row r="1105" spans="2:11" x14ac:dyDescent="0.3">
      <c r="B1105" t="s">
        <v>596</v>
      </c>
    </row>
    <row r="1106" spans="2:11" x14ac:dyDescent="0.3">
      <c r="B1106" t="s">
        <v>280</v>
      </c>
      <c r="H1106">
        <f>MAX(C1111:G1111)</f>
        <v>54</v>
      </c>
      <c r="I1106">
        <f>MAX(C1112:G1112)</f>
        <v>18</v>
      </c>
      <c r="J1106">
        <f>IF(H1106&gt;I1106,1,0)</f>
        <v>1</v>
      </c>
      <c r="K1106">
        <f>1-J1106</f>
        <v>0</v>
      </c>
    </row>
    <row r="1107" spans="2:11" x14ac:dyDescent="0.3">
      <c r="B1107" t="s">
        <v>597</v>
      </c>
    </row>
    <row r="1108" spans="2:11" x14ac:dyDescent="0.3">
      <c r="B1108" t="s">
        <v>25</v>
      </c>
    </row>
    <row r="1109" spans="2:11" x14ac:dyDescent="0.3">
      <c r="B1109" t="s">
        <v>278</v>
      </c>
      <c r="H1109">
        <f>MAX(C1112:G1112)</f>
        <v>18</v>
      </c>
      <c r="I1109">
        <f>MAX(C1111:G1111)</f>
        <v>54</v>
      </c>
      <c r="J1109">
        <f>IF(H1109&gt;I1109,1,0)</f>
        <v>0</v>
      </c>
      <c r="K1109">
        <f>1-J1109</f>
        <v>1</v>
      </c>
    </row>
    <row r="1110" spans="2:11" x14ac:dyDescent="0.3">
      <c r="B1110" t="s">
        <v>4</v>
      </c>
      <c r="C1110" t="s">
        <v>5</v>
      </c>
    </row>
    <row r="1111" spans="2:11" x14ac:dyDescent="0.3">
      <c r="B1111" t="s">
        <v>35</v>
      </c>
      <c r="C1111">
        <v>54</v>
      </c>
    </row>
    <row r="1112" spans="2:11" x14ac:dyDescent="0.3">
      <c r="B1112" t="s">
        <v>28</v>
      </c>
      <c r="C1112">
        <v>18</v>
      </c>
    </row>
    <row r="1113" spans="2:11" x14ac:dyDescent="0.3">
      <c r="B1113" t="s">
        <v>6</v>
      </c>
    </row>
    <row r="1114" spans="2:11" x14ac:dyDescent="0.3">
      <c r="B1114" t="s">
        <v>598</v>
      </c>
    </row>
    <row r="1115" spans="2:11" x14ac:dyDescent="0.3">
      <c r="B1115" t="s">
        <v>515</v>
      </c>
      <c r="H1115">
        <f>MAX(C1120:G1120)</f>
        <v>56</v>
      </c>
      <c r="I1115">
        <f>MAX(C1121:G1121)</f>
        <v>44</v>
      </c>
      <c r="J1115">
        <f>IF(H1115&gt;I1115,1,0)</f>
        <v>1</v>
      </c>
      <c r="K1115">
        <f>1-J1115</f>
        <v>0</v>
      </c>
    </row>
    <row r="1116" spans="2:11" x14ac:dyDescent="0.3">
      <c r="B1116" t="s">
        <v>599</v>
      </c>
    </row>
    <row r="1117" spans="2:11" x14ac:dyDescent="0.3">
      <c r="B1117" t="s">
        <v>25</v>
      </c>
    </row>
    <row r="1118" spans="2:11" x14ac:dyDescent="0.3">
      <c r="B1118" t="s">
        <v>59</v>
      </c>
      <c r="H1118">
        <f>MAX(C1121:G1121)</f>
        <v>44</v>
      </c>
      <c r="I1118">
        <f>MAX(C1120:G1120)</f>
        <v>56</v>
      </c>
      <c r="J1118">
        <f>IF(H1118&gt;I1118,1,0)</f>
        <v>0</v>
      </c>
      <c r="K1118">
        <f>1-J1118</f>
        <v>1</v>
      </c>
    </row>
    <row r="1119" spans="2:11" x14ac:dyDescent="0.3">
      <c r="B1119" t="s">
        <v>4</v>
      </c>
      <c r="C1119" t="s">
        <v>5</v>
      </c>
    </row>
    <row r="1120" spans="2:11" x14ac:dyDescent="0.3">
      <c r="B1120" t="s">
        <v>47</v>
      </c>
      <c r="C1120">
        <v>56</v>
      </c>
    </row>
    <row r="1121" spans="2:11" x14ac:dyDescent="0.3">
      <c r="B1121" t="s">
        <v>60</v>
      </c>
      <c r="C1121">
        <v>44</v>
      </c>
    </row>
    <row r="1122" spans="2:11" x14ac:dyDescent="0.3">
      <c r="B1122" t="s">
        <v>6</v>
      </c>
    </row>
    <row r="1123" spans="2:11" x14ac:dyDescent="0.3">
      <c r="B1123" t="s">
        <v>600</v>
      </c>
    </row>
    <row r="1124" spans="2:11" x14ac:dyDescent="0.3">
      <c r="B1124" t="s">
        <v>23</v>
      </c>
      <c r="H1124">
        <f>MAX(C1129:G1129)</f>
        <v>55</v>
      </c>
      <c r="I1124">
        <f>MAX(C1130:G1130)</f>
        <v>41</v>
      </c>
      <c r="J1124">
        <f>IF(H1124&gt;I1124,1,0)</f>
        <v>1</v>
      </c>
      <c r="K1124">
        <f>1-J1124</f>
        <v>0</v>
      </c>
    </row>
    <row r="1125" spans="2:11" x14ac:dyDescent="0.3">
      <c r="B1125" t="s">
        <v>601</v>
      </c>
    </row>
    <row r="1126" spans="2:11" x14ac:dyDescent="0.3">
      <c r="B1126" t="s">
        <v>25</v>
      </c>
    </row>
    <row r="1127" spans="2:11" x14ac:dyDescent="0.3">
      <c r="B1127" t="s">
        <v>259</v>
      </c>
      <c r="H1127">
        <f>MAX(C1130:G1130)</f>
        <v>41</v>
      </c>
      <c r="I1127">
        <f>MAX(C1129:G1129)</f>
        <v>55</v>
      </c>
      <c r="J1127">
        <f>IF(H1127&gt;I1127,1,0)</f>
        <v>0</v>
      </c>
      <c r="K1127">
        <f>1-J1127</f>
        <v>1</v>
      </c>
    </row>
    <row r="1128" spans="2:11" x14ac:dyDescent="0.3">
      <c r="B1128" t="s">
        <v>4</v>
      </c>
      <c r="C1128" t="s">
        <v>5</v>
      </c>
    </row>
    <row r="1129" spans="2:11" x14ac:dyDescent="0.3">
      <c r="B1129" t="s">
        <v>45</v>
      </c>
      <c r="C1129">
        <v>55</v>
      </c>
    </row>
    <row r="1130" spans="2:11" x14ac:dyDescent="0.3">
      <c r="B1130" t="s">
        <v>417</v>
      </c>
      <c r="C1130">
        <v>41</v>
      </c>
    </row>
    <row r="1131" spans="2:11" x14ac:dyDescent="0.3">
      <c r="B1131" t="s">
        <v>6</v>
      </c>
    </row>
    <row r="1132" spans="2:11" x14ac:dyDescent="0.3">
      <c r="B1132" t="s">
        <v>602</v>
      </c>
    </row>
    <row r="1133" spans="2:11" x14ac:dyDescent="0.3">
      <c r="B1133" t="s">
        <v>3</v>
      </c>
      <c r="H1133" s="63">
        <f>MAX(C1138:G1138)</f>
        <v>28</v>
      </c>
      <c r="I1133" s="63">
        <f>MAX(C1139:G1139)</f>
        <v>43</v>
      </c>
      <c r="J1133" s="63">
        <f>IF(H1133&gt;I1133,1,0)</f>
        <v>0</v>
      </c>
      <c r="K1133" s="63">
        <f>1-J1133</f>
        <v>1</v>
      </c>
    </row>
    <row r="1134" spans="2:11" x14ac:dyDescent="0.3">
      <c r="B1134" t="s">
        <v>603</v>
      </c>
      <c r="H1134" s="63"/>
      <c r="I1134" s="63"/>
      <c r="J1134" s="63"/>
      <c r="K1134" s="63"/>
    </row>
    <row r="1135" spans="2:11" x14ac:dyDescent="0.3">
      <c r="B1135" t="s">
        <v>25</v>
      </c>
      <c r="H1135" s="63"/>
      <c r="I1135" s="63"/>
      <c r="J1135" s="63"/>
      <c r="K1135" s="63"/>
    </row>
    <row r="1136" spans="2:11" x14ac:dyDescent="0.3">
      <c r="B1136" t="s">
        <v>76</v>
      </c>
      <c r="H1136" s="63">
        <f>MAX(C1139:G1139)</f>
        <v>43</v>
      </c>
      <c r="I1136" s="63">
        <f>MAX(C1138:G1138)</f>
        <v>28</v>
      </c>
      <c r="J1136" s="63">
        <f>IF(H1136&gt;I1136,1,0)</f>
        <v>1</v>
      </c>
      <c r="K1136" s="63">
        <f>1-J1136</f>
        <v>0</v>
      </c>
    </row>
    <row r="1137" spans="2:11" x14ac:dyDescent="0.3">
      <c r="B1137" t="s">
        <v>4</v>
      </c>
      <c r="C1137" t="s">
        <v>5</v>
      </c>
      <c r="H1137" s="63"/>
      <c r="I1137" s="63"/>
      <c r="J1137" s="63"/>
      <c r="K1137" s="63"/>
    </row>
    <row r="1138" spans="2:11" x14ac:dyDescent="0.3">
      <c r="B1138" t="s">
        <v>27</v>
      </c>
      <c r="C1138">
        <v>28</v>
      </c>
      <c r="H1138" s="63"/>
      <c r="I1138" s="63"/>
      <c r="J1138" s="63"/>
      <c r="K1138" s="63"/>
    </row>
    <row r="1139" spans="2:11" x14ac:dyDescent="0.3">
      <c r="B1139" t="s">
        <v>77</v>
      </c>
      <c r="C1139">
        <v>43</v>
      </c>
      <c r="H1139" s="63"/>
      <c r="I1139" s="63"/>
      <c r="J1139" s="63"/>
      <c r="K1139" s="63"/>
    </row>
    <row r="1140" spans="2:11" x14ac:dyDescent="0.3">
      <c r="B1140" t="s">
        <v>6</v>
      </c>
      <c r="H1140" s="63"/>
      <c r="I1140" s="63"/>
      <c r="J1140" s="63"/>
      <c r="K1140" s="63"/>
    </row>
    <row r="1141" spans="2:11" x14ac:dyDescent="0.3">
      <c r="B1141" t="s">
        <v>604</v>
      </c>
      <c r="H1141" s="63"/>
      <c r="I1141" s="63"/>
      <c r="J1141" s="63"/>
      <c r="K1141" s="63"/>
    </row>
    <row r="1142" spans="2:11" s="63" customFormat="1" x14ac:dyDescent="0.3">
      <c r="B1142" s="63" t="s">
        <v>18</v>
      </c>
      <c r="H1142" s="63">
        <f>MAX(C1147:G1147)</f>
        <v>50</v>
      </c>
      <c r="I1142" s="63">
        <f>MAX(C1148:G1148)</f>
        <v>43</v>
      </c>
      <c r="J1142" s="63">
        <f>IF(H1142&gt;I1142,1,0)</f>
        <v>1</v>
      </c>
      <c r="K1142" s="63">
        <f>1-J1142</f>
        <v>0</v>
      </c>
    </row>
    <row r="1143" spans="2:11" s="63" customFormat="1" x14ac:dyDescent="0.3">
      <c r="B1143" s="63" t="s">
        <v>605</v>
      </c>
    </row>
    <row r="1144" spans="2:11" s="63" customFormat="1" x14ac:dyDescent="0.3">
      <c r="B1144" s="63" t="s">
        <v>25</v>
      </c>
    </row>
    <row r="1145" spans="2:11" s="63" customFormat="1" x14ac:dyDescent="0.3">
      <c r="B1145" s="63" t="s">
        <v>69</v>
      </c>
      <c r="H1145" s="63">
        <f>MAX(C1148:G1148)</f>
        <v>43</v>
      </c>
      <c r="I1145" s="63">
        <f>MAX(C1147:G1147)</f>
        <v>50</v>
      </c>
      <c r="J1145" s="63">
        <f>IF(H1145&gt;I1145,1,0)</f>
        <v>0</v>
      </c>
      <c r="K1145" s="63">
        <f>1-J1145</f>
        <v>1</v>
      </c>
    </row>
    <row r="1146" spans="2:11" s="63" customFormat="1" x14ac:dyDescent="0.3">
      <c r="B1146" s="63" t="s">
        <v>4</v>
      </c>
      <c r="C1146" s="63" t="s">
        <v>5</v>
      </c>
    </row>
    <row r="1147" spans="2:11" s="63" customFormat="1" x14ac:dyDescent="0.3">
      <c r="B1147" s="63" t="s">
        <v>46</v>
      </c>
      <c r="C1147" s="63">
        <v>50</v>
      </c>
    </row>
    <row r="1148" spans="2:11" s="63" customFormat="1" x14ac:dyDescent="0.3">
      <c r="B1148" s="63" t="s">
        <v>473</v>
      </c>
      <c r="C1148" s="63">
        <v>43</v>
      </c>
    </row>
    <row r="1149" spans="2:11" s="63" customFormat="1" x14ac:dyDescent="0.3">
      <c r="B1149" s="63" t="s">
        <v>6</v>
      </c>
    </row>
    <row r="1150" spans="2:11" s="63" customFormat="1" x14ac:dyDescent="0.3">
      <c r="B1150" s="63" t="s">
        <v>606</v>
      </c>
    </row>
    <row r="1151" spans="2:11" s="63" customFormat="1" x14ac:dyDescent="0.3">
      <c r="B1151" s="63" t="s">
        <v>65</v>
      </c>
      <c r="H1151" s="63">
        <f>MAX(C1156:G1156)</f>
        <v>11</v>
      </c>
      <c r="I1151" s="63">
        <f>MAX(C1157:G1157)</f>
        <v>37</v>
      </c>
      <c r="J1151" s="63">
        <f>IF(H1151&gt;I1151,1,0)</f>
        <v>0</v>
      </c>
      <c r="K1151" s="63">
        <f>1-J1151</f>
        <v>1</v>
      </c>
    </row>
    <row r="1152" spans="2:11" s="63" customFormat="1" x14ac:dyDescent="0.3">
      <c r="B1152" s="65">
        <v>13820</v>
      </c>
    </row>
    <row r="1153" spans="2:11" s="63" customFormat="1" x14ac:dyDescent="0.3">
      <c r="B1153" s="63" t="s">
        <v>25</v>
      </c>
    </row>
    <row r="1154" spans="2:11" s="63" customFormat="1" x14ac:dyDescent="0.3">
      <c r="B1154" s="63" t="s">
        <v>21</v>
      </c>
      <c r="H1154" s="63">
        <f>MAX(C1157:G1157)</f>
        <v>37</v>
      </c>
      <c r="I1154" s="63">
        <f>MAX(C1156:G1156)</f>
        <v>11</v>
      </c>
      <c r="J1154" s="63">
        <f>IF(H1154&gt;I1154,1,0)</f>
        <v>1</v>
      </c>
      <c r="K1154" s="63">
        <f>1-J1154</f>
        <v>0</v>
      </c>
    </row>
    <row r="1155" spans="2:11" s="63" customFormat="1" x14ac:dyDescent="0.3">
      <c r="B1155" s="63" t="s">
        <v>4</v>
      </c>
      <c r="C1155" s="63" t="s">
        <v>5</v>
      </c>
    </row>
    <row r="1156" spans="2:11" s="63" customFormat="1" x14ac:dyDescent="0.3">
      <c r="B1156" s="63" t="s">
        <v>66</v>
      </c>
      <c r="C1156" s="63">
        <v>11</v>
      </c>
    </row>
    <row r="1157" spans="2:11" s="63" customFormat="1" x14ac:dyDescent="0.3">
      <c r="B1157" s="63" t="s">
        <v>50</v>
      </c>
      <c r="C1157" s="63">
        <v>37</v>
      </c>
    </row>
    <row r="1158" spans="2:11" s="63" customFormat="1" x14ac:dyDescent="0.3">
      <c r="B1158" s="63" t="s">
        <v>6</v>
      </c>
    </row>
    <row r="1159" spans="2:11" s="63" customFormat="1" x14ac:dyDescent="0.3">
      <c r="B1159" s="63" t="s">
        <v>607</v>
      </c>
    </row>
    <row r="1160" spans="2:11" s="63" customFormat="1" x14ac:dyDescent="0.3">
      <c r="B1160" s="63" t="s">
        <v>257</v>
      </c>
      <c r="H1160" s="63">
        <f>MAX(C1165:G1165)</f>
        <v>19</v>
      </c>
      <c r="I1160" s="63">
        <f>MAX(C1166:G1166)</f>
        <v>56</v>
      </c>
      <c r="J1160" s="63">
        <f>IF(H1160&gt;I1160,1,0)</f>
        <v>0</v>
      </c>
      <c r="K1160" s="63">
        <f>1-J1160</f>
        <v>1</v>
      </c>
    </row>
    <row r="1161" spans="2:11" s="63" customFormat="1" x14ac:dyDescent="0.3">
      <c r="B1161" s="63" t="s">
        <v>608</v>
      </c>
    </row>
    <row r="1162" spans="2:11" s="63" customFormat="1" x14ac:dyDescent="0.3">
      <c r="B1162" s="63" t="s">
        <v>25</v>
      </c>
    </row>
    <row r="1163" spans="2:11" s="63" customFormat="1" x14ac:dyDescent="0.3">
      <c r="B1163" s="63" t="s">
        <v>260</v>
      </c>
      <c r="H1163" s="63">
        <f>MAX(C1166:G1166)</f>
        <v>56</v>
      </c>
      <c r="I1163" s="63">
        <f>MAX(C1165:G1165)</f>
        <v>19</v>
      </c>
      <c r="J1163" s="63">
        <f>IF(H1163&gt;I1163,1,0)</f>
        <v>1</v>
      </c>
      <c r="K1163" s="63">
        <f>1-J1163</f>
        <v>0</v>
      </c>
    </row>
    <row r="1164" spans="2:11" s="63" customFormat="1" x14ac:dyDescent="0.3">
      <c r="B1164" s="63" t="s">
        <v>4</v>
      </c>
      <c r="C1164" s="63" t="s">
        <v>5</v>
      </c>
    </row>
    <row r="1165" spans="2:11" s="63" customFormat="1" x14ac:dyDescent="0.3">
      <c r="B1165" s="63" t="s">
        <v>78</v>
      </c>
      <c r="C1165" s="63">
        <v>19</v>
      </c>
    </row>
    <row r="1166" spans="2:11" s="63" customFormat="1" x14ac:dyDescent="0.3">
      <c r="B1166" s="63" t="s">
        <v>393</v>
      </c>
      <c r="C1166" s="63">
        <v>56</v>
      </c>
    </row>
    <row r="1167" spans="2:11" s="63" customFormat="1" x14ac:dyDescent="0.3">
      <c r="B1167" s="63" t="s">
        <v>6</v>
      </c>
    </row>
    <row r="1168" spans="2:11" s="63" customFormat="1" x14ac:dyDescent="0.3">
      <c r="B1168" s="63" t="s">
        <v>609</v>
      </c>
    </row>
    <row r="1169" spans="2:11" s="63" customFormat="1" x14ac:dyDescent="0.3">
      <c r="B1169" s="63" t="s">
        <v>11</v>
      </c>
      <c r="H1169" s="63">
        <f>MAX(C1174:G1174)</f>
        <v>39</v>
      </c>
      <c r="I1169" s="63">
        <f>MAX(C1175:G1175)</f>
        <v>47</v>
      </c>
      <c r="J1169" s="63">
        <f>IF(H1169&gt;I1169,1,0)</f>
        <v>0</v>
      </c>
      <c r="K1169" s="63">
        <f>1-J1169</f>
        <v>1</v>
      </c>
    </row>
    <row r="1170" spans="2:11" s="63" customFormat="1" x14ac:dyDescent="0.3">
      <c r="B1170" s="63" t="s">
        <v>610</v>
      </c>
    </row>
    <row r="1171" spans="2:11" s="63" customFormat="1" x14ac:dyDescent="0.3">
      <c r="B1171" s="63" t="s">
        <v>25</v>
      </c>
    </row>
    <row r="1172" spans="2:11" s="63" customFormat="1" x14ac:dyDescent="0.3">
      <c r="B1172" s="63" t="s">
        <v>76</v>
      </c>
      <c r="H1172" s="63">
        <f>MAX(C1175:G1175)</f>
        <v>47</v>
      </c>
      <c r="I1172" s="63">
        <f>MAX(C1174:G1174)</f>
        <v>39</v>
      </c>
      <c r="J1172" s="63">
        <f>IF(H1172&gt;I1172,1,0)</f>
        <v>1</v>
      </c>
      <c r="K1172" s="63">
        <f>1-J1172</f>
        <v>0</v>
      </c>
    </row>
    <row r="1173" spans="2:11" s="63" customFormat="1" x14ac:dyDescent="0.3">
      <c r="B1173" s="63" t="s">
        <v>4</v>
      </c>
      <c r="C1173" s="63" t="s">
        <v>5</v>
      </c>
    </row>
    <row r="1174" spans="2:11" s="63" customFormat="1" x14ac:dyDescent="0.3">
      <c r="B1174" s="63" t="s">
        <v>32</v>
      </c>
      <c r="C1174" s="63">
        <v>39</v>
      </c>
    </row>
    <row r="1175" spans="2:11" s="63" customFormat="1" x14ac:dyDescent="0.3">
      <c r="B1175" s="63" t="s">
        <v>77</v>
      </c>
      <c r="C1175" s="63">
        <v>47</v>
      </c>
    </row>
    <row r="1176" spans="2:11" s="63" customFormat="1" x14ac:dyDescent="0.3">
      <c r="B1176" s="63" t="s">
        <v>6</v>
      </c>
    </row>
    <row r="1177" spans="2:11" s="63" customFormat="1" x14ac:dyDescent="0.3">
      <c r="B1177" s="63" t="s">
        <v>611</v>
      </c>
    </row>
    <row r="1178" spans="2:11" s="63" customFormat="1" x14ac:dyDescent="0.3">
      <c r="B1178" s="63" t="s">
        <v>80</v>
      </c>
      <c r="H1178" s="63">
        <f>MAX(C1183:G1183)</f>
        <v>50</v>
      </c>
      <c r="I1178" s="63">
        <f>MAX(C1184:G1184)</f>
        <v>51</v>
      </c>
      <c r="J1178" s="63">
        <f>IF(H1178&gt;I1178,1,0)</f>
        <v>0</v>
      </c>
      <c r="K1178" s="63">
        <f>1-J1178</f>
        <v>1</v>
      </c>
    </row>
    <row r="1179" spans="2:11" s="63" customFormat="1" x14ac:dyDescent="0.3">
      <c r="B1179" s="63" t="s">
        <v>612</v>
      </c>
    </row>
    <row r="1180" spans="2:11" s="63" customFormat="1" x14ac:dyDescent="0.3">
      <c r="B1180" s="63" t="s">
        <v>25</v>
      </c>
    </row>
    <row r="1181" spans="2:11" s="63" customFormat="1" x14ac:dyDescent="0.3">
      <c r="B1181" s="63" t="s">
        <v>59</v>
      </c>
      <c r="H1181" s="63">
        <f>MAX(C1184:G1184)</f>
        <v>51</v>
      </c>
      <c r="I1181" s="63">
        <f>MAX(C1183:G1183)</f>
        <v>50</v>
      </c>
      <c r="J1181" s="63">
        <f>IF(H1181&gt;I1181,1,0)</f>
        <v>1</v>
      </c>
      <c r="K1181" s="63">
        <f>1-J1181</f>
        <v>0</v>
      </c>
    </row>
    <row r="1182" spans="2:11" s="63" customFormat="1" x14ac:dyDescent="0.3">
      <c r="B1182" s="63" t="s">
        <v>4</v>
      </c>
      <c r="C1182" s="63" t="s">
        <v>5</v>
      </c>
    </row>
    <row r="1183" spans="2:11" s="63" customFormat="1" x14ac:dyDescent="0.3">
      <c r="B1183" s="63" t="s">
        <v>81</v>
      </c>
      <c r="C1183" s="63">
        <v>50</v>
      </c>
    </row>
    <row r="1184" spans="2:11" s="63" customFormat="1" x14ac:dyDescent="0.3">
      <c r="B1184" s="63" t="s">
        <v>60</v>
      </c>
      <c r="C1184" s="63">
        <v>51</v>
      </c>
    </row>
    <row r="1185" spans="2:11" s="63" customFormat="1" x14ac:dyDescent="0.3">
      <c r="B1185" s="63" t="s">
        <v>6</v>
      </c>
    </row>
    <row r="1186" spans="2:11" s="63" customFormat="1" x14ac:dyDescent="0.3">
      <c r="B1186" s="63" t="s">
        <v>613</v>
      </c>
    </row>
    <row r="1187" spans="2:11" s="63" customFormat="1" x14ac:dyDescent="0.3">
      <c r="B1187" s="63" t="s">
        <v>294</v>
      </c>
      <c r="H1187" s="63">
        <f>MAX(C1192:G1192)</f>
        <v>30</v>
      </c>
      <c r="I1187" s="63">
        <f>MAX(C1193:G1193)</f>
        <v>40</v>
      </c>
      <c r="J1187" s="63">
        <f>IF(H1187&gt;I1187,1,0)</f>
        <v>0</v>
      </c>
      <c r="K1187" s="63">
        <f>1-J1187</f>
        <v>1</v>
      </c>
    </row>
    <row r="1188" spans="2:11" s="63" customFormat="1" x14ac:dyDescent="0.3">
      <c r="B1188" s="63" t="s">
        <v>614</v>
      </c>
    </row>
    <row r="1189" spans="2:11" s="63" customFormat="1" x14ac:dyDescent="0.3">
      <c r="B1189" s="63" t="s">
        <v>25</v>
      </c>
    </row>
    <row r="1190" spans="2:11" s="63" customFormat="1" x14ac:dyDescent="0.3">
      <c r="B1190" s="63" t="s">
        <v>290</v>
      </c>
      <c r="H1190" s="63">
        <f>MAX(C1193:G1193)</f>
        <v>40</v>
      </c>
      <c r="I1190" s="63">
        <f>MAX(C1192:G1192)</f>
        <v>30</v>
      </c>
      <c r="J1190" s="63">
        <f>IF(H1190&gt;I1190,1,0)</f>
        <v>1</v>
      </c>
      <c r="K1190" s="63">
        <f>1-J1190</f>
        <v>0</v>
      </c>
    </row>
    <row r="1191" spans="2:11" s="63" customFormat="1" x14ac:dyDescent="0.3">
      <c r="B1191" s="63" t="s">
        <v>4</v>
      </c>
      <c r="C1191" s="63" t="s">
        <v>5</v>
      </c>
    </row>
    <row r="1192" spans="2:11" s="63" customFormat="1" x14ac:dyDescent="0.3">
      <c r="B1192" s="63" t="s">
        <v>40</v>
      </c>
      <c r="C1192" s="63">
        <v>30</v>
      </c>
    </row>
    <row r="1193" spans="2:11" s="63" customFormat="1" x14ac:dyDescent="0.3">
      <c r="B1193" s="63" t="s">
        <v>26</v>
      </c>
      <c r="C1193" s="63">
        <v>40</v>
      </c>
    </row>
    <row r="1194" spans="2:11" s="63" customFormat="1" x14ac:dyDescent="0.3">
      <c r="B1194" s="63" t="s">
        <v>6</v>
      </c>
    </row>
    <row r="1195" spans="2:11" s="63" customFormat="1" x14ac:dyDescent="0.3">
      <c r="B1195" s="63" t="s">
        <v>615</v>
      </c>
    </row>
    <row r="1196" spans="2:11" s="63" customFormat="1" x14ac:dyDescent="0.3"/>
    <row r="1198" spans="2:11" x14ac:dyDescent="0.3">
      <c r="B1198" s="1" t="s">
        <v>616</v>
      </c>
    </row>
    <row r="1199" spans="2:11" x14ac:dyDescent="0.3">
      <c r="B1199" t="s">
        <v>0</v>
      </c>
    </row>
    <row r="1200" spans="2:11" x14ac:dyDescent="0.3">
      <c r="B1200" t="s">
        <v>1</v>
      </c>
    </row>
    <row r="1201" spans="2:11" x14ac:dyDescent="0.3">
      <c r="B1201" t="s">
        <v>3</v>
      </c>
      <c r="H1201">
        <f>MAX(C1206:G1206)</f>
        <v>32</v>
      </c>
      <c r="I1201">
        <f>MAX(C1207:G1207)</f>
        <v>36</v>
      </c>
      <c r="J1201">
        <f>IF(H1201&gt;I1201,1,0)</f>
        <v>0</v>
      </c>
      <c r="K1201">
        <f>1-J1201</f>
        <v>1</v>
      </c>
    </row>
    <row r="1202" spans="2:11" x14ac:dyDescent="0.3">
      <c r="B1202" t="s">
        <v>24</v>
      </c>
    </row>
    <row r="1203" spans="2:11" x14ac:dyDescent="0.3">
      <c r="B1203" t="s">
        <v>25</v>
      </c>
    </row>
    <row r="1204" spans="2:11" x14ac:dyDescent="0.3">
      <c r="B1204" t="s">
        <v>65</v>
      </c>
      <c r="H1204">
        <f>MAX(C1207:G1207)</f>
        <v>36</v>
      </c>
      <c r="I1204">
        <f>MAX(C1206:G1206)</f>
        <v>32</v>
      </c>
      <c r="J1204">
        <f>IF(H1204&gt;I1204,1,0)</f>
        <v>1</v>
      </c>
      <c r="K1204">
        <f>1-J1204</f>
        <v>0</v>
      </c>
    </row>
    <row r="1205" spans="2:11" x14ac:dyDescent="0.3">
      <c r="B1205" t="s">
        <v>4</v>
      </c>
      <c r="C1205" t="s">
        <v>5</v>
      </c>
    </row>
    <row r="1206" spans="2:11" x14ac:dyDescent="0.3">
      <c r="B1206" t="s">
        <v>27</v>
      </c>
      <c r="C1206">
        <v>32</v>
      </c>
    </row>
    <row r="1207" spans="2:11" x14ac:dyDescent="0.3">
      <c r="B1207" t="s">
        <v>66</v>
      </c>
      <c r="C1207">
        <v>36</v>
      </c>
    </row>
    <row r="1208" spans="2:11" x14ac:dyDescent="0.3">
      <c r="B1208" t="s">
        <v>6</v>
      </c>
    </row>
    <row r="1209" spans="2:11" x14ac:dyDescent="0.3">
      <c r="B1209" t="s">
        <v>617</v>
      </c>
    </row>
    <row r="1210" spans="2:11" x14ac:dyDescent="0.3">
      <c r="B1210" t="s">
        <v>291</v>
      </c>
      <c r="H1210">
        <f>MAX(C1215:G1215)</f>
        <v>41</v>
      </c>
      <c r="I1210">
        <f>MAX(C1216:G1216)</f>
        <v>20</v>
      </c>
      <c r="J1210">
        <f>IF(H1210&gt;I1210,1,0)</f>
        <v>1</v>
      </c>
      <c r="K1210">
        <f>1-J1210</f>
        <v>0</v>
      </c>
    </row>
    <row r="1211" spans="2:11" x14ac:dyDescent="0.3">
      <c r="B1211" t="s">
        <v>83</v>
      </c>
    </row>
    <row r="1212" spans="2:11" x14ac:dyDescent="0.3">
      <c r="B1212" t="s">
        <v>25</v>
      </c>
    </row>
    <row r="1213" spans="2:11" x14ac:dyDescent="0.3">
      <c r="B1213" t="s">
        <v>64</v>
      </c>
      <c r="H1213">
        <f>MAX(C1216:G1216)</f>
        <v>20</v>
      </c>
      <c r="I1213">
        <f>MAX(C1215:G1215)</f>
        <v>41</v>
      </c>
      <c r="J1213">
        <f>IF(H1213&gt;I1213,1,0)</f>
        <v>0</v>
      </c>
      <c r="K1213">
        <f>1-J1213</f>
        <v>1</v>
      </c>
    </row>
    <row r="1214" spans="2:11" x14ac:dyDescent="0.3">
      <c r="B1214" t="s">
        <v>4</v>
      </c>
      <c r="C1214" t="s">
        <v>5</v>
      </c>
    </row>
    <row r="1215" spans="2:11" x14ac:dyDescent="0.3">
      <c r="B1215" t="s">
        <v>41</v>
      </c>
      <c r="C1215">
        <v>41</v>
      </c>
    </row>
    <row r="1216" spans="2:11" x14ac:dyDescent="0.3">
      <c r="B1216" t="s">
        <v>44</v>
      </c>
      <c r="C1216">
        <v>20</v>
      </c>
    </row>
    <row r="1217" spans="2:11" x14ac:dyDescent="0.3">
      <c r="B1217" t="s">
        <v>6</v>
      </c>
    </row>
    <row r="1218" spans="2:11" x14ac:dyDescent="0.3">
      <c r="B1218" t="s">
        <v>618</v>
      </c>
    </row>
    <row r="1220" spans="2:11" x14ac:dyDescent="0.3">
      <c r="B1220" s="1" t="s">
        <v>619</v>
      </c>
    </row>
    <row r="1221" spans="2:11" x14ac:dyDescent="0.3">
      <c r="B1221" t="s">
        <v>0</v>
      </c>
    </row>
    <row r="1222" spans="2:11" x14ac:dyDescent="0.3">
      <c r="B1222" t="s">
        <v>1</v>
      </c>
    </row>
    <row r="1223" spans="2:11" x14ac:dyDescent="0.3">
      <c r="B1223" t="s">
        <v>259</v>
      </c>
      <c r="H1223">
        <f>MAX(C1228:G1228)</f>
        <v>38</v>
      </c>
      <c r="I1223">
        <f>MAX(C1229:G1229)</f>
        <v>46</v>
      </c>
      <c r="J1223">
        <f>IF(H1223&gt;I1223,1,0)</f>
        <v>0</v>
      </c>
      <c r="K1223">
        <f>1-J1223</f>
        <v>1</v>
      </c>
    </row>
    <row r="1224" spans="2:11" x14ac:dyDescent="0.3">
      <c r="B1224" t="s">
        <v>620</v>
      </c>
    </row>
    <row r="1225" spans="2:11" x14ac:dyDescent="0.3">
      <c r="B1225" t="s">
        <v>25</v>
      </c>
    </row>
    <row r="1226" spans="2:11" x14ac:dyDescent="0.3">
      <c r="B1226" t="s">
        <v>257</v>
      </c>
      <c r="H1226">
        <f>MAX(C1229:G1229)</f>
        <v>46</v>
      </c>
      <c r="I1226">
        <f>MAX(C1228:G1228)</f>
        <v>38</v>
      </c>
      <c r="J1226">
        <f>IF(H1226&gt;I1226,1,0)</f>
        <v>1</v>
      </c>
      <c r="K1226">
        <f>1-J1226</f>
        <v>0</v>
      </c>
    </row>
    <row r="1227" spans="2:11" x14ac:dyDescent="0.3">
      <c r="B1227" t="s">
        <v>4</v>
      </c>
      <c r="C1227" t="s">
        <v>5</v>
      </c>
    </row>
    <row r="1228" spans="2:11" x14ac:dyDescent="0.3">
      <c r="B1228" t="s">
        <v>417</v>
      </c>
      <c r="C1228">
        <v>38</v>
      </c>
    </row>
    <row r="1229" spans="2:11" x14ac:dyDescent="0.3">
      <c r="B1229" t="s">
        <v>78</v>
      </c>
      <c r="C1229">
        <v>46</v>
      </c>
    </row>
    <row r="1230" spans="2:11" x14ac:dyDescent="0.3">
      <c r="B1230" t="s">
        <v>6</v>
      </c>
    </row>
    <row r="1231" spans="2:11" x14ac:dyDescent="0.3">
      <c r="B1231" t="s">
        <v>621</v>
      </c>
    </row>
    <row r="1233" spans="2:11" x14ac:dyDescent="0.3">
      <c r="B1233" s="1" t="s">
        <v>622</v>
      </c>
    </row>
    <row r="1234" spans="2:11" x14ac:dyDescent="0.3">
      <c r="B1234" t="s">
        <v>0</v>
      </c>
    </row>
    <row r="1235" spans="2:11" x14ac:dyDescent="0.3">
      <c r="B1235" t="s">
        <v>1</v>
      </c>
    </row>
    <row r="1236" spans="2:11" x14ac:dyDescent="0.3">
      <c r="B1236" t="s">
        <v>293</v>
      </c>
      <c r="H1236">
        <f>MAX(C1241:G1241)</f>
        <v>52</v>
      </c>
      <c r="I1236">
        <f>MAX(C1242:G1242)</f>
        <v>14</v>
      </c>
      <c r="J1236">
        <f>IF(H1236&gt;I1236,1,0)</f>
        <v>1</v>
      </c>
      <c r="K1236">
        <f>1-J1236</f>
        <v>0</v>
      </c>
    </row>
    <row r="1237" spans="2:11" x14ac:dyDescent="0.3">
      <c r="B1237" t="s">
        <v>623</v>
      </c>
    </row>
    <row r="1238" spans="2:11" x14ac:dyDescent="0.3">
      <c r="B1238" t="s">
        <v>25</v>
      </c>
    </row>
    <row r="1239" spans="2:11" x14ac:dyDescent="0.3">
      <c r="B1239" t="s">
        <v>20</v>
      </c>
      <c r="H1239">
        <f>MAX(C1242:G1242)</f>
        <v>14</v>
      </c>
      <c r="I1239">
        <f>MAX(C1241:G1241)</f>
        <v>52</v>
      </c>
      <c r="J1239">
        <f>IF(H1239&gt;I1239,1,0)</f>
        <v>0</v>
      </c>
      <c r="K1239">
        <f>1-J1239</f>
        <v>1</v>
      </c>
    </row>
    <row r="1240" spans="2:11" x14ac:dyDescent="0.3">
      <c r="B1240" t="s">
        <v>4</v>
      </c>
      <c r="C1240" t="s">
        <v>5</v>
      </c>
    </row>
    <row r="1241" spans="2:11" x14ac:dyDescent="0.3">
      <c r="B1241" t="s">
        <v>32</v>
      </c>
      <c r="C1241">
        <v>52</v>
      </c>
    </row>
    <row r="1242" spans="2:11" x14ac:dyDescent="0.3">
      <c r="B1242" t="s">
        <v>46</v>
      </c>
      <c r="C1242">
        <v>14</v>
      </c>
    </row>
    <row r="1243" spans="2:11" x14ac:dyDescent="0.3">
      <c r="B1243" t="s">
        <v>6</v>
      </c>
    </row>
    <row r="1244" spans="2:11" x14ac:dyDescent="0.3">
      <c r="B1244" t="s">
        <v>624</v>
      </c>
    </row>
    <row r="1247" spans="2:11" x14ac:dyDescent="0.3">
      <c r="B1247" s="1" t="s">
        <v>625</v>
      </c>
    </row>
    <row r="1248" spans="2:11" x14ac:dyDescent="0.3">
      <c r="B1248" t="s">
        <v>0</v>
      </c>
    </row>
    <row r="1249" spans="2:11" x14ac:dyDescent="0.3">
      <c r="B1249" t="s">
        <v>1</v>
      </c>
    </row>
    <row r="1250" spans="2:11" x14ac:dyDescent="0.3">
      <c r="B1250" t="s">
        <v>284</v>
      </c>
      <c r="H1250">
        <f>MAX(C1255:G1255)</f>
        <v>25</v>
      </c>
      <c r="I1250">
        <f>MAX(C1256:G1256)</f>
        <v>32</v>
      </c>
      <c r="J1250">
        <f>IF(H1250&gt;I1250,1,0)</f>
        <v>0</v>
      </c>
      <c r="K1250">
        <f>1-J1250</f>
        <v>1</v>
      </c>
    </row>
    <row r="1251" spans="2:11" x14ac:dyDescent="0.3">
      <c r="B1251" s="2" t="s">
        <v>626</v>
      </c>
    </row>
    <row r="1252" spans="2:11" x14ac:dyDescent="0.3">
      <c r="B1252" t="s">
        <v>25</v>
      </c>
    </row>
    <row r="1253" spans="2:11" x14ac:dyDescent="0.3">
      <c r="B1253" t="s">
        <v>19</v>
      </c>
      <c r="H1253">
        <f>MAX(C1256:G1256)</f>
        <v>32</v>
      </c>
      <c r="I1253">
        <f>MAX(C1255:G1255)</f>
        <v>25</v>
      </c>
      <c r="J1253">
        <f>IF(H1253&gt;I1253,1,0)</f>
        <v>1</v>
      </c>
      <c r="K1253">
        <f>1-J1253</f>
        <v>0</v>
      </c>
    </row>
    <row r="1254" spans="2:11" x14ac:dyDescent="0.3">
      <c r="B1254" t="s">
        <v>4</v>
      </c>
      <c r="C1254" t="s">
        <v>5</v>
      </c>
    </row>
    <row r="1255" spans="2:11" x14ac:dyDescent="0.3">
      <c r="B1255" t="s">
        <v>57</v>
      </c>
      <c r="C1255">
        <v>25</v>
      </c>
    </row>
    <row r="1256" spans="2:11" x14ac:dyDescent="0.3">
      <c r="B1256" t="s">
        <v>48</v>
      </c>
      <c r="C1256">
        <v>32</v>
      </c>
    </row>
    <row r="1257" spans="2:11" x14ac:dyDescent="0.3">
      <c r="B1257" t="s">
        <v>6</v>
      </c>
    </row>
    <row r="1258" spans="2:11" x14ac:dyDescent="0.3">
      <c r="B1258" t="s">
        <v>627</v>
      </c>
    </row>
    <row r="1259" spans="2:11" x14ac:dyDescent="0.3">
      <c r="B1259" t="s">
        <v>59</v>
      </c>
      <c r="H1259">
        <f>MAX(C1264:G1264)</f>
        <v>53</v>
      </c>
      <c r="I1259">
        <f>MAX(C1265:G1265)</f>
        <v>49</v>
      </c>
      <c r="J1259">
        <f>IF(H1259&gt;I1259,1,0)</f>
        <v>1</v>
      </c>
      <c r="K1259">
        <f>1-J1259</f>
        <v>0</v>
      </c>
    </row>
    <row r="1260" spans="2:11" x14ac:dyDescent="0.3">
      <c r="B1260" t="s">
        <v>628</v>
      </c>
    </row>
    <row r="1261" spans="2:11" x14ac:dyDescent="0.3">
      <c r="B1261" t="s">
        <v>25</v>
      </c>
    </row>
    <row r="1262" spans="2:11" x14ac:dyDescent="0.3">
      <c r="B1262" t="s">
        <v>8</v>
      </c>
      <c r="H1262">
        <f>MAX(C1265:G1265)</f>
        <v>49</v>
      </c>
      <c r="I1262">
        <f>MAX(C1264:G1264)</f>
        <v>53</v>
      </c>
      <c r="J1262">
        <f>IF(H1262&gt;I1262,1,0)</f>
        <v>0</v>
      </c>
      <c r="K1262">
        <f>1-J1262</f>
        <v>1</v>
      </c>
    </row>
    <row r="1263" spans="2:11" x14ac:dyDescent="0.3">
      <c r="B1263" t="s">
        <v>4</v>
      </c>
      <c r="C1263" t="s">
        <v>5</v>
      </c>
    </row>
    <row r="1264" spans="2:11" x14ac:dyDescent="0.3">
      <c r="B1264" t="s">
        <v>60</v>
      </c>
      <c r="C1264">
        <v>53</v>
      </c>
    </row>
    <row r="1265" spans="2:11" x14ac:dyDescent="0.3">
      <c r="B1265" t="s">
        <v>30</v>
      </c>
      <c r="C1265">
        <v>49</v>
      </c>
    </row>
    <row r="1266" spans="2:11" x14ac:dyDescent="0.3">
      <c r="B1266" t="s">
        <v>6</v>
      </c>
    </row>
    <row r="1267" spans="2:11" x14ac:dyDescent="0.3">
      <c r="B1267" t="s">
        <v>629</v>
      </c>
    </row>
    <row r="1268" spans="2:11" x14ac:dyDescent="0.3">
      <c r="B1268" t="s">
        <v>290</v>
      </c>
      <c r="H1268">
        <f>MAX(C1273:G1273)</f>
        <v>35</v>
      </c>
      <c r="I1268">
        <f>MAX(C1274:G1274)</f>
        <v>23</v>
      </c>
      <c r="J1268">
        <f>IF(H1268&gt;I1268,1,0)</f>
        <v>1</v>
      </c>
      <c r="K1268">
        <f>1-J1268</f>
        <v>0</v>
      </c>
    </row>
    <row r="1269" spans="2:11" x14ac:dyDescent="0.3">
      <c r="B1269" t="s">
        <v>82</v>
      </c>
    </row>
    <row r="1270" spans="2:11" x14ac:dyDescent="0.3">
      <c r="B1270" t="s">
        <v>25</v>
      </c>
    </row>
    <row r="1271" spans="2:11" x14ac:dyDescent="0.3">
      <c r="B1271" t="s">
        <v>291</v>
      </c>
      <c r="H1271">
        <f>MAX(C1274:G1274)</f>
        <v>23</v>
      </c>
      <c r="I1271">
        <f>MAX(C1273:G1273)</f>
        <v>35</v>
      </c>
      <c r="J1271">
        <f>IF(H1271&gt;I1271,1,0)</f>
        <v>0</v>
      </c>
      <c r="K1271">
        <f>1-J1271</f>
        <v>1</v>
      </c>
    </row>
    <row r="1272" spans="2:11" x14ac:dyDescent="0.3">
      <c r="B1272" t="s">
        <v>4</v>
      </c>
      <c r="C1272" t="s">
        <v>5</v>
      </c>
    </row>
    <row r="1273" spans="2:11" x14ac:dyDescent="0.3">
      <c r="B1273" t="s">
        <v>26</v>
      </c>
      <c r="C1273">
        <v>35</v>
      </c>
    </row>
    <row r="1274" spans="2:11" x14ac:dyDescent="0.3">
      <c r="B1274" t="s">
        <v>41</v>
      </c>
      <c r="C1274">
        <v>23</v>
      </c>
    </row>
    <row r="1275" spans="2:11" x14ac:dyDescent="0.3">
      <c r="B1275" t="s">
        <v>6</v>
      </c>
    </row>
    <row r="1276" spans="2:11" x14ac:dyDescent="0.3">
      <c r="B1276" t="s">
        <v>630</v>
      </c>
    </row>
    <row r="1277" spans="2:11" x14ac:dyDescent="0.3">
      <c r="B1277" t="s">
        <v>292</v>
      </c>
      <c r="H1277">
        <f>MAX(C1282:G1282)</f>
        <v>48</v>
      </c>
      <c r="I1277">
        <f>MAX(C1283:G1283)</f>
        <v>31</v>
      </c>
      <c r="J1277">
        <f>IF(H1277&gt;I1277,1,0)</f>
        <v>1</v>
      </c>
      <c r="K1277">
        <f>1-J1277</f>
        <v>0</v>
      </c>
    </row>
    <row r="1278" spans="2:11" x14ac:dyDescent="0.3">
      <c r="B1278" t="s">
        <v>576</v>
      </c>
    </row>
    <row r="1279" spans="2:11" x14ac:dyDescent="0.3">
      <c r="B1279" t="s">
        <v>25</v>
      </c>
    </row>
    <row r="1280" spans="2:11" x14ac:dyDescent="0.3">
      <c r="B1280" t="s">
        <v>293</v>
      </c>
      <c r="H1280">
        <f>MAX(C1283:G1283)</f>
        <v>31</v>
      </c>
      <c r="I1280">
        <f>MAX(C1282:G1282)</f>
        <v>48</v>
      </c>
      <c r="J1280">
        <f>IF(H1280&gt;I1280,1,0)</f>
        <v>0</v>
      </c>
      <c r="K1280">
        <f>1-J1280</f>
        <v>1</v>
      </c>
    </row>
    <row r="1281" spans="2:11" x14ac:dyDescent="0.3">
      <c r="B1281" t="s">
        <v>4</v>
      </c>
      <c r="C1281" t="s">
        <v>5</v>
      </c>
    </row>
    <row r="1282" spans="2:11" x14ac:dyDescent="0.3">
      <c r="B1282" t="s">
        <v>511</v>
      </c>
      <c r="C1282">
        <v>48</v>
      </c>
    </row>
    <row r="1283" spans="2:11" x14ac:dyDescent="0.3">
      <c r="B1283" t="s">
        <v>32</v>
      </c>
      <c r="C1283">
        <v>31</v>
      </c>
    </row>
    <row r="1284" spans="2:11" x14ac:dyDescent="0.3">
      <c r="B1284" t="s">
        <v>6</v>
      </c>
    </row>
    <row r="1285" spans="2:11" x14ac:dyDescent="0.3">
      <c r="B1285" t="s">
        <v>631</v>
      </c>
    </row>
    <row r="1286" spans="2:11" x14ac:dyDescent="0.3">
      <c r="B1286" t="s">
        <v>21</v>
      </c>
      <c r="H1286">
        <f>MAX(C1291:G1291)</f>
        <v>40</v>
      </c>
      <c r="I1286">
        <f>MAX(C1292:G1292)</f>
        <v>31</v>
      </c>
      <c r="J1286">
        <f>IF(H1286&gt;I1286,1,0)</f>
        <v>1</v>
      </c>
      <c r="K1286">
        <f>1-J1286</f>
        <v>0</v>
      </c>
    </row>
    <row r="1287" spans="2:11" x14ac:dyDescent="0.3">
      <c r="B1287" t="s">
        <v>632</v>
      </c>
    </row>
    <row r="1288" spans="2:11" x14ac:dyDescent="0.3">
      <c r="B1288" t="s">
        <v>25</v>
      </c>
    </row>
    <row r="1289" spans="2:11" x14ac:dyDescent="0.3">
      <c r="B1289" t="s">
        <v>3</v>
      </c>
      <c r="H1289">
        <f>MAX(C1292:G1292)</f>
        <v>31</v>
      </c>
      <c r="I1289">
        <f>MAX(C1291:G1291)</f>
        <v>40</v>
      </c>
      <c r="J1289">
        <f>IF(H1289&gt;I1289,1,0)</f>
        <v>0</v>
      </c>
      <c r="K1289">
        <f>1-J1289</f>
        <v>1</v>
      </c>
    </row>
    <row r="1290" spans="2:11" x14ac:dyDescent="0.3">
      <c r="B1290" t="s">
        <v>4</v>
      </c>
      <c r="C1290" t="s">
        <v>5</v>
      </c>
    </row>
    <row r="1291" spans="2:11" x14ac:dyDescent="0.3">
      <c r="B1291" t="s">
        <v>50</v>
      </c>
      <c r="C1291">
        <v>40</v>
      </c>
    </row>
    <row r="1292" spans="2:11" x14ac:dyDescent="0.3">
      <c r="B1292" t="s">
        <v>27</v>
      </c>
      <c r="C1292">
        <v>31</v>
      </c>
    </row>
    <row r="1293" spans="2:11" x14ac:dyDescent="0.3">
      <c r="B1293" t="s">
        <v>6</v>
      </c>
    </row>
    <row r="1294" spans="2:11" x14ac:dyDescent="0.3">
      <c r="B1294" t="s">
        <v>633</v>
      </c>
    </row>
    <row r="1295" spans="2:11" x14ac:dyDescent="0.3">
      <c r="B1295" t="s">
        <v>286</v>
      </c>
      <c r="H1295">
        <f>MAX(C1300:G1300)</f>
        <v>35</v>
      </c>
      <c r="I1295">
        <f>MAX(C1301:G1301)</f>
        <v>45</v>
      </c>
      <c r="J1295">
        <f>IF(H1295&gt;I1295,1,0)</f>
        <v>0</v>
      </c>
      <c r="K1295">
        <f>1-J1295</f>
        <v>1</v>
      </c>
    </row>
    <row r="1296" spans="2:11" x14ac:dyDescent="0.3">
      <c r="B1296" s="2" t="s">
        <v>634</v>
      </c>
    </row>
    <row r="1297" spans="2:11" x14ac:dyDescent="0.3">
      <c r="B1297" t="s">
        <v>25</v>
      </c>
    </row>
    <row r="1298" spans="2:11" x14ac:dyDescent="0.3">
      <c r="B1298" t="s">
        <v>285</v>
      </c>
      <c r="H1298">
        <f>MAX(C1301:G1301)</f>
        <v>45</v>
      </c>
      <c r="I1298">
        <f>MAX(C1300:G1300)</f>
        <v>35</v>
      </c>
      <c r="J1298">
        <f>IF(H1298&gt;I1298,1,0)</f>
        <v>1</v>
      </c>
      <c r="K1298">
        <f>1-J1298</f>
        <v>0</v>
      </c>
    </row>
    <row r="1299" spans="2:11" x14ac:dyDescent="0.3">
      <c r="B1299" t="s">
        <v>4</v>
      </c>
      <c r="C1299" t="s">
        <v>5</v>
      </c>
    </row>
    <row r="1300" spans="2:11" x14ac:dyDescent="0.3">
      <c r="B1300" t="s">
        <v>39</v>
      </c>
      <c r="C1300">
        <v>35</v>
      </c>
    </row>
    <row r="1301" spans="2:11" x14ac:dyDescent="0.3">
      <c r="B1301" t="s">
        <v>30</v>
      </c>
      <c r="C1301">
        <v>45</v>
      </c>
    </row>
    <row r="1302" spans="2:11" x14ac:dyDescent="0.3">
      <c r="B1302" t="s">
        <v>6</v>
      </c>
    </row>
    <row r="1303" spans="2:11" x14ac:dyDescent="0.3">
      <c r="B1303" s="135" t="s">
        <v>635</v>
      </c>
      <c r="C1303" s="135"/>
      <c r="D1303" s="135"/>
      <c r="E1303" s="135"/>
      <c r="F1303" s="135"/>
      <c r="G1303" s="135"/>
      <c r="H1303" s="135"/>
      <c r="I1303" s="135"/>
      <c r="J1303" s="135"/>
      <c r="K1303" s="135"/>
    </row>
    <row r="1304" spans="2:11" x14ac:dyDescent="0.3">
      <c r="B1304" s="135" t="s">
        <v>256</v>
      </c>
      <c r="C1304" s="135"/>
      <c r="D1304" s="135"/>
      <c r="E1304" s="135"/>
      <c r="F1304" s="135"/>
      <c r="G1304" s="135"/>
      <c r="H1304" s="135"/>
      <c r="I1304" s="135"/>
      <c r="J1304" s="135"/>
      <c r="K1304" s="135"/>
    </row>
    <row r="1305" spans="2:11" x14ac:dyDescent="0.3">
      <c r="B1305" s="135" t="s">
        <v>31</v>
      </c>
      <c r="C1305" s="135"/>
      <c r="D1305" s="135"/>
      <c r="E1305" s="135"/>
      <c r="F1305" s="135"/>
      <c r="G1305" s="135"/>
      <c r="H1305" s="135"/>
      <c r="I1305" s="135"/>
      <c r="J1305" s="135"/>
      <c r="K1305" s="135"/>
    </row>
    <row r="1306" spans="2:11" x14ac:dyDescent="0.3">
      <c r="B1306" s="135" t="s">
        <v>636</v>
      </c>
      <c r="C1306" s="135"/>
      <c r="D1306" s="135"/>
      <c r="E1306" s="135"/>
      <c r="F1306" s="135"/>
      <c r="G1306" s="135"/>
      <c r="H1306" s="135"/>
      <c r="I1306" s="135"/>
      <c r="J1306" s="135"/>
      <c r="K1306" s="135"/>
    </row>
    <row r="1307" spans="2:11" x14ac:dyDescent="0.3">
      <c r="B1307" s="135" t="s">
        <v>7</v>
      </c>
      <c r="C1307" s="135"/>
      <c r="D1307" s="135"/>
      <c r="E1307" s="135"/>
      <c r="F1307" s="135"/>
      <c r="G1307" s="135"/>
      <c r="H1307" s="135"/>
      <c r="I1307" s="135"/>
      <c r="J1307" s="135"/>
      <c r="K1307" s="135"/>
    </row>
    <row r="1308" spans="2:11" x14ac:dyDescent="0.3">
      <c r="B1308" t="s">
        <v>4</v>
      </c>
      <c r="C1308">
        <v>1</v>
      </c>
      <c r="D1308">
        <v>2</v>
      </c>
      <c r="E1308">
        <v>3</v>
      </c>
      <c r="F1308">
        <v>4</v>
      </c>
      <c r="G1308" t="s">
        <v>5</v>
      </c>
    </row>
    <row r="1309" spans="2:11" x14ac:dyDescent="0.3">
      <c r="B1309" t="s">
        <v>34</v>
      </c>
      <c r="C1309" t="s">
        <v>9</v>
      </c>
      <c r="D1309" t="s">
        <v>9</v>
      </c>
      <c r="E1309" t="s">
        <v>9</v>
      </c>
      <c r="F1309" t="s">
        <v>9</v>
      </c>
      <c r="G1309" t="s">
        <v>9</v>
      </c>
    </row>
    <row r="1310" spans="2:11" x14ac:dyDescent="0.3">
      <c r="B1310" t="s">
        <v>29</v>
      </c>
      <c r="C1310" t="s">
        <v>9</v>
      </c>
      <c r="D1310" t="s">
        <v>9</v>
      </c>
      <c r="E1310" t="s">
        <v>9</v>
      </c>
      <c r="F1310" t="s">
        <v>9</v>
      </c>
      <c r="G1310" t="s">
        <v>9</v>
      </c>
    </row>
    <row r="1311" spans="2:11" x14ac:dyDescent="0.3">
      <c r="B1311" t="s">
        <v>10</v>
      </c>
    </row>
    <row r="1312" spans="2:11" x14ac:dyDescent="0.3">
      <c r="B1312" t="s">
        <v>637</v>
      </c>
    </row>
    <row r="1313" spans="2:11" x14ac:dyDescent="0.3">
      <c r="B1313" t="s">
        <v>17</v>
      </c>
      <c r="H1313">
        <f>MAX(C1318:G1318)</f>
        <v>27</v>
      </c>
      <c r="I1313">
        <f>MAX(C1319:G1319)</f>
        <v>46</v>
      </c>
      <c r="J1313">
        <f>IF(H1313&gt;I1313,1,0)</f>
        <v>0</v>
      </c>
      <c r="K1313">
        <f>1-J1313</f>
        <v>1</v>
      </c>
    </row>
    <row r="1314" spans="2:11" x14ac:dyDescent="0.3">
      <c r="B1314" t="s">
        <v>638</v>
      </c>
    </row>
    <row r="1315" spans="2:11" x14ac:dyDescent="0.3">
      <c r="B1315" t="s">
        <v>25</v>
      </c>
    </row>
    <row r="1316" spans="2:11" x14ac:dyDescent="0.3">
      <c r="B1316" t="s">
        <v>54</v>
      </c>
      <c r="H1316">
        <f>MAX(C1319:G1319)</f>
        <v>46</v>
      </c>
      <c r="I1316">
        <f>MAX(C1318:G1318)</f>
        <v>27</v>
      </c>
      <c r="J1316">
        <f>IF(H1316&gt;I1316,1,0)</f>
        <v>1</v>
      </c>
      <c r="K1316">
        <f>1-J1316</f>
        <v>0</v>
      </c>
    </row>
    <row r="1317" spans="2:11" x14ac:dyDescent="0.3">
      <c r="B1317" t="s">
        <v>4</v>
      </c>
      <c r="C1317" t="s">
        <v>5</v>
      </c>
    </row>
    <row r="1318" spans="2:11" x14ac:dyDescent="0.3">
      <c r="B1318" t="s">
        <v>45</v>
      </c>
      <c r="C1318">
        <v>27</v>
      </c>
    </row>
    <row r="1319" spans="2:11" x14ac:dyDescent="0.3">
      <c r="B1319" t="s">
        <v>56</v>
      </c>
      <c r="C1319">
        <v>46</v>
      </c>
    </row>
    <row r="1320" spans="2:11" x14ac:dyDescent="0.3">
      <c r="B1320" t="s">
        <v>6</v>
      </c>
    </row>
    <row r="1321" spans="2:11" x14ac:dyDescent="0.3">
      <c r="B1321" s="135" t="s">
        <v>639</v>
      </c>
      <c r="C1321" s="135"/>
      <c r="D1321" s="135"/>
      <c r="E1321" s="135"/>
      <c r="F1321" s="135"/>
      <c r="G1321" s="135"/>
      <c r="H1321" s="135"/>
      <c r="I1321" s="135"/>
      <c r="J1321" s="135"/>
      <c r="K1321" s="135"/>
    </row>
    <row r="1322" spans="2:11" x14ac:dyDescent="0.3">
      <c r="B1322" s="135" t="s">
        <v>381</v>
      </c>
      <c r="C1322" s="135"/>
      <c r="D1322" s="135"/>
      <c r="E1322" s="135"/>
      <c r="F1322" s="135"/>
      <c r="G1322" s="135"/>
      <c r="H1322" s="135"/>
      <c r="I1322" s="135"/>
      <c r="J1322" s="135"/>
      <c r="K1322" s="135"/>
    </row>
    <row r="1323" spans="2:11" x14ac:dyDescent="0.3">
      <c r="B1323" s="135" t="s">
        <v>31</v>
      </c>
      <c r="C1323" s="135"/>
      <c r="D1323" s="135"/>
      <c r="E1323" s="135"/>
      <c r="F1323" s="135"/>
      <c r="G1323" s="135"/>
      <c r="H1323" s="135"/>
      <c r="I1323" s="135"/>
      <c r="J1323" s="135"/>
      <c r="K1323" s="135"/>
    </row>
    <row r="1324" spans="2:11" x14ac:dyDescent="0.3">
      <c r="B1324" s="135" t="s">
        <v>636</v>
      </c>
      <c r="C1324" s="135"/>
      <c r="D1324" s="135"/>
      <c r="E1324" s="135"/>
      <c r="F1324" s="135"/>
      <c r="G1324" s="135"/>
      <c r="H1324" s="135"/>
      <c r="I1324" s="135"/>
      <c r="J1324" s="135"/>
      <c r="K1324" s="135"/>
    </row>
    <row r="1325" spans="2:11" x14ac:dyDescent="0.3">
      <c r="B1325" s="135" t="s">
        <v>279</v>
      </c>
      <c r="C1325" s="135"/>
      <c r="D1325" s="135"/>
      <c r="E1325" s="135"/>
      <c r="F1325" s="135"/>
      <c r="G1325" s="135"/>
      <c r="H1325" s="135"/>
      <c r="I1325" s="135"/>
      <c r="J1325" s="135"/>
      <c r="K1325" s="135"/>
    </row>
    <row r="1326" spans="2:11" x14ac:dyDescent="0.3">
      <c r="B1326" t="s">
        <v>4</v>
      </c>
      <c r="C1326">
        <v>1</v>
      </c>
      <c r="D1326">
        <v>2</v>
      </c>
      <c r="E1326">
        <v>3</v>
      </c>
      <c r="F1326">
        <v>4</v>
      </c>
      <c r="G1326" t="s">
        <v>5</v>
      </c>
    </row>
    <row r="1327" spans="2:11" x14ac:dyDescent="0.3">
      <c r="B1327" t="s">
        <v>383</v>
      </c>
      <c r="C1327" t="s">
        <v>9</v>
      </c>
      <c r="D1327" t="s">
        <v>9</v>
      </c>
      <c r="E1327" t="s">
        <v>9</v>
      </c>
      <c r="F1327" t="s">
        <v>9</v>
      </c>
      <c r="G1327" t="s">
        <v>9</v>
      </c>
    </row>
    <row r="1328" spans="2:11" x14ac:dyDescent="0.3">
      <c r="B1328" t="s">
        <v>411</v>
      </c>
      <c r="C1328" t="s">
        <v>9</v>
      </c>
      <c r="D1328" t="s">
        <v>9</v>
      </c>
      <c r="E1328" t="s">
        <v>9</v>
      </c>
      <c r="F1328" t="s">
        <v>9</v>
      </c>
      <c r="G1328" t="s">
        <v>9</v>
      </c>
    </row>
    <row r="1329" spans="2:11" x14ac:dyDescent="0.3">
      <c r="B1329" t="s">
        <v>10</v>
      </c>
    </row>
    <row r="1330" spans="2:11" x14ac:dyDescent="0.3">
      <c r="B1330" t="s">
        <v>640</v>
      </c>
    </row>
    <row r="1331" spans="2:11" x14ac:dyDescent="0.3">
      <c r="B1331" t="s">
        <v>80</v>
      </c>
      <c r="H1331">
        <f>MAX(C1336:G1336)</f>
        <v>38</v>
      </c>
      <c r="I1331">
        <f>MAX(C1337:G1337)</f>
        <v>49</v>
      </c>
      <c r="J1331">
        <f>IF(H1331&gt;I1331,1,0)</f>
        <v>0</v>
      </c>
      <c r="K1331">
        <f>1-J1331</f>
        <v>1</v>
      </c>
    </row>
    <row r="1332" spans="2:11" x14ac:dyDescent="0.3">
      <c r="B1332" t="s">
        <v>641</v>
      </c>
    </row>
    <row r="1333" spans="2:11" x14ac:dyDescent="0.3">
      <c r="B1333" t="s">
        <v>25</v>
      </c>
    </row>
    <row r="1334" spans="2:11" x14ac:dyDescent="0.3">
      <c r="B1334" t="s">
        <v>75</v>
      </c>
      <c r="H1334">
        <f>MAX(C1337:G1337)</f>
        <v>49</v>
      </c>
      <c r="I1334">
        <f>MAX(C1336:G1336)</f>
        <v>38</v>
      </c>
      <c r="J1334">
        <f>IF(H1334&gt;I1334,1,0)</f>
        <v>1</v>
      </c>
      <c r="K1334">
        <f>1-J1334</f>
        <v>0</v>
      </c>
    </row>
    <row r="1335" spans="2:11" x14ac:dyDescent="0.3">
      <c r="B1335" t="s">
        <v>4</v>
      </c>
      <c r="C1335" t="s">
        <v>5</v>
      </c>
    </row>
    <row r="1336" spans="2:11" x14ac:dyDescent="0.3">
      <c r="B1336" t="s">
        <v>81</v>
      </c>
      <c r="C1336">
        <v>38</v>
      </c>
    </row>
    <row r="1337" spans="2:11" x14ac:dyDescent="0.3">
      <c r="B1337" t="s">
        <v>43</v>
      </c>
      <c r="C1337">
        <v>49</v>
      </c>
    </row>
    <row r="1338" spans="2:11" x14ac:dyDescent="0.3">
      <c r="B1338" t="s">
        <v>6</v>
      </c>
    </row>
    <row r="1339" spans="2:11" x14ac:dyDescent="0.3">
      <c r="B1339" t="s">
        <v>642</v>
      </c>
    </row>
    <row r="1340" spans="2:11" x14ac:dyDescent="0.3">
      <c r="B1340" t="s">
        <v>267</v>
      </c>
      <c r="H1340">
        <f>MAX(C1345:G1345)</f>
        <v>36</v>
      </c>
      <c r="I1340">
        <f>MAX(C1346:G1346)</f>
        <v>43</v>
      </c>
      <c r="J1340">
        <f>IF(H1340&gt;I1340,1,0)</f>
        <v>0</v>
      </c>
      <c r="K1340">
        <f>1-J1340</f>
        <v>1</v>
      </c>
    </row>
    <row r="1341" spans="2:11" x14ac:dyDescent="0.3">
      <c r="B1341" t="s">
        <v>228</v>
      </c>
    </row>
    <row r="1342" spans="2:11" x14ac:dyDescent="0.3">
      <c r="B1342" t="s">
        <v>25</v>
      </c>
    </row>
    <row r="1343" spans="2:11" x14ac:dyDescent="0.3">
      <c r="B1343" t="s">
        <v>400</v>
      </c>
      <c r="H1343">
        <f>MAX(C1346:G1346)</f>
        <v>43</v>
      </c>
      <c r="I1343">
        <f>MAX(C1345:G1345)</f>
        <v>36</v>
      </c>
      <c r="J1343">
        <f>IF(H1343&gt;I1343,1,0)</f>
        <v>1</v>
      </c>
      <c r="K1343">
        <f>1-J1343</f>
        <v>0</v>
      </c>
    </row>
    <row r="1344" spans="2:11" x14ac:dyDescent="0.3">
      <c r="B1344" t="s">
        <v>4</v>
      </c>
      <c r="C1344" t="s">
        <v>5</v>
      </c>
    </row>
    <row r="1345" spans="2:11" x14ac:dyDescent="0.3">
      <c r="B1345" t="s">
        <v>53</v>
      </c>
      <c r="C1345">
        <v>36</v>
      </c>
    </row>
    <row r="1346" spans="2:11" x14ac:dyDescent="0.3">
      <c r="B1346" t="s">
        <v>401</v>
      </c>
      <c r="C1346">
        <v>43</v>
      </c>
    </row>
    <row r="1347" spans="2:11" x14ac:dyDescent="0.3">
      <c r="B1347" t="s">
        <v>6</v>
      </c>
    </row>
    <row r="1348" spans="2:11" x14ac:dyDescent="0.3">
      <c r="B1348" t="s">
        <v>643</v>
      </c>
    </row>
    <row r="1349" spans="2:11" x14ac:dyDescent="0.3">
      <c r="B1349" t="s">
        <v>261</v>
      </c>
      <c r="H1349">
        <f>MAX(C1354:G1354)</f>
        <v>53</v>
      </c>
      <c r="I1349">
        <f>MAX(C1355:G1355)</f>
        <v>48</v>
      </c>
      <c r="J1349">
        <f>IF(H1349&gt;I1349,1,0)</f>
        <v>1</v>
      </c>
      <c r="K1349">
        <f>1-J1349</f>
        <v>0</v>
      </c>
    </row>
    <row r="1350" spans="2:11" x14ac:dyDescent="0.3">
      <c r="B1350" s="2" t="s">
        <v>644</v>
      </c>
    </row>
    <row r="1351" spans="2:11" x14ac:dyDescent="0.3">
      <c r="B1351" t="s">
        <v>25</v>
      </c>
    </row>
    <row r="1352" spans="2:11" x14ac:dyDescent="0.3">
      <c r="B1352" t="s">
        <v>258</v>
      </c>
      <c r="H1352">
        <f>MAX(C1355:G1355)</f>
        <v>48</v>
      </c>
      <c r="I1352">
        <f>MAX(C1354:G1354)</f>
        <v>53</v>
      </c>
      <c r="J1352">
        <f>IF(H1352&gt;I1352,1,0)</f>
        <v>0</v>
      </c>
      <c r="K1352">
        <f>1-J1352</f>
        <v>1</v>
      </c>
    </row>
    <row r="1353" spans="2:11" x14ac:dyDescent="0.3">
      <c r="B1353" t="s">
        <v>4</v>
      </c>
      <c r="C1353" t="s">
        <v>5</v>
      </c>
    </row>
    <row r="1354" spans="2:11" x14ac:dyDescent="0.3">
      <c r="B1354" t="s">
        <v>37</v>
      </c>
      <c r="C1354">
        <v>53</v>
      </c>
    </row>
    <row r="1355" spans="2:11" x14ac:dyDescent="0.3">
      <c r="B1355" t="s">
        <v>394</v>
      </c>
      <c r="C1355">
        <v>48</v>
      </c>
    </row>
    <row r="1356" spans="2:11" x14ac:dyDescent="0.3">
      <c r="B1356" t="s">
        <v>6</v>
      </c>
    </row>
    <row r="1357" spans="2:11" x14ac:dyDescent="0.3">
      <c r="B1357" t="s">
        <v>645</v>
      </c>
    </row>
    <row r="1358" spans="2:11" x14ac:dyDescent="0.3">
      <c r="B1358" t="s">
        <v>70</v>
      </c>
      <c r="H1358">
        <f>MAX(C1363:G1363)</f>
        <v>38</v>
      </c>
      <c r="I1358">
        <f>MAX(C1364:G1364)</f>
        <v>36</v>
      </c>
      <c r="J1358">
        <f>IF(H1358&gt;I1358,1,0)</f>
        <v>1</v>
      </c>
      <c r="K1358">
        <f>1-J1358</f>
        <v>0</v>
      </c>
    </row>
    <row r="1359" spans="2:11" x14ac:dyDescent="0.3">
      <c r="B1359" t="s">
        <v>646</v>
      </c>
    </row>
    <row r="1360" spans="2:11" x14ac:dyDescent="0.3">
      <c r="B1360" t="s">
        <v>25</v>
      </c>
    </row>
    <row r="1361" spans="2:11" x14ac:dyDescent="0.3">
      <c r="B1361" t="s">
        <v>372</v>
      </c>
      <c r="H1361">
        <f>MAX(C1364:G1364)</f>
        <v>36</v>
      </c>
      <c r="I1361">
        <f>MAX(C1363:G1363)</f>
        <v>38</v>
      </c>
      <c r="J1361">
        <f>IF(H1361&gt;I1361,1,0)</f>
        <v>0</v>
      </c>
      <c r="K1361">
        <f>1-J1361</f>
        <v>1</v>
      </c>
    </row>
    <row r="1362" spans="2:11" x14ac:dyDescent="0.3">
      <c r="B1362" t="s">
        <v>4</v>
      </c>
      <c r="C1362" t="s">
        <v>5</v>
      </c>
    </row>
    <row r="1363" spans="2:11" x14ac:dyDescent="0.3">
      <c r="B1363" t="s">
        <v>27</v>
      </c>
      <c r="C1363">
        <v>38</v>
      </c>
    </row>
    <row r="1364" spans="2:11" x14ac:dyDescent="0.3">
      <c r="B1364" t="s">
        <v>26</v>
      </c>
      <c r="C1364">
        <v>36</v>
      </c>
    </row>
    <row r="1365" spans="2:11" x14ac:dyDescent="0.3">
      <c r="B1365" t="s">
        <v>6</v>
      </c>
    </row>
    <row r="1367" spans="2:11" x14ac:dyDescent="0.3">
      <c r="B1367" s="1" t="s">
        <v>647</v>
      </c>
    </row>
    <row r="1368" spans="2:11" x14ac:dyDescent="0.3">
      <c r="B1368" t="s">
        <v>0</v>
      </c>
    </row>
    <row r="1369" spans="2:11" x14ac:dyDescent="0.3">
      <c r="B1369" t="s">
        <v>1</v>
      </c>
    </row>
    <row r="1370" spans="2:11" x14ac:dyDescent="0.3">
      <c r="B1370" t="s">
        <v>261</v>
      </c>
      <c r="H1370">
        <f>MAX(C1375:G1375)</f>
        <v>58</v>
      </c>
      <c r="I1370">
        <f>MAX(C1376:G1376)</f>
        <v>31</v>
      </c>
      <c r="J1370">
        <f>IF(H1370&gt;I1370,1,0)</f>
        <v>1</v>
      </c>
      <c r="K1370">
        <f>1-J1370</f>
        <v>0</v>
      </c>
    </row>
    <row r="1371" spans="2:11" x14ac:dyDescent="0.3">
      <c r="B1371" t="s">
        <v>648</v>
      </c>
    </row>
    <row r="1372" spans="2:11" x14ac:dyDescent="0.3">
      <c r="B1372" t="s">
        <v>25</v>
      </c>
    </row>
    <row r="1373" spans="2:11" x14ac:dyDescent="0.3">
      <c r="B1373" t="s">
        <v>2</v>
      </c>
      <c r="H1373">
        <f>MAX(C1376:G1376)</f>
        <v>31</v>
      </c>
      <c r="I1373">
        <f>MAX(C1375:G1375)</f>
        <v>58</v>
      </c>
      <c r="J1373">
        <f>IF(H1373&gt;I1373,1,0)</f>
        <v>0</v>
      </c>
      <c r="K1373">
        <f>1-J1373</f>
        <v>1</v>
      </c>
    </row>
    <row r="1374" spans="2:11" x14ac:dyDescent="0.3">
      <c r="B1374" t="s">
        <v>4</v>
      </c>
      <c r="C1374" t="s">
        <v>5</v>
      </c>
    </row>
    <row r="1375" spans="2:11" x14ac:dyDescent="0.3">
      <c r="B1375" t="s">
        <v>37</v>
      </c>
      <c r="C1375">
        <v>58</v>
      </c>
    </row>
    <row r="1376" spans="2:11" x14ac:dyDescent="0.3">
      <c r="B1376" t="s">
        <v>26</v>
      </c>
      <c r="C1376">
        <v>31</v>
      </c>
    </row>
    <row r="1377" spans="2:11" x14ac:dyDescent="0.3">
      <c r="B1377" t="s">
        <v>6</v>
      </c>
    </row>
    <row r="1378" spans="2:11" x14ac:dyDescent="0.3">
      <c r="B1378" t="s">
        <v>649</v>
      </c>
    </row>
    <row r="1379" spans="2:11" x14ac:dyDescent="0.3">
      <c r="B1379" t="s">
        <v>22</v>
      </c>
      <c r="H1379">
        <f>MAX(C1384:G1384)</f>
        <v>22</v>
      </c>
      <c r="I1379">
        <f>MAX(C1385:G1385)</f>
        <v>21</v>
      </c>
      <c r="J1379">
        <f>IF(H1379&gt;I1379,1,0)</f>
        <v>1</v>
      </c>
      <c r="K1379">
        <f>1-J1379</f>
        <v>0</v>
      </c>
    </row>
    <row r="1380" spans="2:11" x14ac:dyDescent="0.3">
      <c r="B1380" t="s">
        <v>650</v>
      </c>
    </row>
    <row r="1381" spans="2:11" x14ac:dyDescent="0.3">
      <c r="B1381" t="s">
        <v>25</v>
      </c>
    </row>
    <row r="1382" spans="2:11" x14ac:dyDescent="0.3">
      <c r="B1382" t="s">
        <v>273</v>
      </c>
      <c r="H1382">
        <f>MAX(C1385:G1385)</f>
        <v>21</v>
      </c>
      <c r="I1382">
        <f>MAX(C1384:G1384)</f>
        <v>22</v>
      </c>
      <c r="J1382">
        <f>IF(H1382&gt;I1382,1,0)</f>
        <v>0</v>
      </c>
      <c r="K1382">
        <f>1-J1382</f>
        <v>1</v>
      </c>
    </row>
    <row r="1383" spans="2:11" x14ac:dyDescent="0.3">
      <c r="B1383" t="s">
        <v>4</v>
      </c>
      <c r="C1383" t="s">
        <v>5</v>
      </c>
    </row>
    <row r="1384" spans="2:11" x14ac:dyDescent="0.3">
      <c r="B1384" t="s">
        <v>51</v>
      </c>
      <c r="C1384">
        <v>22</v>
      </c>
    </row>
    <row r="1385" spans="2:11" x14ac:dyDescent="0.3">
      <c r="B1385" t="s">
        <v>511</v>
      </c>
      <c r="C1385">
        <v>21</v>
      </c>
    </row>
    <row r="1386" spans="2:11" x14ac:dyDescent="0.3">
      <c r="B1386" t="s">
        <v>6</v>
      </c>
    </row>
    <row r="1387" spans="2:11" x14ac:dyDescent="0.3">
      <c r="B1387" t="s">
        <v>651</v>
      </c>
    </row>
    <row r="1388" spans="2:11" x14ac:dyDescent="0.3">
      <c r="B1388" t="s">
        <v>260</v>
      </c>
      <c r="H1388">
        <f>MAX(C1393:G1393)</f>
        <v>55</v>
      </c>
      <c r="I1388">
        <f>MAX(C1394:G1394)</f>
        <v>47</v>
      </c>
      <c r="J1388">
        <f>IF(H1388&gt;I1388,1,0)</f>
        <v>1</v>
      </c>
      <c r="K1388">
        <f>1-J1388</f>
        <v>0</v>
      </c>
    </row>
    <row r="1389" spans="2:11" x14ac:dyDescent="0.3">
      <c r="B1389" t="s">
        <v>652</v>
      </c>
    </row>
    <row r="1390" spans="2:11" x14ac:dyDescent="0.3">
      <c r="B1390" t="s">
        <v>25</v>
      </c>
    </row>
    <row r="1391" spans="2:11" x14ac:dyDescent="0.3">
      <c r="B1391" t="s">
        <v>259</v>
      </c>
      <c r="H1391">
        <f>MAX(C1394:G1394)</f>
        <v>47</v>
      </c>
      <c r="I1391">
        <f>MAX(C1393:G1393)</f>
        <v>55</v>
      </c>
      <c r="J1391">
        <f>IF(H1391&gt;I1391,1,0)</f>
        <v>0</v>
      </c>
      <c r="K1391">
        <f>1-J1391</f>
        <v>1</v>
      </c>
    </row>
    <row r="1392" spans="2:11" x14ac:dyDescent="0.3">
      <c r="B1392" t="s">
        <v>4</v>
      </c>
      <c r="C1392" t="s">
        <v>5</v>
      </c>
    </row>
    <row r="1393" spans="2:11" x14ac:dyDescent="0.3">
      <c r="B1393" t="s">
        <v>393</v>
      </c>
      <c r="C1393">
        <v>55</v>
      </c>
    </row>
    <row r="1394" spans="2:11" x14ac:dyDescent="0.3">
      <c r="B1394" t="s">
        <v>417</v>
      </c>
      <c r="C1394">
        <v>47</v>
      </c>
    </row>
    <row r="1395" spans="2:11" x14ac:dyDescent="0.3">
      <c r="B1395" t="s">
        <v>6</v>
      </c>
    </row>
    <row r="1396" spans="2:11" x14ac:dyDescent="0.3">
      <c r="B1396" t="s">
        <v>653</v>
      </c>
    </row>
    <row r="1397" spans="2:11" x14ac:dyDescent="0.3">
      <c r="B1397" t="s">
        <v>8</v>
      </c>
      <c r="H1397">
        <f>MAX(C1402:G1402)</f>
        <v>43</v>
      </c>
      <c r="I1397">
        <f>MAX(C1403:G1403)</f>
        <v>53</v>
      </c>
      <c r="J1397">
        <f>IF(H1397&gt;I1397,1,0)</f>
        <v>0</v>
      </c>
      <c r="K1397">
        <f>1-J1397</f>
        <v>1</v>
      </c>
    </row>
    <row r="1398" spans="2:11" x14ac:dyDescent="0.3">
      <c r="B1398" t="s">
        <v>654</v>
      </c>
    </row>
    <row r="1399" spans="2:11" x14ac:dyDescent="0.3">
      <c r="B1399" t="s">
        <v>25</v>
      </c>
    </row>
    <row r="1400" spans="2:11" x14ac:dyDescent="0.3">
      <c r="B1400" t="s">
        <v>70</v>
      </c>
      <c r="H1400">
        <f>MAX(C1403:G1403)</f>
        <v>53</v>
      </c>
      <c r="I1400">
        <f>MAX(C1402:G1402)</f>
        <v>43</v>
      </c>
      <c r="J1400">
        <f>IF(H1400&gt;I1400,1,0)</f>
        <v>1</v>
      </c>
      <c r="K1400">
        <f>1-J1400</f>
        <v>0</v>
      </c>
    </row>
    <row r="1401" spans="2:11" x14ac:dyDescent="0.3">
      <c r="B1401" t="s">
        <v>4</v>
      </c>
      <c r="C1401" t="s">
        <v>5</v>
      </c>
    </row>
    <row r="1402" spans="2:11" x14ac:dyDescent="0.3">
      <c r="B1402" t="s">
        <v>30</v>
      </c>
      <c r="C1402">
        <v>43</v>
      </c>
    </row>
    <row r="1403" spans="2:11" x14ac:dyDescent="0.3">
      <c r="B1403" t="s">
        <v>27</v>
      </c>
      <c r="C1403">
        <v>53</v>
      </c>
    </row>
    <row r="1404" spans="2:11" x14ac:dyDescent="0.3">
      <c r="B1404" t="s">
        <v>6</v>
      </c>
    </row>
    <row r="1405" spans="2:11" x14ac:dyDescent="0.3">
      <c r="B1405" t="s">
        <v>655</v>
      </c>
    </row>
    <row r="1407" spans="2:11" x14ac:dyDescent="0.3">
      <c r="B1407" s="1" t="s">
        <v>656</v>
      </c>
    </row>
    <row r="1408" spans="2:11" x14ac:dyDescent="0.3">
      <c r="B1408" t="s">
        <v>0</v>
      </c>
    </row>
    <row r="1409" spans="2:11" x14ac:dyDescent="0.3">
      <c r="B1409" t="s">
        <v>1</v>
      </c>
    </row>
    <row r="1410" spans="2:11" x14ac:dyDescent="0.3">
      <c r="B1410" t="s">
        <v>272</v>
      </c>
      <c r="H1410">
        <f>MAX(C1415:G1415)</f>
        <v>40</v>
      </c>
      <c r="I1410">
        <f>MAX(C1416:G1416)</f>
        <v>33</v>
      </c>
      <c r="J1410">
        <f>IF(H1410&gt;I1410,1,0)</f>
        <v>1</v>
      </c>
      <c r="K1410">
        <f>1-J1410</f>
        <v>0</v>
      </c>
    </row>
    <row r="1411" spans="2:11" x14ac:dyDescent="0.3">
      <c r="B1411" t="s">
        <v>657</v>
      </c>
    </row>
    <row r="1412" spans="2:11" x14ac:dyDescent="0.3">
      <c r="B1412" t="s">
        <v>25</v>
      </c>
    </row>
    <row r="1413" spans="2:11" x14ac:dyDescent="0.3">
      <c r="B1413" t="s">
        <v>274</v>
      </c>
      <c r="H1413">
        <f>MAX(C1416:G1416)</f>
        <v>33</v>
      </c>
      <c r="I1413">
        <f>MAX(C1415:G1415)</f>
        <v>40</v>
      </c>
      <c r="J1413">
        <f>IF(H1413&gt;I1413,1,0)</f>
        <v>0</v>
      </c>
      <c r="K1413">
        <f>1-J1413</f>
        <v>1</v>
      </c>
    </row>
    <row r="1414" spans="2:11" x14ac:dyDescent="0.3">
      <c r="B1414" t="s">
        <v>4</v>
      </c>
      <c r="C1414" t="s">
        <v>5</v>
      </c>
    </row>
    <row r="1415" spans="2:11" x14ac:dyDescent="0.3">
      <c r="B1415" t="s">
        <v>33</v>
      </c>
      <c r="C1415">
        <v>40</v>
      </c>
    </row>
    <row r="1416" spans="2:11" x14ac:dyDescent="0.3">
      <c r="B1416" t="s">
        <v>388</v>
      </c>
      <c r="C1416">
        <v>33</v>
      </c>
    </row>
    <row r="1417" spans="2:11" x14ac:dyDescent="0.3">
      <c r="B1417" t="s">
        <v>6</v>
      </c>
    </row>
    <row r="1418" spans="2:11" x14ac:dyDescent="0.3">
      <c r="B1418" t="s">
        <v>658</v>
      </c>
    </row>
    <row r="1421" spans="2:11" x14ac:dyDescent="0.3">
      <c r="B1421" s="1" t="s">
        <v>659</v>
      </c>
    </row>
    <row r="1422" spans="2:11" x14ac:dyDescent="0.3">
      <c r="B1422" s="63" t="s">
        <v>0</v>
      </c>
      <c r="C1422" s="63"/>
      <c r="D1422" s="63"/>
      <c r="E1422" s="63"/>
      <c r="F1422" s="63"/>
      <c r="G1422" s="63"/>
      <c r="H1422" s="63"/>
      <c r="I1422" s="63"/>
      <c r="J1422" s="63"/>
      <c r="K1422" s="63"/>
    </row>
    <row r="1423" spans="2:11" x14ac:dyDescent="0.3">
      <c r="B1423" s="63" t="s">
        <v>1</v>
      </c>
      <c r="C1423" s="63"/>
      <c r="D1423" s="63"/>
      <c r="E1423" s="63"/>
      <c r="F1423" s="63"/>
      <c r="G1423" s="63"/>
      <c r="H1423" s="63"/>
      <c r="I1423" s="63"/>
      <c r="J1423" s="63"/>
      <c r="K1423" s="63"/>
    </row>
    <row r="1424" spans="2:11" x14ac:dyDescent="0.3">
      <c r="B1424" t="s">
        <v>280</v>
      </c>
      <c r="H1424">
        <f>MAX(C1429:G1429)</f>
        <v>41</v>
      </c>
      <c r="I1424">
        <f>MAX(C1430:G1430)</f>
        <v>36</v>
      </c>
      <c r="J1424">
        <f>IF(H1424&gt;I1424,1,0)</f>
        <v>1</v>
      </c>
      <c r="K1424">
        <f>1-J1424</f>
        <v>0</v>
      </c>
    </row>
    <row r="1425" spans="2:11" x14ac:dyDescent="0.3">
      <c r="B1425" t="s">
        <v>660</v>
      </c>
    </row>
    <row r="1426" spans="2:11" x14ac:dyDescent="0.3">
      <c r="B1426" t="s">
        <v>25</v>
      </c>
    </row>
    <row r="1427" spans="2:11" x14ac:dyDescent="0.3">
      <c r="B1427" t="s">
        <v>381</v>
      </c>
      <c r="H1427">
        <f>MAX(C1430:G1430)</f>
        <v>36</v>
      </c>
      <c r="I1427">
        <f>MAX(C1429:G1429)</f>
        <v>41</v>
      </c>
      <c r="J1427">
        <f>IF(H1427&gt;I1427,1,0)</f>
        <v>0</v>
      </c>
      <c r="K1427">
        <f>1-J1427</f>
        <v>1</v>
      </c>
    </row>
    <row r="1428" spans="2:11" x14ac:dyDescent="0.3">
      <c r="B1428" t="s">
        <v>4</v>
      </c>
      <c r="C1428" t="s">
        <v>5</v>
      </c>
    </row>
    <row r="1429" spans="2:11" x14ac:dyDescent="0.3">
      <c r="B1429" t="s">
        <v>35</v>
      </c>
      <c r="C1429">
        <v>41</v>
      </c>
    </row>
    <row r="1430" spans="2:11" x14ac:dyDescent="0.3">
      <c r="B1430" t="s">
        <v>383</v>
      </c>
      <c r="C1430">
        <v>36</v>
      </c>
    </row>
    <row r="1431" spans="2:11" x14ac:dyDescent="0.3">
      <c r="B1431" t="s">
        <v>6</v>
      </c>
    </row>
    <row r="1432" spans="2:11" x14ac:dyDescent="0.3">
      <c r="B1432" t="s">
        <v>661</v>
      </c>
    </row>
    <row r="1433" spans="2:11" x14ac:dyDescent="0.3">
      <c r="B1433" t="s">
        <v>279</v>
      </c>
      <c r="H1433">
        <f>MAX(C1438:G1438)</f>
        <v>45</v>
      </c>
      <c r="I1433">
        <f>MAX(C1439:G1439)</f>
        <v>23</v>
      </c>
      <c r="J1433">
        <f>IF(H1433&gt;I1433,1,0)</f>
        <v>1</v>
      </c>
      <c r="K1433">
        <f>1-J1433</f>
        <v>0</v>
      </c>
    </row>
    <row r="1434" spans="2:11" x14ac:dyDescent="0.3">
      <c r="B1434" t="s">
        <v>662</v>
      </c>
    </row>
    <row r="1435" spans="2:11" x14ac:dyDescent="0.3">
      <c r="B1435" t="s">
        <v>25</v>
      </c>
    </row>
    <row r="1436" spans="2:11" x14ac:dyDescent="0.3">
      <c r="B1436" t="s">
        <v>381</v>
      </c>
      <c r="H1436">
        <f>MAX(C1439:G1439)</f>
        <v>23</v>
      </c>
      <c r="I1436">
        <f>MAX(C1438:G1438)</f>
        <v>45</v>
      </c>
      <c r="J1436">
        <f>IF(H1436&gt;I1436,1,0)</f>
        <v>0</v>
      </c>
      <c r="K1436">
        <f>1-J1436</f>
        <v>1</v>
      </c>
    </row>
    <row r="1437" spans="2:11" x14ac:dyDescent="0.3">
      <c r="B1437" t="s">
        <v>4</v>
      </c>
      <c r="C1437" t="s">
        <v>5</v>
      </c>
    </row>
    <row r="1438" spans="2:11" x14ac:dyDescent="0.3">
      <c r="B1438" t="s">
        <v>411</v>
      </c>
      <c r="C1438">
        <v>45</v>
      </c>
    </row>
    <row r="1439" spans="2:11" x14ac:dyDescent="0.3">
      <c r="B1439" t="s">
        <v>383</v>
      </c>
      <c r="C1439">
        <v>23</v>
      </c>
    </row>
    <row r="1440" spans="2:11" x14ac:dyDescent="0.3">
      <c r="B1440" t="s">
        <v>6</v>
      </c>
    </row>
    <row r="1441" spans="2:11" x14ac:dyDescent="0.3">
      <c r="B1441" t="s">
        <v>663</v>
      </c>
    </row>
    <row r="1442" spans="2:11" x14ac:dyDescent="0.3">
      <c r="B1442" t="s">
        <v>52</v>
      </c>
      <c r="H1442">
        <f>MAX(C1447:G1447)</f>
        <v>45</v>
      </c>
      <c r="I1442">
        <f>MAX(C1448:G1448)</f>
        <v>28</v>
      </c>
      <c r="J1442">
        <f>IF(H1442&gt;I1442,1,0)</f>
        <v>1</v>
      </c>
      <c r="K1442">
        <f>1-J1442</f>
        <v>0</v>
      </c>
    </row>
    <row r="1443" spans="2:11" x14ac:dyDescent="0.3">
      <c r="B1443" t="s">
        <v>664</v>
      </c>
    </row>
    <row r="1444" spans="2:11" x14ac:dyDescent="0.3">
      <c r="B1444" t="s">
        <v>25</v>
      </c>
    </row>
    <row r="1445" spans="2:11" x14ac:dyDescent="0.3">
      <c r="B1445" t="s">
        <v>262</v>
      </c>
      <c r="H1445">
        <f>MAX(C1448:G1448)</f>
        <v>28</v>
      </c>
      <c r="I1445">
        <f>MAX(C1447:G1447)</f>
        <v>45</v>
      </c>
      <c r="J1445">
        <f>IF(H1445&gt;I1445,1,0)</f>
        <v>0</v>
      </c>
      <c r="K1445">
        <f>1-J1445</f>
        <v>1</v>
      </c>
    </row>
    <row r="1446" spans="2:11" x14ac:dyDescent="0.3">
      <c r="B1446" t="s">
        <v>4</v>
      </c>
      <c r="C1446" t="s">
        <v>5</v>
      </c>
    </row>
    <row r="1447" spans="2:11" x14ac:dyDescent="0.3">
      <c r="B1447" t="s">
        <v>53</v>
      </c>
      <c r="C1447">
        <v>45</v>
      </c>
    </row>
    <row r="1448" spans="2:11" x14ac:dyDescent="0.3">
      <c r="B1448" t="s">
        <v>33</v>
      </c>
      <c r="C1448">
        <v>28</v>
      </c>
    </row>
    <row r="1449" spans="2:11" x14ac:dyDescent="0.3">
      <c r="B1449" t="s">
        <v>6</v>
      </c>
    </row>
    <row r="1450" spans="2:11" x14ac:dyDescent="0.3">
      <c r="B1450" t="s">
        <v>665</v>
      </c>
    </row>
    <row r="1451" spans="2:11" x14ac:dyDescent="0.3">
      <c r="B1451" t="s">
        <v>515</v>
      </c>
      <c r="H1451">
        <f>MAX(C1456:G1456)</f>
        <v>40</v>
      </c>
      <c r="I1451">
        <f>MAX(C1457:G1457)</f>
        <v>37</v>
      </c>
      <c r="J1451">
        <f>IF(H1451&gt;I1451,1,0)</f>
        <v>1</v>
      </c>
      <c r="K1451">
        <f>1-J1451</f>
        <v>0</v>
      </c>
    </row>
    <row r="1452" spans="2:11" x14ac:dyDescent="0.3">
      <c r="B1452" t="s">
        <v>666</v>
      </c>
    </row>
    <row r="1453" spans="2:11" x14ac:dyDescent="0.3">
      <c r="B1453" t="s">
        <v>25</v>
      </c>
    </row>
    <row r="1454" spans="2:11" x14ac:dyDescent="0.3">
      <c r="B1454" t="s">
        <v>7</v>
      </c>
      <c r="H1454">
        <f>MAX(C1457:G1457)</f>
        <v>37</v>
      </c>
      <c r="I1454">
        <f>MAX(C1456:G1456)</f>
        <v>40</v>
      </c>
      <c r="J1454">
        <f>IF(H1454&gt;I1454,1,0)</f>
        <v>0</v>
      </c>
      <c r="K1454">
        <f>1-J1454</f>
        <v>1</v>
      </c>
    </row>
    <row r="1455" spans="2:11" x14ac:dyDescent="0.3">
      <c r="B1455" t="s">
        <v>4</v>
      </c>
      <c r="C1455" t="s">
        <v>5</v>
      </c>
    </row>
    <row r="1456" spans="2:11" x14ac:dyDescent="0.3">
      <c r="B1456" t="s">
        <v>47</v>
      </c>
      <c r="C1456">
        <v>40</v>
      </c>
    </row>
    <row r="1457" spans="2:11" x14ac:dyDescent="0.3">
      <c r="B1457" t="s">
        <v>29</v>
      </c>
      <c r="C1457">
        <v>37</v>
      </c>
    </row>
    <row r="1458" spans="2:11" x14ac:dyDescent="0.3">
      <c r="B1458" t="s">
        <v>6</v>
      </c>
    </row>
    <row r="1459" spans="2:11" x14ac:dyDescent="0.3">
      <c r="B1459" t="s">
        <v>667</v>
      </c>
    </row>
    <row r="1461" spans="2:11" x14ac:dyDescent="0.3">
      <c r="B1461" s="1" t="s">
        <v>668</v>
      </c>
    </row>
    <row r="1462" spans="2:11" x14ac:dyDescent="0.3">
      <c r="B1462" t="s">
        <v>0</v>
      </c>
    </row>
    <row r="1463" spans="2:11" x14ac:dyDescent="0.3">
      <c r="B1463" t="s">
        <v>1</v>
      </c>
    </row>
    <row r="1464" spans="2:11" x14ac:dyDescent="0.3">
      <c r="B1464" t="s">
        <v>280</v>
      </c>
      <c r="H1464">
        <f>MAX(C1469:G1469)</f>
        <v>39</v>
      </c>
      <c r="I1464">
        <f>MAX(C1470:G1470)</f>
        <v>43</v>
      </c>
      <c r="J1464">
        <f>IF(H1464&gt;I1464,1,0)</f>
        <v>0</v>
      </c>
      <c r="K1464">
        <f>1-J1464</f>
        <v>1</v>
      </c>
    </row>
    <row r="1465" spans="2:11" x14ac:dyDescent="0.3">
      <c r="B1465" t="s">
        <v>669</v>
      </c>
    </row>
    <row r="1466" spans="2:11" x14ac:dyDescent="0.3">
      <c r="B1466" t="s">
        <v>25</v>
      </c>
    </row>
    <row r="1467" spans="2:11" x14ac:dyDescent="0.3">
      <c r="B1467" t="s">
        <v>277</v>
      </c>
      <c r="H1467">
        <f>MAX(C1470:G1470)</f>
        <v>43</v>
      </c>
      <c r="I1467">
        <f>MAX(C1469:G1469)</f>
        <v>39</v>
      </c>
      <c r="J1467">
        <f>IF(H1467&gt;I1467,1,0)</f>
        <v>1</v>
      </c>
      <c r="K1467">
        <f>1-J1467</f>
        <v>0</v>
      </c>
    </row>
    <row r="1468" spans="2:11" x14ac:dyDescent="0.3">
      <c r="B1468" t="s">
        <v>4</v>
      </c>
      <c r="C1468" t="s">
        <v>5</v>
      </c>
    </row>
    <row r="1469" spans="2:11" x14ac:dyDescent="0.3">
      <c r="B1469" t="s">
        <v>35</v>
      </c>
      <c r="C1469">
        <v>39</v>
      </c>
    </row>
    <row r="1470" spans="2:11" x14ac:dyDescent="0.3">
      <c r="B1470" t="s">
        <v>488</v>
      </c>
      <c r="C1470">
        <v>43</v>
      </c>
    </row>
    <row r="1471" spans="2:11" x14ac:dyDescent="0.3">
      <c r="B1471" t="s">
        <v>6</v>
      </c>
    </row>
    <row r="1472" spans="2:11" x14ac:dyDescent="0.3">
      <c r="B1472" t="s">
        <v>670</v>
      </c>
    </row>
    <row r="1473" spans="2:11" x14ac:dyDescent="0.3">
      <c r="B1473" t="s">
        <v>256</v>
      </c>
      <c r="H1473">
        <f>MAX(C1478:G1478)</f>
        <v>40</v>
      </c>
      <c r="I1473">
        <f>MAX(C1479:G1479)</f>
        <v>22</v>
      </c>
      <c r="J1473">
        <f>IF(H1473&gt;I1473,1,0)</f>
        <v>1</v>
      </c>
      <c r="K1473">
        <f>1-J1473</f>
        <v>0</v>
      </c>
    </row>
    <row r="1474" spans="2:11" x14ac:dyDescent="0.3">
      <c r="B1474" t="s">
        <v>671</v>
      </c>
    </row>
    <row r="1475" spans="2:11" x14ac:dyDescent="0.3">
      <c r="B1475" t="s">
        <v>25</v>
      </c>
    </row>
    <row r="1476" spans="2:11" x14ac:dyDescent="0.3">
      <c r="B1476" t="s">
        <v>8</v>
      </c>
      <c r="H1476">
        <f>MAX(C1479:G1479)</f>
        <v>22</v>
      </c>
      <c r="I1476">
        <f>MAX(C1478:G1478)</f>
        <v>40</v>
      </c>
      <c r="J1476">
        <f>IF(H1476&gt;I1476,1,0)</f>
        <v>0</v>
      </c>
      <c r="K1476">
        <f>1-J1476</f>
        <v>1</v>
      </c>
    </row>
    <row r="1477" spans="2:11" x14ac:dyDescent="0.3">
      <c r="B1477" t="s">
        <v>4</v>
      </c>
      <c r="C1477" t="s">
        <v>5</v>
      </c>
    </row>
    <row r="1478" spans="2:11" x14ac:dyDescent="0.3">
      <c r="B1478" t="s">
        <v>34</v>
      </c>
      <c r="C1478">
        <v>40</v>
      </c>
    </row>
    <row r="1479" spans="2:11" x14ac:dyDescent="0.3">
      <c r="B1479" t="s">
        <v>30</v>
      </c>
      <c r="C1479">
        <v>22</v>
      </c>
    </row>
    <row r="1480" spans="2:11" x14ac:dyDescent="0.3">
      <c r="B1480" t="s">
        <v>6</v>
      </c>
    </row>
    <row r="1481" spans="2:11" x14ac:dyDescent="0.3">
      <c r="B1481" t="s">
        <v>672</v>
      </c>
    </row>
    <row r="1482" spans="2:11" x14ac:dyDescent="0.3">
      <c r="B1482" t="s">
        <v>294</v>
      </c>
      <c r="H1482">
        <f>MAX(C1487:G1487)</f>
        <v>20</v>
      </c>
      <c r="I1482">
        <f>MAX(C1488:G1488)</f>
        <v>48</v>
      </c>
      <c r="J1482">
        <f>IF(H1482&gt;I1482,1,0)</f>
        <v>0</v>
      </c>
      <c r="K1482">
        <f>1-J1482</f>
        <v>1</v>
      </c>
    </row>
    <row r="1483" spans="2:11" x14ac:dyDescent="0.3">
      <c r="B1483" t="s">
        <v>673</v>
      </c>
    </row>
    <row r="1484" spans="2:11" x14ac:dyDescent="0.3">
      <c r="B1484" t="s">
        <v>25</v>
      </c>
    </row>
    <row r="1485" spans="2:11" x14ac:dyDescent="0.3">
      <c r="B1485" t="s">
        <v>291</v>
      </c>
      <c r="H1485">
        <f>MAX(C1488:G1488)</f>
        <v>48</v>
      </c>
      <c r="I1485">
        <f>MAX(C1487:G1487)</f>
        <v>20</v>
      </c>
      <c r="J1485">
        <f>IF(H1485&gt;I1485,1,0)</f>
        <v>1</v>
      </c>
      <c r="K1485">
        <f>1-J1485</f>
        <v>0</v>
      </c>
    </row>
    <row r="1486" spans="2:11" x14ac:dyDescent="0.3">
      <c r="B1486" t="s">
        <v>4</v>
      </c>
      <c r="C1486" t="s">
        <v>5</v>
      </c>
    </row>
    <row r="1487" spans="2:11" x14ac:dyDescent="0.3">
      <c r="B1487" t="s">
        <v>40</v>
      </c>
      <c r="C1487">
        <v>20</v>
      </c>
    </row>
    <row r="1488" spans="2:11" x14ac:dyDescent="0.3">
      <c r="B1488" t="s">
        <v>41</v>
      </c>
      <c r="C1488">
        <v>48</v>
      </c>
    </row>
    <row r="1489" spans="2:11" x14ac:dyDescent="0.3">
      <c r="B1489" t="s">
        <v>6</v>
      </c>
    </row>
    <row r="1490" spans="2:11" x14ac:dyDescent="0.3">
      <c r="B1490" t="s">
        <v>674</v>
      </c>
    </row>
    <row r="1491" spans="2:11" x14ac:dyDescent="0.3">
      <c r="B1491" t="s">
        <v>515</v>
      </c>
      <c r="H1491">
        <f>MAX(C1496:G1496)</f>
        <v>65</v>
      </c>
      <c r="I1491">
        <f>MAX(C1497:G1497)</f>
        <v>58</v>
      </c>
      <c r="J1491">
        <f>IF(H1491&gt;I1491,1,0)</f>
        <v>1</v>
      </c>
      <c r="K1491">
        <f>1-J1491</f>
        <v>0</v>
      </c>
    </row>
    <row r="1492" spans="2:11" x14ac:dyDescent="0.3">
      <c r="B1492" t="s">
        <v>675</v>
      </c>
    </row>
    <row r="1493" spans="2:11" x14ac:dyDescent="0.3">
      <c r="B1493" t="s">
        <v>25</v>
      </c>
    </row>
    <row r="1494" spans="2:11" x14ac:dyDescent="0.3">
      <c r="B1494" t="s">
        <v>70</v>
      </c>
      <c r="H1494">
        <f>MAX(C1497:G1497)</f>
        <v>58</v>
      </c>
      <c r="I1494">
        <f>MAX(C1496:G1496)</f>
        <v>65</v>
      </c>
      <c r="J1494">
        <f>IF(H1494&gt;I1494,1,0)</f>
        <v>0</v>
      </c>
      <c r="K1494">
        <f>1-J1494</f>
        <v>1</v>
      </c>
    </row>
    <row r="1495" spans="2:11" x14ac:dyDescent="0.3">
      <c r="B1495" t="s">
        <v>4</v>
      </c>
      <c r="C1495" t="s">
        <v>5</v>
      </c>
    </row>
    <row r="1496" spans="2:11" x14ac:dyDescent="0.3">
      <c r="B1496" t="s">
        <v>47</v>
      </c>
      <c r="C1496">
        <v>65</v>
      </c>
    </row>
    <row r="1497" spans="2:11" x14ac:dyDescent="0.3">
      <c r="B1497" t="s">
        <v>27</v>
      </c>
      <c r="C1497">
        <v>58</v>
      </c>
    </row>
    <row r="1498" spans="2:11" x14ac:dyDescent="0.3">
      <c r="B1498" t="s">
        <v>6</v>
      </c>
    </row>
    <row r="1499" spans="2:11" x14ac:dyDescent="0.3">
      <c r="B1499" t="s">
        <v>676</v>
      </c>
    </row>
    <row r="1500" spans="2:11" x14ac:dyDescent="0.3">
      <c r="B1500" t="s">
        <v>69</v>
      </c>
      <c r="H1500">
        <f>MAX(C1505:G1505)</f>
        <v>42</v>
      </c>
      <c r="I1500">
        <f>MAX(C1506:G1506)</f>
        <v>32</v>
      </c>
      <c r="J1500">
        <f>IF(H1500&gt;I1500,1,0)</f>
        <v>1</v>
      </c>
      <c r="K1500">
        <f>1-J1500</f>
        <v>0</v>
      </c>
    </row>
    <row r="1501" spans="2:11" x14ac:dyDescent="0.3">
      <c r="B1501" t="s">
        <v>677</v>
      </c>
    </row>
    <row r="1502" spans="2:11" x14ac:dyDescent="0.3">
      <c r="B1502" t="s">
        <v>25</v>
      </c>
    </row>
    <row r="1503" spans="2:11" x14ac:dyDescent="0.3">
      <c r="B1503" t="s">
        <v>3</v>
      </c>
      <c r="H1503">
        <f>MAX(C1506:G1506)</f>
        <v>32</v>
      </c>
      <c r="I1503">
        <f>MAX(C1505:G1505)</f>
        <v>42</v>
      </c>
      <c r="J1503">
        <f>IF(H1503&gt;I1503,1,0)</f>
        <v>0</v>
      </c>
      <c r="K1503">
        <f>1-J1503</f>
        <v>1</v>
      </c>
    </row>
    <row r="1504" spans="2:11" x14ac:dyDescent="0.3">
      <c r="B1504" t="s">
        <v>4</v>
      </c>
      <c r="C1504" t="s">
        <v>5</v>
      </c>
    </row>
    <row r="1505" spans="2:11" x14ac:dyDescent="0.3">
      <c r="B1505" t="s">
        <v>473</v>
      </c>
      <c r="C1505">
        <v>42</v>
      </c>
    </row>
    <row r="1506" spans="2:11" x14ac:dyDescent="0.3">
      <c r="B1506" t="s">
        <v>27</v>
      </c>
      <c r="C1506">
        <v>32</v>
      </c>
    </row>
    <row r="1507" spans="2:11" x14ac:dyDescent="0.3">
      <c r="B1507" t="s">
        <v>6</v>
      </c>
    </row>
    <row r="1508" spans="2:11" x14ac:dyDescent="0.3">
      <c r="B1508" t="s">
        <v>676</v>
      </c>
    </row>
    <row r="1509" spans="2:11" x14ac:dyDescent="0.3">
      <c r="B1509" t="s">
        <v>262</v>
      </c>
      <c r="H1509">
        <f>MAX(C1514:G1514)</f>
        <v>47</v>
      </c>
      <c r="I1509">
        <f>MAX(C1515:G1515)</f>
        <v>42</v>
      </c>
      <c r="J1509">
        <f>IF(H1509&gt;I1509,1,0)</f>
        <v>1</v>
      </c>
      <c r="K1509">
        <f>1-J1509</f>
        <v>0</v>
      </c>
    </row>
    <row r="1510" spans="2:11" x14ac:dyDescent="0.3">
      <c r="B1510" t="s">
        <v>678</v>
      </c>
    </row>
    <row r="1511" spans="2:11" x14ac:dyDescent="0.3">
      <c r="B1511" t="s">
        <v>25</v>
      </c>
    </row>
    <row r="1512" spans="2:11" x14ac:dyDescent="0.3">
      <c r="B1512" t="s">
        <v>260</v>
      </c>
      <c r="H1512">
        <f>MAX(C1515:G1515)</f>
        <v>42</v>
      </c>
      <c r="I1512">
        <f>MAX(C1514:G1514)</f>
        <v>47</v>
      </c>
      <c r="J1512">
        <f>IF(H1512&gt;I1512,1,0)</f>
        <v>0</v>
      </c>
      <c r="K1512">
        <f>1-J1512</f>
        <v>1</v>
      </c>
    </row>
    <row r="1513" spans="2:11" x14ac:dyDescent="0.3">
      <c r="B1513" t="s">
        <v>4</v>
      </c>
      <c r="C1513" t="s">
        <v>5</v>
      </c>
    </row>
    <row r="1514" spans="2:11" x14ac:dyDescent="0.3">
      <c r="B1514" t="s">
        <v>33</v>
      </c>
      <c r="C1514">
        <v>47</v>
      </c>
    </row>
    <row r="1515" spans="2:11" x14ac:dyDescent="0.3">
      <c r="B1515" t="s">
        <v>393</v>
      </c>
      <c r="C1515">
        <v>42</v>
      </c>
    </row>
    <row r="1516" spans="2:11" x14ac:dyDescent="0.3">
      <c r="B1516" t="s">
        <v>6</v>
      </c>
    </row>
    <row r="1517" spans="2:11" x14ac:dyDescent="0.3">
      <c r="B1517" t="s">
        <v>679</v>
      </c>
    </row>
    <row r="1518" spans="2:11" x14ac:dyDescent="0.3">
      <c r="B1518" t="s">
        <v>14</v>
      </c>
      <c r="H1518">
        <f>MAX(C1523:G1523)</f>
        <v>28</v>
      </c>
      <c r="I1518">
        <f>MAX(C1524:G1524)</f>
        <v>52</v>
      </c>
      <c r="J1518">
        <f>IF(H1518&gt;I1518,1,0)</f>
        <v>0</v>
      </c>
      <c r="K1518">
        <f>1-J1518</f>
        <v>1</v>
      </c>
    </row>
    <row r="1519" spans="2:11" x14ac:dyDescent="0.3">
      <c r="B1519" t="s">
        <v>680</v>
      </c>
    </row>
    <row r="1520" spans="2:11" x14ac:dyDescent="0.3">
      <c r="B1520" t="s">
        <v>25</v>
      </c>
    </row>
    <row r="1521" spans="2:11" x14ac:dyDescent="0.3">
      <c r="B1521" t="s">
        <v>285</v>
      </c>
      <c r="H1521">
        <f>MAX(C1524:G1524)</f>
        <v>52</v>
      </c>
      <c r="I1521">
        <f>MAX(C1523:G1523)</f>
        <v>28</v>
      </c>
      <c r="J1521">
        <f>IF(H1521&gt;I1521,1,0)</f>
        <v>1</v>
      </c>
      <c r="K1521">
        <f>1-J1521</f>
        <v>0</v>
      </c>
    </row>
    <row r="1522" spans="2:11" x14ac:dyDescent="0.3">
      <c r="B1522" t="s">
        <v>4</v>
      </c>
      <c r="C1522" t="s">
        <v>5</v>
      </c>
    </row>
    <row r="1523" spans="2:11" x14ac:dyDescent="0.3">
      <c r="B1523" t="s">
        <v>42</v>
      </c>
      <c r="C1523">
        <v>28</v>
      </c>
    </row>
    <row r="1524" spans="2:11" x14ac:dyDescent="0.3">
      <c r="B1524" t="s">
        <v>30</v>
      </c>
      <c r="C1524">
        <v>52</v>
      </c>
    </row>
    <row r="1525" spans="2:11" x14ac:dyDescent="0.3">
      <c r="B1525" t="s">
        <v>6</v>
      </c>
    </row>
    <row r="1526" spans="2:11" x14ac:dyDescent="0.3">
      <c r="B1526" t="s">
        <v>681</v>
      </c>
    </row>
    <row r="1527" spans="2:11" x14ac:dyDescent="0.3">
      <c r="B1527" t="s">
        <v>268</v>
      </c>
      <c r="H1527">
        <f>MAX(C1532:G1532)</f>
        <v>52</v>
      </c>
      <c r="I1527">
        <f>MAX(C1533:G1533)</f>
        <v>44</v>
      </c>
      <c r="J1527">
        <f>IF(H1527&gt;I1527,1,0)</f>
        <v>1</v>
      </c>
      <c r="K1527">
        <f>1-J1527</f>
        <v>0</v>
      </c>
    </row>
    <row r="1528" spans="2:11" x14ac:dyDescent="0.3">
      <c r="B1528" t="s">
        <v>682</v>
      </c>
    </row>
    <row r="1529" spans="2:11" x14ac:dyDescent="0.3">
      <c r="B1529" t="s">
        <v>25</v>
      </c>
    </row>
    <row r="1530" spans="2:11" x14ac:dyDescent="0.3">
      <c r="B1530" t="s">
        <v>265</v>
      </c>
      <c r="H1530">
        <f>MAX(C1533:G1533)</f>
        <v>44</v>
      </c>
      <c r="I1530">
        <f>MAX(C1532:G1532)</f>
        <v>52</v>
      </c>
      <c r="J1530">
        <f>IF(H1530&gt;I1530,1,0)</f>
        <v>0</v>
      </c>
      <c r="K1530">
        <f>1-J1530</f>
        <v>1</v>
      </c>
    </row>
    <row r="1531" spans="2:11" x14ac:dyDescent="0.3">
      <c r="B1531" t="s">
        <v>4</v>
      </c>
      <c r="C1531" t="s">
        <v>5</v>
      </c>
    </row>
    <row r="1532" spans="2:11" x14ac:dyDescent="0.3">
      <c r="B1532" t="s">
        <v>376</v>
      </c>
      <c r="C1532">
        <v>52</v>
      </c>
    </row>
    <row r="1533" spans="2:11" x14ac:dyDescent="0.3">
      <c r="B1533" t="s">
        <v>57</v>
      </c>
      <c r="C1533">
        <v>44</v>
      </c>
    </row>
    <row r="1534" spans="2:11" x14ac:dyDescent="0.3">
      <c r="B1534" t="s">
        <v>6</v>
      </c>
    </row>
    <row r="1535" spans="2:11" x14ac:dyDescent="0.3">
      <c r="B1535" t="s">
        <v>683</v>
      </c>
    </row>
    <row r="1536" spans="2:11" x14ac:dyDescent="0.3">
      <c r="B1536" t="s">
        <v>289</v>
      </c>
      <c r="H1536">
        <f>MAX(C1541:G1541)</f>
        <v>31</v>
      </c>
      <c r="I1536">
        <f>MAX(C1542:G1542)</f>
        <v>48</v>
      </c>
      <c r="J1536">
        <f>IF(H1536&gt;I1536,1,0)</f>
        <v>0</v>
      </c>
      <c r="K1536">
        <f>1-J1536</f>
        <v>1</v>
      </c>
    </row>
    <row r="1537" spans="2:11" x14ac:dyDescent="0.3">
      <c r="B1537" t="s">
        <v>684</v>
      </c>
    </row>
    <row r="1538" spans="2:11" x14ac:dyDescent="0.3">
      <c r="B1538" t="s">
        <v>25</v>
      </c>
    </row>
    <row r="1539" spans="2:11" x14ac:dyDescent="0.3">
      <c r="B1539" t="s">
        <v>19</v>
      </c>
      <c r="H1539">
        <f>MAX(C1542:G1542)</f>
        <v>48</v>
      </c>
      <c r="I1539">
        <f>MAX(C1541:G1541)</f>
        <v>31</v>
      </c>
      <c r="J1539">
        <f>IF(H1539&gt;I1539,1,0)</f>
        <v>1</v>
      </c>
      <c r="K1539">
        <f>1-J1539</f>
        <v>0</v>
      </c>
    </row>
    <row r="1540" spans="2:11" x14ac:dyDescent="0.3">
      <c r="B1540" t="s">
        <v>4</v>
      </c>
      <c r="C1540" t="s">
        <v>5</v>
      </c>
    </row>
    <row r="1541" spans="2:11" x14ac:dyDescent="0.3">
      <c r="B1541" t="s">
        <v>47</v>
      </c>
      <c r="C1541">
        <v>31</v>
      </c>
    </row>
    <row r="1542" spans="2:11" x14ac:dyDescent="0.3">
      <c r="B1542" t="s">
        <v>48</v>
      </c>
      <c r="C1542">
        <v>48</v>
      </c>
    </row>
    <row r="1543" spans="2:11" x14ac:dyDescent="0.3">
      <c r="B1543" t="s">
        <v>6</v>
      </c>
    </row>
    <row r="1544" spans="2:11" x14ac:dyDescent="0.3">
      <c r="B1544" t="s">
        <v>685</v>
      </c>
    </row>
    <row r="1545" spans="2:11" x14ac:dyDescent="0.3">
      <c r="B1545" t="s">
        <v>2</v>
      </c>
      <c r="H1545">
        <f>MAX(C1550:G1550)</f>
        <v>29</v>
      </c>
      <c r="I1545">
        <f>MAX(C1551:G1551)</f>
        <v>34</v>
      </c>
      <c r="J1545">
        <f>IF(H1545&gt;I1545,1,0)</f>
        <v>0</v>
      </c>
      <c r="K1545">
        <f>1-J1545</f>
        <v>1</v>
      </c>
    </row>
    <row r="1546" spans="2:11" x14ac:dyDescent="0.3">
      <c r="B1546" t="s">
        <v>227</v>
      </c>
    </row>
    <row r="1547" spans="2:11" x14ac:dyDescent="0.3">
      <c r="B1547" t="s">
        <v>25</v>
      </c>
    </row>
    <row r="1548" spans="2:11" x14ac:dyDescent="0.3">
      <c r="B1548" t="s">
        <v>259</v>
      </c>
      <c r="H1548">
        <f>MAX(C1551:G1551)</f>
        <v>34</v>
      </c>
      <c r="I1548">
        <f>MAX(C1550:G1550)</f>
        <v>29</v>
      </c>
      <c r="J1548">
        <f>IF(H1548&gt;I1548,1,0)</f>
        <v>1</v>
      </c>
      <c r="K1548">
        <f>1-J1548</f>
        <v>0</v>
      </c>
    </row>
    <row r="1549" spans="2:11" x14ac:dyDescent="0.3">
      <c r="B1549" t="s">
        <v>4</v>
      </c>
      <c r="C1549" t="s">
        <v>5</v>
      </c>
    </row>
    <row r="1550" spans="2:11" x14ac:dyDescent="0.3">
      <c r="B1550" t="s">
        <v>26</v>
      </c>
      <c r="C1550">
        <v>29</v>
      </c>
    </row>
    <row r="1551" spans="2:11" x14ac:dyDescent="0.3">
      <c r="B1551" t="s">
        <v>417</v>
      </c>
      <c r="C1551">
        <v>34</v>
      </c>
    </row>
    <row r="1552" spans="2:11" x14ac:dyDescent="0.3">
      <c r="B1552" t="s">
        <v>6</v>
      </c>
    </row>
    <row r="1553" spans="2:11" x14ac:dyDescent="0.3">
      <c r="B1553" t="s">
        <v>686</v>
      </c>
    </row>
    <row r="1555" spans="2:11" x14ac:dyDescent="0.3">
      <c r="B1555" s="1" t="s">
        <v>687</v>
      </c>
    </row>
    <row r="1556" spans="2:11" x14ac:dyDescent="0.3">
      <c r="B1556" t="s">
        <v>0</v>
      </c>
    </row>
    <row r="1557" spans="2:11" x14ac:dyDescent="0.3">
      <c r="B1557" t="s">
        <v>1</v>
      </c>
    </row>
    <row r="1558" spans="2:11" x14ac:dyDescent="0.3">
      <c r="B1558" t="s">
        <v>261</v>
      </c>
      <c r="H1558">
        <f>MAX(C1563:G1563)</f>
        <v>45</v>
      </c>
      <c r="I1558">
        <f>MAX(C1564:G1564)</f>
        <v>47</v>
      </c>
      <c r="J1558">
        <f>IF(H1558&gt;I1558,1,0)</f>
        <v>0</v>
      </c>
      <c r="K1558">
        <f>1-J1558</f>
        <v>1</v>
      </c>
    </row>
    <row r="1559" spans="2:11" x14ac:dyDescent="0.3">
      <c r="B1559" t="s">
        <v>688</v>
      </c>
    </row>
    <row r="1560" spans="2:11" x14ac:dyDescent="0.3">
      <c r="B1560" t="s">
        <v>25</v>
      </c>
    </row>
    <row r="1561" spans="2:11" x14ac:dyDescent="0.3">
      <c r="B1561" t="s">
        <v>23</v>
      </c>
      <c r="H1561">
        <f>MAX(C1564:G1564)</f>
        <v>47</v>
      </c>
      <c r="I1561">
        <f>MAX(C1563:G1563)</f>
        <v>45</v>
      </c>
      <c r="J1561">
        <f>IF(H1561&gt;I1561,1,0)</f>
        <v>1</v>
      </c>
      <c r="K1561">
        <f>1-J1561</f>
        <v>0</v>
      </c>
    </row>
    <row r="1562" spans="2:11" x14ac:dyDescent="0.3">
      <c r="B1562" t="s">
        <v>4</v>
      </c>
      <c r="C1562" t="s">
        <v>5</v>
      </c>
    </row>
    <row r="1563" spans="2:11" x14ac:dyDescent="0.3">
      <c r="B1563" t="s">
        <v>37</v>
      </c>
      <c r="C1563">
        <v>45</v>
      </c>
    </row>
    <row r="1564" spans="2:11" x14ac:dyDescent="0.3">
      <c r="B1564" t="s">
        <v>45</v>
      </c>
      <c r="C1564">
        <v>47</v>
      </c>
    </row>
    <row r="1565" spans="2:11" x14ac:dyDescent="0.3">
      <c r="B1565" t="s">
        <v>6</v>
      </c>
    </row>
    <row r="1566" spans="2:11" x14ac:dyDescent="0.3">
      <c r="B1566" t="s">
        <v>689</v>
      </c>
    </row>
    <row r="1567" spans="2:11" x14ac:dyDescent="0.3">
      <c r="B1567" t="s">
        <v>19</v>
      </c>
      <c r="H1567">
        <f>MAX(C1572:G1572)</f>
        <v>45</v>
      </c>
      <c r="I1567">
        <f>MAX(C1573:G1573)</f>
        <v>30</v>
      </c>
      <c r="J1567">
        <f>IF(H1567&gt;I1567,1,0)</f>
        <v>1</v>
      </c>
      <c r="K1567">
        <f>1-J1567</f>
        <v>0</v>
      </c>
    </row>
    <row r="1568" spans="2:11" x14ac:dyDescent="0.3">
      <c r="B1568" t="s">
        <v>690</v>
      </c>
    </row>
    <row r="1569" spans="2:11" x14ac:dyDescent="0.3">
      <c r="B1569" t="s">
        <v>25</v>
      </c>
    </row>
    <row r="1570" spans="2:11" x14ac:dyDescent="0.3">
      <c r="B1570" t="s">
        <v>284</v>
      </c>
      <c r="H1570">
        <f>MAX(C1573:G1573)</f>
        <v>30</v>
      </c>
      <c r="I1570">
        <f>MAX(C1572:G1572)</f>
        <v>45</v>
      </c>
      <c r="J1570">
        <f>IF(H1570&gt;I1570,1,0)</f>
        <v>0</v>
      </c>
      <c r="K1570">
        <f>1-J1570</f>
        <v>1</v>
      </c>
    </row>
    <row r="1571" spans="2:11" x14ac:dyDescent="0.3">
      <c r="B1571" t="s">
        <v>4</v>
      </c>
      <c r="C1571" t="s">
        <v>5</v>
      </c>
    </row>
    <row r="1572" spans="2:11" x14ac:dyDescent="0.3">
      <c r="B1572" t="s">
        <v>48</v>
      </c>
      <c r="C1572">
        <v>45</v>
      </c>
    </row>
    <row r="1573" spans="2:11" x14ac:dyDescent="0.3">
      <c r="B1573" t="s">
        <v>57</v>
      </c>
      <c r="C1573">
        <v>30</v>
      </c>
    </row>
    <row r="1574" spans="2:11" x14ac:dyDescent="0.3">
      <c r="B1574" t="s">
        <v>6</v>
      </c>
    </row>
    <row r="1575" spans="2:11" x14ac:dyDescent="0.3">
      <c r="B1575" t="s">
        <v>691</v>
      </c>
    </row>
    <row r="1576" spans="2:11" x14ac:dyDescent="0.3">
      <c r="B1576" s="63" t="s">
        <v>275</v>
      </c>
      <c r="C1576" s="63"/>
      <c r="D1576" s="63"/>
      <c r="E1576" s="63"/>
      <c r="F1576" s="63"/>
      <c r="G1576" s="63"/>
      <c r="H1576" s="63">
        <f>MAX(C1581:G1581)</f>
        <v>41</v>
      </c>
      <c r="I1576" s="63">
        <f>MAX(C1582:G1582)</f>
        <v>34</v>
      </c>
      <c r="J1576" s="63">
        <f>IF(H1576&gt;I1576,1,0)</f>
        <v>1</v>
      </c>
      <c r="K1576" s="63">
        <f>1-J1576</f>
        <v>0</v>
      </c>
    </row>
    <row r="1577" spans="2:11" x14ac:dyDescent="0.3">
      <c r="B1577" s="63" t="s">
        <v>87</v>
      </c>
      <c r="C1577" s="63"/>
      <c r="D1577" s="63"/>
      <c r="E1577" s="63"/>
      <c r="F1577" s="63"/>
      <c r="G1577" s="63"/>
      <c r="H1577" s="63"/>
      <c r="I1577" s="63"/>
      <c r="J1577" s="63"/>
      <c r="K1577" s="63"/>
    </row>
    <row r="1578" spans="2:11" x14ac:dyDescent="0.3">
      <c r="B1578" s="63" t="s">
        <v>25</v>
      </c>
      <c r="C1578" s="63"/>
      <c r="D1578" s="63"/>
      <c r="E1578" s="63"/>
      <c r="F1578" s="63"/>
      <c r="G1578" s="63"/>
      <c r="H1578" s="63"/>
      <c r="I1578" s="63"/>
      <c r="J1578" s="63"/>
      <c r="K1578" s="63"/>
    </row>
    <row r="1579" spans="2:11" x14ac:dyDescent="0.3">
      <c r="B1579" s="63" t="s">
        <v>271</v>
      </c>
      <c r="C1579" s="63"/>
      <c r="D1579" s="63"/>
      <c r="E1579" s="63"/>
      <c r="F1579" s="63"/>
      <c r="G1579" s="63"/>
      <c r="H1579" s="63">
        <f>MAX(C1582:G1582)</f>
        <v>34</v>
      </c>
      <c r="I1579" s="63">
        <f>MAX(C1581:G1581)</f>
        <v>41</v>
      </c>
      <c r="J1579" s="63">
        <f>IF(H1579&gt;I1579,1,0)</f>
        <v>0</v>
      </c>
      <c r="K1579" s="63">
        <f>1-J1579</f>
        <v>1</v>
      </c>
    </row>
    <row r="1580" spans="2:11" x14ac:dyDescent="0.3">
      <c r="B1580" s="63" t="s">
        <v>4</v>
      </c>
      <c r="C1580" s="63" t="s">
        <v>5</v>
      </c>
      <c r="D1580" s="63"/>
      <c r="E1580" s="63"/>
      <c r="F1580" s="63"/>
      <c r="G1580" s="63"/>
      <c r="H1580" s="63"/>
      <c r="I1580" s="63"/>
      <c r="J1580" s="63"/>
      <c r="K1580" s="63"/>
    </row>
    <row r="1581" spans="2:11" x14ac:dyDescent="0.3">
      <c r="B1581" s="63" t="s">
        <v>40</v>
      </c>
      <c r="C1581" s="63">
        <v>41</v>
      </c>
      <c r="D1581" s="63"/>
      <c r="E1581" s="63"/>
      <c r="F1581" s="63"/>
      <c r="G1581" s="63"/>
      <c r="H1581" s="63"/>
      <c r="I1581" s="63"/>
      <c r="J1581" s="63"/>
      <c r="K1581" s="63"/>
    </row>
    <row r="1582" spans="2:11" x14ac:dyDescent="0.3">
      <c r="B1582" s="63" t="s">
        <v>63</v>
      </c>
      <c r="C1582" s="63">
        <v>34</v>
      </c>
      <c r="D1582" s="63"/>
      <c r="E1582" s="63"/>
      <c r="F1582" s="63"/>
      <c r="G1582" s="63"/>
      <c r="H1582" s="63"/>
      <c r="I1582" s="63"/>
      <c r="J1582" s="63"/>
      <c r="K1582" s="63"/>
    </row>
    <row r="1583" spans="2:11" x14ac:dyDescent="0.3">
      <c r="B1583" s="63" t="s">
        <v>6</v>
      </c>
      <c r="C1583" s="63"/>
      <c r="D1583" s="63"/>
      <c r="E1583" s="63"/>
      <c r="F1583" s="63"/>
      <c r="G1583" s="63"/>
      <c r="H1583" s="63"/>
      <c r="I1583" s="63"/>
      <c r="J1583" s="63"/>
      <c r="K1583" s="63"/>
    </row>
    <row r="1584" spans="2:11" x14ac:dyDescent="0.3">
      <c r="B1584" s="63" t="s">
        <v>692</v>
      </c>
      <c r="C1584" s="63"/>
      <c r="D1584" s="63"/>
      <c r="E1584" s="63"/>
      <c r="F1584" s="63"/>
      <c r="G1584" s="63"/>
      <c r="H1584" s="63"/>
      <c r="I1584" s="63"/>
      <c r="J1584" s="63"/>
      <c r="K1584" s="63"/>
    </row>
    <row r="1585" spans="2:11" x14ac:dyDescent="0.3">
      <c r="B1585" s="63" t="s">
        <v>693</v>
      </c>
      <c r="C1585" s="63"/>
      <c r="D1585" s="63"/>
      <c r="E1585" s="63"/>
      <c r="F1585" s="63"/>
      <c r="G1585" s="63"/>
      <c r="H1585" s="63">
        <f>MAX(C1590:G1590)</f>
        <v>53</v>
      </c>
      <c r="I1585" s="63">
        <f>MAX(C1591:G1591)</f>
        <v>40</v>
      </c>
      <c r="J1585" s="63">
        <f>IF(H1585&gt;I1585,1,0)</f>
        <v>1</v>
      </c>
      <c r="K1585" s="63">
        <f>1-J1585</f>
        <v>0</v>
      </c>
    </row>
    <row r="1586" spans="2:11" x14ac:dyDescent="0.3">
      <c r="B1586" s="63" t="s">
        <v>694</v>
      </c>
      <c r="C1586" s="63"/>
      <c r="D1586" s="63"/>
      <c r="E1586" s="63"/>
      <c r="F1586" s="63"/>
      <c r="G1586" s="63"/>
      <c r="H1586" s="63"/>
      <c r="I1586" s="63"/>
      <c r="J1586" s="63"/>
      <c r="K1586" s="63"/>
    </row>
    <row r="1587" spans="2:11" x14ac:dyDescent="0.3">
      <c r="B1587" s="63" t="s">
        <v>25</v>
      </c>
      <c r="C1587" s="63"/>
      <c r="D1587" s="63"/>
      <c r="E1587" s="63"/>
      <c r="F1587" s="63"/>
      <c r="G1587" s="63"/>
      <c r="H1587" s="63"/>
      <c r="I1587" s="63"/>
      <c r="J1587" s="63"/>
      <c r="K1587" s="63"/>
    </row>
    <row r="1588" spans="2:11" x14ac:dyDescent="0.3">
      <c r="B1588" s="63" t="s">
        <v>271</v>
      </c>
      <c r="C1588" s="63"/>
      <c r="D1588" s="63"/>
      <c r="E1588" s="63"/>
      <c r="F1588" s="63"/>
      <c r="G1588" s="63"/>
      <c r="H1588" s="63">
        <f>MAX(C1591:G1591)</f>
        <v>40</v>
      </c>
      <c r="I1588" s="63">
        <f>MAX(C1590:G1590)</f>
        <v>53</v>
      </c>
      <c r="J1588" s="63">
        <f>IF(H1588&gt;I1588,1,0)</f>
        <v>0</v>
      </c>
      <c r="K1588" s="63">
        <f>1-J1588</f>
        <v>1</v>
      </c>
    </row>
    <row r="1589" spans="2:11" x14ac:dyDescent="0.3">
      <c r="B1589" s="63" t="s">
        <v>4</v>
      </c>
      <c r="C1589" s="63" t="s">
        <v>5</v>
      </c>
      <c r="D1589" s="63"/>
      <c r="E1589" s="63"/>
      <c r="F1589" s="63"/>
      <c r="G1589" s="63"/>
      <c r="H1589" s="63"/>
      <c r="I1589" s="63"/>
      <c r="J1589" s="63"/>
      <c r="K1589" s="63"/>
    </row>
    <row r="1590" spans="2:11" x14ac:dyDescent="0.3">
      <c r="B1590" s="63" t="s">
        <v>38</v>
      </c>
      <c r="C1590" s="63">
        <v>53</v>
      </c>
      <c r="D1590" s="63"/>
      <c r="E1590" s="63"/>
      <c r="F1590" s="63"/>
      <c r="G1590" s="63"/>
      <c r="H1590" s="63"/>
      <c r="I1590" s="63"/>
      <c r="J1590" s="63"/>
      <c r="K1590" s="63"/>
    </row>
    <row r="1591" spans="2:11" x14ac:dyDescent="0.3">
      <c r="B1591" s="63" t="s">
        <v>63</v>
      </c>
      <c r="C1591" s="63">
        <v>40</v>
      </c>
      <c r="D1591" s="63"/>
      <c r="E1591" s="63"/>
      <c r="F1591" s="63"/>
      <c r="G1591" s="63"/>
      <c r="H1591" s="63"/>
      <c r="I1591" s="63"/>
      <c r="J1591" s="63"/>
      <c r="K1591" s="63"/>
    </row>
    <row r="1592" spans="2:11" x14ac:dyDescent="0.3">
      <c r="B1592" s="63" t="s">
        <v>6</v>
      </c>
      <c r="C1592" s="63"/>
      <c r="D1592" s="63"/>
      <c r="E1592" s="63"/>
      <c r="F1592" s="63"/>
      <c r="G1592" s="63"/>
      <c r="H1592" s="63"/>
      <c r="I1592" s="63"/>
      <c r="J1592" s="63"/>
      <c r="K1592" s="63"/>
    </row>
    <row r="1593" spans="2:11" x14ac:dyDescent="0.3">
      <c r="B1593" s="63" t="s">
        <v>695</v>
      </c>
      <c r="C1593" s="63"/>
      <c r="D1593" s="63"/>
      <c r="E1593" s="63"/>
      <c r="F1593" s="63"/>
      <c r="G1593" s="63"/>
      <c r="H1593" s="63"/>
      <c r="I1593" s="63"/>
      <c r="J1593" s="63"/>
      <c r="K1593" s="63"/>
    </row>
    <row r="1594" spans="2:11" x14ac:dyDescent="0.3">
      <c r="B1594" t="s">
        <v>268</v>
      </c>
      <c r="H1594">
        <f>MAX(C1599:G1599)</f>
        <v>44</v>
      </c>
      <c r="I1594">
        <f>MAX(C1600:G1600)</f>
        <v>45</v>
      </c>
      <c r="J1594">
        <f>IF(H1594&gt;I1594,1,0)</f>
        <v>0</v>
      </c>
      <c r="K1594">
        <f>1-J1594</f>
        <v>1</v>
      </c>
    </row>
    <row r="1595" spans="2:11" x14ac:dyDescent="0.3">
      <c r="B1595" t="s">
        <v>235</v>
      </c>
    </row>
    <row r="1596" spans="2:11" x14ac:dyDescent="0.3">
      <c r="B1596" t="s">
        <v>25</v>
      </c>
    </row>
    <row r="1597" spans="2:11" x14ac:dyDescent="0.3">
      <c r="B1597" t="s">
        <v>12</v>
      </c>
      <c r="H1597">
        <f>MAX(C1600:G1600)</f>
        <v>45</v>
      </c>
      <c r="I1597">
        <f>MAX(C1599:G1599)</f>
        <v>44</v>
      </c>
      <c r="J1597">
        <f>IF(H1597&gt;I1597,1,0)</f>
        <v>1</v>
      </c>
      <c r="K1597">
        <f>1-J1597</f>
        <v>0</v>
      </c>
    </row>
    <row r="1598" spans="2:11" x14ac:dyDescent="0.3">
      <c r="B1598" t="s">
        <v>4</v>
      </c>
      <c r="C1598" t="s">
        <v>5</v>
      </c>
    </row>
    <row r="1599" spans="2:11" x14ac:dyDescent="0.3">
      <c r="B1599" t="s">
        <v>376</v>
      </c>
      <c r="C1599">
        <v>44</v>
      </c>
    </row>
    <row r="1600" spans="2:11" x14ac:dyDescent="0.3">
      <c r="B1600" t="s">
        <v>36</v>
      </c>
      <c r="C1600">
        <v>45</v>
      </c>
    </row>
    <row r="1601" spans="2:11" x14ac:dyDescent="0.3">
      <c r="B1601" t="s">
        <v>6</v>
      </c>
    </row>
    <row r="1602" spans="2:11" x14ac:dyDescent="0.3">
      <c r="B1602" t="s">
        <v>696</v>
      </c>
    </row>
    <row r="1603" spans="2:11" x14ac:dyDescent="0.3">
      <c r="B1603" t="s">
        <v>54</v>
      </c>
      <c r="H1603">
        <f>MAX(C1608:G1608)</f>
        <v>45</v>
      </c>
      <c r="I1603">
        <f>MAX(C1609:G1609)</f>
        <v>38</v>
      </c>
      <c r="J1603">
        <f>IF(H1603&gt;I1603,1,0)</f>
        <v>1</v>
      </c>
      <c r="K1603">
        <f>1-J1603</f>
        <v>0</v>
      </c>
    </row>
    <row r="1604" spans="2:11" x14ac:dyDescent="0.3">
      <c r="B1604" t="s">
        <v>234</v>
      </c>
    </row>
    <row r="1605" spans="2:11" x14ac:dyDescent="0.3">
      <c r="B1605" t="s">
        <v>25</v>
      </c>
    </row>
    <row r="1606" spans="2:11" x14ac:dyDescent="0.3">
      <c r="B1606" t="s">
        <v>280</v>
      </c>
      <c r="H1606">
        <f>MAX(C1609:G1609)</f>
        <v>38</v>
      </c>
      <c r="I1606">
        <f>MAX(C1608:G1608)</f>
        <v>45</v>
      </c>
      <c r="J1606">
        <f>IF(H1606&gt;I1606,1,0)</f>
        <v>0</v>
      </c>
      <c r="K1606">
        <f>1-J1606</f>
        <v>1</v>
      </c>
    </row>
    <row r="1607" spans="2:11" x14ac:dyDescent="0.3">
      <c r="B1607" t="s">
        <v>4</v>
      </c>
      <c r="C1607" t="s">
        <v>5</v>
      </c>
    </row>
    <row r="1608" spans="2:11" x14ac:dyDescent="0.3">
      <c r="B1608" t="s">
        <v>56</v>
      </c>
      <c r="C1608">
        <v>45</v>
      </c>
    </row>
    <row r="1609" spans="2:11" x14ac:dyDescent="0.3">
      <c r="B1609" t="s">
        <v>35</v>
      </c>
      <c r="C1609">
        <v>38</v>
      </c>
    </row>
    <row r="1610" spans="2:11" x14ac:dyDescent="0.3">
      <c r="B1610" t="s">
        <v>6</v>
      </c>
    </row>
    <row r="1611" spans="2:11" x14ac:dyDescent="0.3">
      <c r="B1611" t="s">
        <v>697</v>
      </c>
    </row>
    <row r="1612" spans="2:11" x14ac:dyDescent="0.3">
      <c r="B1612" t="s">
        <v>19</v>
      </c>
      <c r="H1612">
        <f>MAX(C1617:G1617)</f>
        <v>40</v>
      </c>
      <c r="I1612">
        <f>MAX(C1618:G1618)</f>
        <v>11</v>
      </c>
      <c r="J1612">
        <f>IF(H1612&gt;I1612,1,0)</f>
        <v>1</v>
      </c>
      <c r="K1612">
        <f>1-J1612</f>
        <v>0</v>
      </c>
    </row>
    <row r="1613" spans="2:11" x14ac:dyDescent="0.3">
      <c r="B1613" t="s">
        <v>698</v>
      </c>
    </row>
    <row r="1614" spans="2:11" x14ac:dyDescent="0.3">
      <c r="B1614" t="s">
        <v>25</v>
      </c>
    </row>
    <row r="1615" spans="2:11" x14ac:dyDescent="0.3">
      <c r="B1615" t="s">
        <v>14</v>
      </c>
      <c r="H1615">
        <f>MAX(C1618:G1618)</f>
        <v>11</v>
      </c>
      <c r="I1615">
        <f>MAX(C1617:G1617)</f>
        <v>40</v>
      </c>
      <c r="J1615">
        <f>IF(H1615&gt;I1615,1,0)</f>
        <v>0</v>
      </c>
      <c r="K1615">
        <f>1-J1615</f>
        <v>1</v>
      </c>
    </row>
    <row r="1616" spans="2:11" x14ac:dyDescent="0.3">
      <c r="B1616" t="s">
        <v>4</v>
      </c>
      <c r="C1616" t="s">
        <v>5</v>
      </c>
    </row>
    <row r="1617" spans="2:11" x14ac:dyDescent="0.3">
      <c r="B1617" t="s">
        <v>48</v>
      </c>
      <c r="C1617">
        <v>40</v>
      </c>
    </row>
    <row r="1618" spans="2:11" x14ac:dyDescent="0.3">
      <c r="B1618" t="s">
        <v>42</v>
      </c>
      <c r="C1618">
        <v>11</v>
      </c>
    </row>
    <row r="1619" spans="2:11" x14ac:dyDescent="0.3">
      <c r="B1619" t="s">
        <v>6</v>
      </c>
    </row>
    <row r="1620" spans="2:11" x14ac:dyDescent="0.3">
      <c r="B1620" t="s">
        <v>699</v>
      </c>
    </row>
    <row r="1621" spans="2:11" x14ac:dyDescent="0.3">
      <c r="B1621" t="s">
        <v>381</v>
      </c>
      <c r="H1621">
        <f>MAX(C1626:G1626)</f>
        <v>37</v>
      </c>
      <c r="I1621">
        <f>MAX(C1627:G1627)</f>
        <v>19</v>
      </c>
      <c r="J1621">
        <f>IF(H1621&gt;I1621,1,0)</f>
        <v>1</v>
      </c>
      <c r="K1621">
        <f>1-J1621</f>
        <v>0</v>
      </c>
    </row>
    <row r="1622" spans="2:11" x14ac:dyDescent="0.3">
      <c r="B1622" t="s">
        <v>700</v>
      </c>
    </row>
    <row r="1623" spans="2:11" x14ac:dyDescent="0.3">
      <c r="B1623" t="s">
        <v>25</v>
      </c>
    </row>
    <row r="1624" spans="2:11" x14ac:dyDescent="0.3">
      <c r="B1624" t="s">
        <v>17</v>
      </c>
      <c r="H1624">
        <f>MAX(C1627:G1627)</f>
        <v>19</v>
      </c>
      <c r="I1624">
        <f>MAX(C1626:G1626)</f>
        <v>37</v>
      </c>
      <c r="J1624">
        <f>IF(H1624&gt;I1624,1,0)</f>
        <v>0</v>
      </c>
      <c r="K1624">
        <f>1-J1624</f>
        <v>1</v>
      </c>
    </row>
    <row r="1625" spans="2:11" x14ac:dyDescent="0.3">
      <c r="B1625" t="s">
        <v>4</v>
      </c>
      <c r="C1625" t="s">
        <v>5</v>
      </c>
    </row>
    <row r="1626" spans="2:11" x14ac:dyDescent="0.3">
      <c r="B1626" t="s">
        <v>383</v>
      </c>
      <c r="C1626">
        <v>37</v>
      </c>
    </row>
    <row r="1627" spans="2:11" x14ac:dyDescent="0.3">
      <c r="B1627" t="s">
        <v>45</v>
      </c>
      <c r="C1627">
        <v>19</v>
      </c>
    </row>
    <row r="1628" spans="2:11" x14ac:dyDescent="0.3">
      <c r="B1628" t="s">
        <v>6</v>
      </c>
    </row>
    <row r="1629" spans="2:11" x14ac:dyDescent="0.3">
      <c r="B1629" t="s">
        <v>701</v>
      </c>
    </row>
    <row r="1630" spans="2:11" x14ac:dyDescent="0.3">
      <c r="B1630" t="s">
        <v>260</v>
      </c>
      <c r="H1630">
        <f>MAX(C1635:G1635)</f>
        <v>45</v>
      </c>
      <c r="I1630">
        <f>MAX(C1636:G1636)</f>
        <v>47</v>
      </c>
      <c r="J1630">
        <f>IF(H1630&gt;I1630,1,0)</f>
        <v>0</v>
      </c>
      <c r="K1630">
        <f>1-J1630</f>
        <v>1</v>
      </c>
    </row>
    <row r="1631" spans="2:11" x14ac:dyDescent="0.3">
      <c r="B1631" t="s">
        <v>688</v>
      </c>
    </row>
    <row r="1632" spans="2:11" x14ac:dyDescent="0.3">
      <c r="B1632" t="s">
        <v>25</v>
      </c>
    </row>
    <row r="1633" spans="2:11" x14ac:dyDescent="0.3">
      <c r="B1633" t="s">
        <v>262</v>
      </c>
      <c r="H1633">
        <f>MAX(C1636:G1636)</f>
        <v>47</v>
      </c>
      <c r="I1633">
        <f>MAX(C1635:G1635)</f>
        <v>45</v>
      </c>
      <c r="J1633">
        <f>IF(H1633&gt;I1633,1,0)</f>
        <v>1</v>
      </c>
      <c r="K1633">
        <f>1-J1633</f>
        <v>0</v>
      </c>
    </row>
    <row r="1634" spans="2:11" x14ac:dyDescent="0.3">
      <c r="B1634" t="s">
        <v>4</v>
      </c>
      <c r="C1634" t="s">
        <v>5</v>
      </c>
    </row>
    <row r="1635" spans="2:11" x14ac:dyDescent="0.3">
      <c r="B1635" t="s">
        <v>393</v>
      </c>
      <c r="C1635">
        <v>45</v>
      </c>
    </row>
    <row r="1636" spans="2:11" x14ac:dyDescent="0.3">
      <c r="B1636" t="s">
        <v>33</v>
      </c>
      <c r="C1636">
        <v>47</v>
      </c>
    </row>
    <row r="1637" spans="2:11" x14ac:dyDescent="0.3">
      <c r="B1637" t="s">
        <v>6</v>
      </c>
    </row>
    <row r="1638" spans="2:11" x14ac:dyDescent="0.3">
      <c r="B1638" t="s">
        <v>702</v>
      </c>
    </row>
    <row r="1639" spans="2:11" x14ac:dyDescent="0.3">
      <c r="B1639" t="s">
        <v>285</v>
      </c>
      <c r="H1639">
        <f>MAX(C1644:G1644)</f>
        <v>34</v>
      </c>
      <c r="I1639">
        <f>MAX(C1645:G1645)</f>
        <v>42</v>
      </c>
      <c r="J1639">
        <f>IF(H1639&gt;I1639,1,0)</f>
        <v>0</v>
      </c>
      <c r="K1639">
        <f>1-J1639</f>
        <v>1</v>
      </c>
    </row>
    <row r="1640" spans="2:11" x14ac:dyDescent="0.3">
      <c r="B1640" t="s">
        <v>67</v>
      </c>
    </row>
    <row r="1641" spans="2:11" x14ac:dyDescent="0.3">
      <c r="B1641" t="s">
        <v>25</v>
      </c>
    </row>
    <row r="1642" spans="2:11" x14ac:dyDescent="0.3">
      <c r="B1642" t="s">
        <v>289</v>
      </c>
      <c r="H1642">
        <f>MAX(C1645:G1645)</f>
        <v>42</v>
      </c>
      <c r="I1642">
        <f>MAX(C1644:G1644)</f>
        <v>34</v>
      </c>
      <c r="J1642">
        <f>IF(H1642&gt;I1642,1,0)</f>
        <v>1</v>
      </c>
      <c r="K1642">
        <f>1-J1642</f>
        <v>0</v>
      </c>
    </row>
    <row r="1643" spans="2:11" x14ac:dyDescent="0.3">
      <c r="B1643" t="s">
        <v>4</v>
      </c>
      <c r="C1643" t="s">
        <v>5</v>
      </c>
    </row>
    <row r="1644" spans="2:11" x14ac:dyDescent="0.3">
      <c r="B1644" t="s">
        <v>30</v>
      </c>
      <c r="C1644">
        <v>34</v>
      </c>
    </row>
    <row r="1645" spans="2:11" x14ac:dyDescent="0.3">
      <c r="B1645" t="s">
        <v>47</v>
      </c>
      <c r="C1645">
        <v>42</v>
      </c>
    </row>
    <row r="1646" spans="2:11" x14ac:dyDescent="0.3">
      <c r="B1646" t="s">
        <v>6</v>
      </c>
    </row>
    <row r="1647" spans="2:11" x14ac:dyDescent="0.3">
      <c r="B1647" t="s">
        <v>703</v>
      </c>
    </row>
    <row r="1648" spans="2:11" x14ac:dyDescent="0.3">
      <c r="B1648" t="s">
        <v>293</v>
      </c>
      <c r="H1648">
        <f>MAX(C1653:G1653)</f>
        <v>26</v>
      </c>
      <c r="I1648">
        <f>MAX(C1654:G1654)</f>
        <v>41</v>
      </c>
      <c r="J1648">
        <f>IF(H1648&gt;I1648,1,0)</f>
        <v>0</v>
      </c>
      <c r="K1648">
        <f>1-J1648</f>
        <v>1</v>
      </c>
    </row>
    <row r="1649" spans="2:11" x14ac:dyDescent="0.3">
      <c r="B1649" t="s">
        <v>238</v>
      </c>
    </row>
    <row r="1650" spans="2:11" x14ac:dyDescent="0.3">
      <c r="B1650" t="s">
        <v>25</v>
      </c>
    </row>
    <row r="1651" spans="2:11" x14ac:dyDescent="0.3">
      <c r="B1651" t="s">
        <v>290</v>
      </c>
      <c r="H1651">
        <f>MAX(C1654:G1654)</f>
        <v>41</v>
      </c>
      <c r="I1651">
        <f>MAX(C1653:G1653)</f>
        <v>26</v>
      </c>
      <c r="J1651">
        <f>IF(H1651&gt;I1651,1,0)</f>
        <v>1</v>
      </c>
      <c r="K1651">
        <f>1-J1651</f>
        <v>0</v>
      </c>
    </row>
    <row r="1652" spans="2:11" x14ac:dyDescent="0.3">
      <c r="B1652" t="s">
        <v>4</v>
      </c>
      <c r="C1652" t="s">
        <v>5</v>
      </c>
    </row>
    <row r="1653" spans="2:11" x14ac:dyDescent="0.3">
      <c r="B1653" t="s">
        <v>32</v>
      </c>
      <c r="C1653">
        <v>26</v>
      </c>
    </row>
    <row r="1654" spans="2:11" x14ac:dyDescent="0.3">
      <c r="B1654" t="s">
        <v>26</v>
      </c>
      <c r="C1654">
        <v>41</v>
      </c>
    </row>
    <row r="1655" spans="2:11" x14ac:dyDescent="0.3">
      <c r="B1655" t="s">
        <v>6</v>
      </c>
    </row>
    <row r="1656" spans="2:11" x14ac:dyDescent="0.3">
      <c r="B1656" t="s">
        <v>704</v>
      </c>
    </row>
    <row r="1657" spans="2:11" x14ac:dyDescent="0.3">
      <c r="B1657" t="s">
        <v>286</v>
      </c>
      <c r="H1657">
        <f>MAX(C1662:G1662)</f>
        <v>28</v>
      </c>
      <c r="I1657">
        <f>MAX(C1663:G1663)</f>
        <v>29</v>
      </c>
      <c r="J1657">
        <f>IF(H1657&gt;I1657,1,0)</f>
        <v>0</v>
      </c>
      <c r="K1657">
        <f>1-J1657</f>
        <v>1</v>
      </c>
    </row>
    <row r="1658" spans="2:11" x14ac:dyDescent="0.3">
      <c r="B1658" t="s">
        <v>72</v>
      </c>
    </row>
    <row r="1659" spans="2:11" x14ac:dyDescent="0.3">
      <c r="B1659" t="s">
        <v>25</v>
      </c>
    </row>
    <row r="1660" spans="2:11" x14ac:dyDescent="0.3">
      <c r="B1660" t="s">
        <v>289</v>
      </c>
      <c r="H1660">
        <f>MAX(C1663:G1663)</f>
        <v>29</v>
      </c>
      <c r="I1660">
        <f>MAX(C1662:G1662)</f>
        <v>28</v>
      </c>
      <c r="J1660">
        <f>IF(H1660&gt;I1660,1,0)</f>
        <v>1</v>
      </c>
      <c r="K1660">
        <f>1-J1660</f>
        <v>0</v>
      </c>
    </row>
    <row r="1661" spans="2:11" x14ac:dyDescent="0.3">
      <c r="B1661" t="s">
        <v>4</v>
      </c>
      <c r="C1661" t="s">
        <v>5</v>
      </c>
    </row>
    <row r="1662" spans="2:11" x14ac:dyDescent="0.3">
      <c r="B1662" t="s">
        <v>39</v>
      </c>
      <c r="C1662">
        <v>28</v>
      </c>
    </row>
    <row r="1663" spans="2:11" x14ac:dyDescent="0.3">
      <c r="B1663" t="s">
        <v>47</v>
      </c>
      <c r="C1663">
        <v>29</v>
      </c>
    </row>
    <row r="1664" spans="2:11" x14ac:dyDescent="0.3">
      <c r="B1664" t="s">
        <v>6</v>
      </c>
    </row>
    <row r="1667" spans="2:11" x14ac:dyDescent="0.3">
      <c r="B1667" s="1" t="s">
        <v>705</v>
      </c>
    </row>
    <row r="1668" spans="2:11" x14ac:dyDescent="0.3">
      <c r="B1668" t="s">
        <v>0</v>
      </c>
    </row>
    <row r="1669" spans="2:11" x14ac:dyDescent="0.3">
      <c r="B1669" t="s">
        <v>1</v>
      </c>
    </row>
    <row r="1670" spans="2:11" x14ac:dyDescent="0.3">
      <c r="B1670" t="s">
        <v>54</v>
      </c>
      <c r="H1670">
        <f>MAX(C1675:G1675)</f>
        <v>34</v>
      </c>
      <c r="I1670">
        <f>MAX(C1676:G1676)</f>
        <v>28</v>
      </c>
      <c r="J1670">
        <f>IF(H1670&gt;I1670,1,0)</f>
        <v>1</v>
      </c>
      <c r="K1670">
        <f>1-J1670</f>
        <v>0</v>
      </c>
    </row>
    <row r="1671" spans="2:11" x14ac:dyDescent="0.3">
      <c r="B1671" t="s">
        <v>706</v>
      </c>
    </row>
    <row r="1672" spans="2:11" x14ac:dyDescent="0.3">
      <c r="B1672" t="s">
        <v>25</v>
      </c>
    </row>
    <row r="1673" spans="2:11" x14ac:dyDescent="0.3">
      <c r="B1673" t="s">
        <v>15</v>
      </c>
      <c r="H1673">
        <f>MAX(C1676:G1676)</f>
        <v>28</v>
      </c>
      <c r="I1673">
        <f>MAX(C1675:G1675)</f>
        <v>34</v>
      </c>
      <c r="J1673">
        <f>IF(H1673&gt;I1673,1,0)</f>
        <v>0</v>
      </c>
      <c r="K1673">
        <f>1-J1673</f>
        <v>1</v>
      </c>
    </row>
    <row r="1674" spans="2:11" x14ac:dyDescent="0.3">
      <c r="B1674" t="s">
        <v>4</v>
      </c>
      <c r="C1674" t="s">
        <v>5</v>
      </c>
    </row>
    <row r="1675" spans="2:11" x14ac:dyDescent="0.3">
      <c r="B1675" t="s">
        <v>56</v>
      </c>
      <c r="C1675">
        <v>34</v>
      </c>
    </row>
    <row r="1676" spans="2:11" x14ac:dyDescent="0.3">
      <c r="B1676" t="s">
        <v>43</v>
      </c>
      <c r="C1676">
        <v>28</v>
      </c>
    </row>
    <row r="1677" spans="2:11" x14ac:dyDescent="0.3">
      <c r="B1677" t="s">
        <v>6</v>
      </c>
    </row>
    <row r="1678" spans="2:11" x14ac:dyDescent="0.3">
      <c r="B1678" t="s">
        <v>707</v>
      </c>
    </row>
    <row r="1679" spans="2:11" x14ac:dyDescent="0.3">
      <c r="B1679" t="s">
        <v>257</v>
      </c>
      <c r="H1679">
        <f>MAX(C1684:G1684)</f>
        <v>24</v>
      </c>
      <c r="I1679">
        <f>MAX(C1685:G1685)</f>
        <v>50</v>
      </c>
      <c r="J1679">
        <f>IF(H1679&gt;I1679,1,0)</f>
        <v>0</v>
      </c>
      <c r="K1679">
        <f>1-J1679</f>
        <v>1</v>
      </c>
    </row>
    <row r="1680" spans="2:11" x14ac:dyDescent="0.3">
      <c r="B1680" t="s">
        <v>708</v>
      </c>
    </row>
    <row r="1681" spans="2:11" x14ac:dyDescent="0.3">
      <c r="B1681" t="s">
        <v>25</v>
      </c>
    </row>
    <row r="1682" spans="2:11" x14ac:dyDescent="0.3">
      <c r="B1682" t="s">
        <v>23</v>
      </c>
      <c r="H1682">
        <f>MAX(C1685:G1685)</f>
        <v>50</v>
      </c>
      <c r="I1682">
        <f>MAX(C1684:G1684)</f>
        <v>24</v>
      </c>
      <c r="J1682">
        <f>IF(H1682&gt;I1682,1,0)</f>
        <v>1</v>
      </c>
      <c r="K1682">
        <f>1-J1682</f>
        <v>0</v>
      </c>
    </row>
    <row r="1683" spans="2:11" x14ac:dyDescent="0.3">
      <c r="B1683" t="s">
        <v>4</v>
      </c>
      <c r="C1683" t="s">
        <v>5</v>
      </c>
    </row>
    <row r="1684" spans="2:11" x14ac:dyDescent="0.3">
      <c r="B1684" t="s">
        <v>78</v>
      </c>
      <c r="C1684">
        <v>24</v>
      </c>
    </row>
    <row r="1685" spans="2:11" x14ac:dyDescent="0.3">
      <c r="B1685" t="s">
        <v>45</v>
      </c>
      <c r="C1685">
        <v>50</v>
      </c>
    </row>
    <row r="1686" spans="2:11" x14ac:dyDescent="0.3">
      <c r="B1686" t="s">
        <v>6</v>
      </c>
    </row>
    <row r="1687" spans="2:11" x14ac:dyDescent="0.3">
      <c r="B1687" t="s">
        <v>709</v>
      </c>
    </row>
    <row r="1688" spans="2:11" x14ac:dyDescent="0.3">
      <c r="B1688" t="s">
        <v>59</v>
      </c>
      <c r="H1688">
        <f>MAX(C1693:G1693)</f>
        <v>38</v>
      </c>
      <c r="I1688">
        <f>MAX(C1694:G1694)</f>
        <v>20</v>
      </c>
      <c r="J1688">
        <f>IF(H1688&gt;I1688,1,0)</f>
        <v>1</v>
      </c>
      <c r="K1688">
        <f>1-J1688</f>
        <v>0</v>
      </c>
    </row>
    <row r="1689" spans="2:11" x14ac:dyDescent="0.3">
      <c r="B1689" t="s">
        <v>222</v>
      </c>
    </row>
    <row r="1690" spans="2:11" x14ac:dyDescent="0.3">
      <c r="B1690" t="s">
        <v>25</v>
      </c>
    </row>
    <row r="1691" spans="2:11" x14ac:dyDescent="0.3">
      <c r="B1691" t="s">
        <v>75</v>
      </c>
      <c r="H1691">
        <f>MAX(C1694:G1694)</f>
        <v>20</v>
      </c>
      <c r="I1691">
        <f>MAX(C1693:G1693)</f>
        <v>38</v>
      </c>
      <c r="J1691">
        <f>IF(H1691&gt;I1691,1,0)</f>
        <v>0</v>
      </c>
      <c r="K1691">
        <f>1-J1691</f>
        <v>1</v>
      </c>
    </row>
    <row r="1692" spans="2:11" x14ac:dyDescent="0.3">
      <c r="B1692" t="s">
        <v>4</v>
      </c>
      <c r="C1692" t="s">
        <v>5</v>
      </c>
    </row>
    <row r="1693" spans="2:11" x14ac:dyDescent="0.3">
      <c r="B1693" t="s">
        <v>60</v>
      </c>
      <c r="C1693">
        <v>38</v>
      </c>
    </row>
    <row r="1694" spans="2:11" x14ac:dyDescent="0.3">
      <c r="B1694" t="s">
        <v>43</v>
      </c>
      <c r="C1694">
        <v>20</v>
      </c>
    </row>
    <row r="1695" spans="2:11" x14ac:dyDescent="0.3">
      <c r="B1695" t="s">
        <v>6</v>
      </c>
    </row>
    <row r="1696" spans="2:11" x14ac:dyDescent="0.3">
      <c r="B1696" t="s">
        <v>710</v>
      </c>
    </row>
    <row r="1697" spans="2:11" x14ac:dyDescent="0.3">
      <c r="B1697" t="s">
        <v>278</v>
      </c>
      <c r="H1697">
        <f>MAX(C1702:G1702)</f>
        <v>22</v>
      </c>
      <c r="I1697">
        <f>MAX(C1703:G1703)</f>
        <v>53</v>
      </c>
      <c r="J1697">
        <f>IF(H1697&gt;I1697,1,0)</f>
        <v>0</v>
      </c>
      <c r="K1697">
        <f>1-J1697</f>
        <v>1</v>
      </c>
    </row>
    <row r="1698" spans="2:11" x14ac:dyDescent="0.3">
      <c r="B1698" t="s">
        <v>711</v>
      </c>
    </row>
    <row r="1699" spans="2:11" x14ac:dyDescent="0.3">
      <c r="B1699" t="s">
        <v>25</v>
      </c>
    </row>
    <row r="1700" spans="2:11" x14ac:dyDescent="0.3">
      <c r="B1700" t="s">
        <v>277</v>
      </c>
      <c r="H1700">
        <f>MAX(C1703:G1703)</f>
        <v>53</v>
      </c>
      <c r="I1700">
        <f>MAX(C1702:G1702)</f>
        <v>22</v>
      </c>
      <c r="J1700">
        <f>IF(H1700&gt;I1700,1,0)</f>
        <v>1</v>
      </c>
      <c r="K1700">
        <f>1-J1700</f>
        <v>0</v>
      </c>
    </row>
    <row r="1701" spans="2:11" x14ac:dyDescent="0.3">
      <c r="B1701" t="s">
        <v>4</v>
      </c>
      <c r="C1701" t="s">
        <v>5</v>
      </c>
    </row>
    <row r="1702" spans="2:11" x14ac:dyDescent="0.3">
      <c r="B1702" t="s">
        <v>28</v>
      </c>
      <c r="C1702">
        <v>22</v>
      </c>
    </row>
    <row r="1703" spans="2:11" x14ac:dyDescent="0.3">
      <c r="B1703" t="s">
        <v>488</v>
      </c>
      <c r="C1703">
        <v>53</v>
      </c>
    </row>
    <row r="1704" spans="2:11" x14ac:dyDescent="0.3">
      <c r="B1704" t="s">
        <v>6</v>
      </c>
    </row>
    <row r="1705" spans="2:11" x14ac:dyDescent="0.3">
      <c r="B1705" t="s">
        <v>712</v>
      </c>
    </row>
    <row r="1706" spans="2:11" x14ac:dyDescent="0.3">
      <c r="B1706" t="s">
        <v>69</v>
      </c>
      <c r="H1706">
        <f>MAX(C1711:G1711)</f>
        <v>57</v>
      </c>
      <c r="I1706">
        <f>MAX(C1712:G1712)</f>
        <v>43</v>
      </c>
      <c r="J1706">
        <f>IF(H1706&gt;I1706,1,0)</f>
        <v>1</v>
      </c>
      <c r="K1706">
        <f>1-J1706</f>
        <v>0</v>
      </c>
    </row>
    <row r="1707" spans="2:11" x14ac:dyDescent="0.3">
      <c r="B1707" t="s">
        <v>713</v>
      </c>
    </row>
    <row r="1708" spans="2:11" x14ac:dyDescent="0.3">
      <c r="B1708" t="s">
        <v>25</v>
      </c>
    </row>
    <row r="1709" spans="2:11" x14ac:dyDescent="0.3">
      <c r="B1709" t="s">
        <v>18</v>
      </c>
      <c r="H1709">
        <f>MAX(C1712:G1712)</f>
        <v>43</v>
      </c>
      <c r="I1709">
        <f>MAX(C1711:G1711)</f>
        <v>57</v>
      </c>
      <c r="J1709">
        <f>IF(H1709&gt;I1709,1,0)</f>
        <v>0</v>
      </c>
      <c r="K1709">
        <f>1-J1709</f>
        <v>1</v>
      </c>
    </row>
    <row r="1710" spans="2:11" x14ac:dyDescent="0.3">
      <c r="B1710" t="s">
        <v>4</v>
      </c>
      <c r="C1710" t="s">
        <v>5</v>
      </c>
    </row>
    <row r="1711" spans="2:11" x14ac:dyDescent="0.3">
      <c r="B1711" t="s">
        <v>473</v>
      </c>
      <c r="C1711">
        <v>57</v>
      </c>
    </row>
    <row r="1712" spans="2:11" x14ac:dyDescent="0.3">
      <c r="B1712" t="s">
        <v>46</v>
      </c>
      <c r="C1712">
        <v>43</v>
      </c>
    </row>
    <row r="1713" spans="2:11" x14ac:dyDescent="0.3">
      <c r="B1713" t="s">
        <v>6</v>
      </c>
    </row>
    <row r="1714" spans="2:11" x14ac:dyDescent="0.3">
      <c r="B1714" t="s">
        <v>714</v>
      </c>
    </row>
    <row r="1715" spans="2:11" x14ac:dyDescent="0.3">
      <c r="B1715" t="s">
        <v>294</v>
      </c>
      <c r="H1715">
        <f>MAX(C1720:G1720)</f>
        <v>26</v>
      </c>
      <c r="I1715">
        <f>MAX(C1721:G1721)</f>
        <v>25</v>
      </c>
      <c r="J1715">
        <f>IF(H1715&gt;I1715,1,0)</f>
        <v>1</v>
      </c>
      <c r="K1715">
        <f>1-J1715</f>
        <v>0</v>
      </c>
    </row>
    <row r="1716" spans="2:11" x14ac:dyDescent="0.3">
      <c r="B1716" t="s">
        <v>715</v>
      </c>
    </row>
    <row r="1717" spans="2:11" x14ac:dyDescent="0.3">
      <c r="B1717" t="s">
        <v>25</v>
      </c>
    </row>
    <row r="1718" spans="2:11" x14ac:dyDescent="0.3">
      <c r="B1718" t="s">
        <v>20</v>
      </c>
      <c r="H1718">
        <f>MAX(C1721:G1721)</f>
        <v>25</v>
      </c>
      <c r="I1718">
        <f>MAX(C1720:G1720)</f>
        <v>26</v>
      </c>
      <c r="J1718">
        <f>IF(H1718&gt;I1718,1,0)</f>
        <v>0</v>
      </c>
      <c r="K1718">
        <f>1-J1718</f>
        <v>1</v>
      </c>
    </row>
    <row r="1719" spans="2:11" x14ac:dyDescent="0.3">
      <c r="B1719" t="s">
        <v>4</v>
      </c>
      <c r="C1719" t="s">
        <v>5</v>
      </c>
    </row>
    <row r="1720" spans="2:11" x14ac:dyDescent="0.3">
      <c r="B1720" t="s">
        <v>40</v>
      </c>
      <c r="C1720">
        <v>26</v>
      </c>
    </row>
    <row r="1721" spans="2:11" x14ac:dyDescent="0.3">
      <c r="B1721" t="s">
        <v>46</v>
      </c>
      <c r="C1721">
        <v>25</v>
      </c>
    </row>
    <row r="1722" spans="2:11" x14ac:dyDescent="0.3">
      <c r="B1722" t="s">
        <v>6</v>
      </c>
    </row>
    <row r="1723" spans="2:11" x14ac:dyDescent="0.3">
      <c r="B1723" t="s">
        <v>716</v>
      </c>
    </row>
    <row r="1724" spans="2:11" s="63" customFormat="1" x14ac:dyDescent="0.3"/>
    <row r="1725" spans="2:11" s="63" customFormat="1" x14ac:dyDescent="0.3"/>
    <row r="1726" spans="2:11" s="63" customFormat="1" x14ac:dyDescent="0.3">
      <c r="B1726" s="64" t="s">
        <v>717</v>
      </c>
    </row>
    <row r="1727" spans="2:11" s="63" customFormat="1" x14ac:dyDescent="0.3">
      <c r="B1727" s="63" t="s">
        <v>0</v>
      </c>
    </row>
    <row r="1728" spans="2:11" s="63" customFormat="1" x14ac:dyDescent="0.3">
      <c r="B1728" s="63" t="s">
        <v>1</v>
      </c>
    </row>
    <row r="1729" spans="2:11" s="63" customFormat="1" x14ac:dyDescent="0.3">
      <c r="B1729" s="63" t="s">
        <v>275</v>
      </c>
      <c r="H1729" s="63">
        <f>MAX(C1734:G1734)</f>
        <v>39</v>
      </c>
      <c r="I1729" s="63">
        <f>MAX(C1735:G1735)</f>
        <v>28</v>
      </c>
      <c r="J1729" s="63">
        <f>IF(H1729&gt;I1729,1,0)</f>
        <v>1</v>
      </c>
      <c r="K1729" s="63">
        <f>1-J1729</f>
        <v>0</v>
      </c>
    </row>
    <row r="1730" spans="2:11" s="63" customFormat="1" x14ac:dyDescent="0.3">
      <c r="B1730" s="63" t="s">
        <v>869</v>
      </c>
    </row>
    <row r="1731" spans="2:11" s="63" customFormat="1" x14ac:dyDescent="0.3">
      <c r="B1731" s="63" t="s">
        <v>25</v>
      </c>
    </row>
    <row r="1732" spans="2:11" s="63" customFormat="1" x14ac:dyDescent="0.3">
      <c r="B1732" s="63" t="s">
        <v>274</v>
      </c>
      <c r="H1732" s="63">
        <f>MAX(C1735:G1735)</f>
        <v>28</v>
      </c>
      <c r="I1732" s="63">
        <f>MAX(C1734:G1734)</f>
        <v>39</v>
      </c>
      <c r="J1732" s="63">
        <f>IF(H1732&gt;I1732,1,0)</f>
        <v>0</v>
      </c>
      <c r="K1732" s="63">
        <f>1-J1732</f>
        <v>1</v>
      </c>
    </row>
    <row r="1733" spans="2:11" s="63" customFormat="1" x14ac:dyDescent="0.3">
      <c r="B1733" s="63" t="s">
        <v>4</v>
      </c>
      <c r="C1733" s="63" t="s">
        <v>5</v>
      </c>
    </row>
    <row r="1734" spans="2:11" s="63" customFormat="1" x14ac:dyDescent="0.3">
      <c r="B1734" s="63" t="s">
        <v>40</v>
      </c>
      <c r="C1734" s="63">
        <v>39</v>
      </c>
    </row>
    <row r="1735" spans="2:11" s="63" customFormat="1" x14ac:dyDescent="0.3">
      <c r="B1735" s="63" t="s">
        <v>388</v>
      </c>
      <c r="C1735" s="63">
        <v>28</v>
      </c>
    </row>
    <row r="1736" spans="2:11" s="63" customFormat="1" x14ac:dyDescent="0.3">
      <c r="B1736" s="63" t="s">
        <v>6</v>
      </c>
    </row>
    <row r="1737" spans="2:11" s="63" customFormat="1" x14ac:dyDescent="0.3">
      <c r="B1737" s="63" t="s">
        <v>718</v>
      </c>
    </row>
    <row r="1738" spans="2:11" s="63" customFormat="1" x14ac:dyDescent="0.3">
      <c r="B1738" s="63" t="s">
        <v>74</v>
      </c>
      <c r="H1738" s="63">
        <f>MAX(C1743:G1743)</f>
        <v>38</v>
      </c>
      <c r="I1738" s="63">
        <f>MAX(C1744:G1744)</f>
        <v>24</v>
      </c>
      <c r="J1738" s="63">
        <f>IF(H1738&gt;I1738,1,0)</f>
        <v>1</v>
      </c>
      <c r="K1738" s="63">
        <f>1-J1738</f>
        <v>0</v>
      </c>
    </row>
    <row r="1739" spans="2:11" s="63" customFormat="1" x14ac:dyDescent="0.3">
      <c r="B1739" s="63" t="s">
        <v>86</v>
      </c>
    </row>
    <row r="1740" spans="2:11" s="63" customFormat="1" x14ac:dyDescent="0.3">
      <c r="B1740" s="63" t="s">
        <v>25</v>
      </c>
    </row>
    <row r="1741" spans="2:11" s="63" customFormat="1" x14ac:dyDescent="0.3">
      <c r="B1741" s="63" t="s">
        <v>65</v>
      </c>
      <c r="H1741" s="63">
        <f>MAX(C1744:G1744)</f>
        <v>24</v>
      </c>
      <c r="I1741" s="63">
        <f>MAX(C1743:G1743)</f>
        <v>38</v>
      </c>
      <c r="J1741" s="63">
        <f>IF(H1741&gt;I1741,1,0)</f>
        <v>0</v>
      </c>
      <c r="K1741" s="63">
        <f>1-J1741</f>
        <v>1</v>
      </c>
    </row>
    <row r="1742" spans="2:11" s="63" customFormat="1" x14ac:dyDescent="0.3">
      <c r="B1742" s="63" t="s">
        <v>4</v>
      </c>
      <c r="C1742" s="63" t="s">
        <v>5</v>
      </c>
    </row>
    <row r="1743" spans="2:11" s="63" customFormat="1" x14ac:dyDescent="0.3">
      <c r="B1743" s="63" t="s">
        <v>413</v>
      </c>
      <c r="C1743" s="63">
        <v>38</v>
      </c>
    </row>
    <row r="1744" spans="2:11" s="63" customFormat="1" x14ac:dyDescent="0.3">
      <c r="B1744" s="63" t="s">
        <v>66</v>
      </c>
      <c r="C1744" s="63">
        <v>24</v>
      </c>
    </row>
    <row r="1745" spans="2:11" s="63" customFormat="1" x14ac:dyDescent="0.3">
      <c r="B1745" s="63" t="s">
        <v>6</v>
      </c>
    </row>
    <row r="1746" spans="2:11" s="63" customFormat="1" x14ac:dyDescent="0.3">
      <c r="B1746" s="63" t="s">
        <v>719</v>
      </c>
    </row>
    <row r="1747" spans="2:11" s="63" customFormat="1" x14ac:dyDescent="0.3">
      <c r="B1747" s="63" t="s">
        <v>3</v>
      </c>
      <c r="H1747" s="63">
        <f>MAX(C1752:G1752)</f>
        <v>30</v>
      </c>
      <c r="I1747" s="63">
        <f>MAX(C1753:G1753)</f>
        <v>47</v>
      </c>
      <c r="J1747" s="63">
        <f>IF(H1747&gt;I1747,1,0)</f>
        <v>0</v>
      </c>
      <c r="K1747" s="63">
        <f>1-J1747</f>
        <v>1</v>
      </c>
    </row>
    <row r="1748" spans="2:11" s="63" customFormat="1" x14ac:dyDescent="0.3">
      <c r="B1748" s="63" t="s">
        <v>231</v>
      </c>
    </row>
    <row r="1749" spans="2:11" s="63" customFormat="1" x14ac:dyDescent="0.3">
      <c r="B1749" s="63" t="s">
        <v>25</v>
      </c>
    </row>
    <row r="1750" spans="2:11" s="63" customFormat="1" x14ac:dyDescent="0.3">
      <c r="B1750" s="63" t="s">
        <v>21</v>
      </c>
      <c r="H1750" s="63">
        <f>MAX(C1753:G1753)</f>
        <v>47</v>
      </c>
      <c r="I1750" s="63">
        <f>MAX(C1752:G1752)</f>
        <v>30</v>
      </c>
      <c r="J1750" s="63">
        <f>IF(H1750&gt;I1750,1,0)</f>
        <v>1</v>
      </c>
      <c r="K1750" s="63">
        <f>1-J1750</f>
        <v>0</v>
      </c>
    </row>
    <row r="1751" spans="2:11" s="63" customFormat="1" x14ac:dyDescent="0.3">
      <c r="B1751" s="63" t="s">
        <v>4</v>
      </c>
      <c r="C1751" s="63" t="s">
        <v>5</v>
      </c>
    </row>
    <row r="1752" spans="2:11" s="63" customFormat="1" x14ac:dyDescent="0.3">
      <c r="B1752" s="63" t="s">
        <v>27</v>
      </c>
      <c r="C1752" s="63">
        <v>30</v>
      </c>
    </row>
    <row r="1753" spans="2:11" s="63" customFormat="1" x14ac:dyDescent="0.3">
      <c r="B1753" s="63" t="s">
        <v>50</v>
      </c>
      <c r="C1753" s="63">
        <v>47</v>
      </c>
    </row>
    <row r="1754" spans="2:11" s="63" customFormat="1" x14ac:dyDescent="0.3">
      <c r="B1754" s="63" t="s">
        <v>6</v>
      </c>
    </row>
    <row r="1755" spans="2:11" s="63" customFormat="1" x14ac:dyDescent="0.3">
      <c r="B1755" s="63" t="s">
        <v>720</v>
      </c>
    </row>
    <row r="1756" spans="2:11" s="63" customFormat="1" x14ac:dyDescent="0.3">
      <c r="B1756" s="63" t="s">
        <v>273</v>
      </c>
      <c r="H1756" s="63">
        <f>MAX(C1761:G1761)</f>
        <v>37</v>
      </c>
      <c r="I1756" s="63">
        <f>MAX(C1762:G1762)</f>
        <v>28</v>
      </c>
      <c r="J1756" s="63">
        <f>IF(H1756&gt;I1756,1,0)</f>
        <v>1</v>
      </c>
      <c r="K1756" s="63">
        <f>1-J1756</f>
        <v>0</v>
      </c>
    </row>
    <row r="1757" spans="2:11" s="63" customFormat="1" x14ac:dyDescent="0.3">
      <c r="B1757" s="63" t="s">
        <v>897</v>
      </c>
    </row>
    <row r="1758" spans="2:11" s="63" customFormat="1" x14ac:dyDescent="0.3">
      <c r="B1758" s="63" t="s">
        <v>25</v>
      </c>
    </row>
    <row r="1759" spans="2:11" s="63" customFormat="1" x14ac:dyDescent="0.3">
      <c r="B1759" s="63" t="s">
        <v>274</v>
      </c>
      <c r="H1759" s="63">
        <f>MAX(C1762:G1762)</f>
        <v>28</v>
      </c>
      <c r="I1759" s="63">
        <f>MAX(C1761:G1761)</f>
        <v>37</v>
      </c>
      <c r="J1759" s="63">
        <f>IF(H1759&gt;I1759,1,0)</f>
        <v>0</v>
      </c>
      <c r="K1759" s="63">
        <f>1-J1759</f>
        <v>1</v>
      </c>
    </row>
    <row r="1760" spans="2:11" s="63" customFormat="1" x14ac:dyDescent="0.3">
      <c r="B1760" s="63" t="s">
        <v>4</v>
      </c>
      <c r="C1760" s="63" t="s">
        <v>5</v>
      </c>
      <c r="D1760" s="63">
        <v>2</v>
      </c>
      <c r="E1760" s="63">
        <v>3</v>
      </c>
      <c r="F1760" s="63">
        <v>4</v>
      </c>
      <c r="G1760" s="63" t="s">
        <v>5</v>
      </c>
    </row>
    <row r="1761" spans="2:11" s="63" customFormat="1" x14ac:dyDescent="0.3">
      <c r="B1761" s="63" t="s">
        <v>511</v>
      </c>
      <c r="C1761" s="63">
        <v>37</v>
      </c>
      <c r="D1761" s="63" t="s">
        <v>9</v>
      </c>
      <c r="E1761" s="63" t="s">
        <v>9</v>
      </c>
      <c r="F1761" s="63" t="s">
        <v>9</v>
      </c>
      <c r="G1761" s="63" t="s">
        <v>9</v>
      </c>
    </row>
    <row r="1762" spans="2:11" s="63" customFormat="1" x14ac:dyDescent="0.3">
      <c r="B1762" s="63" t="s">
        <v>388</v>
      </c>
      <c r="C1762" s="63">
        <v>28</v>
      </c>
      <c r="D1762" s="63" t="s">
        <v>9</v>
      </c>
      <c r="E1762" s="63" t="s">
        <v>9</v>
      </c>
      <c r="F1762" s="63" t="s">
        <v>9</v>
      </c>
      <c r="G1762" s="63" t="s">
        <v>9</v>
      </c>
    </row>
    <row r="1763" spans="2:11" s="63" customFormat="1" x14ac:dyDescent="0.3">
      <c r="B1763" s="63" t="s">
        <v>6</v>
      </c>
    </row>
    <row r="1764" spans="2:11" s="63" customFormat="1" x14ac:dyDescent="0.3">
      <c r="B1764" s="63" t="s">
        <v>721</v>
      </c>
    </row>
    <row r="1765" spans="2:11" s="63" customFormat="1" x14ac:dyDescent="0.3">
      <c r="B1765" s="63" t="s">
        <v>277</v>
      </c>
      <c r="H1765" s="63">
        <f>MAX(C1770:G1770)</f>
        <v>52</v>
      </c>
      <c r="I1765" s="63">
        <f>MAX(C1771:G1771)</f>
        <v>32</v>
      </c>
      <c r="J1765" s="63">
        <f>IF(H1765&gt;I1765,1,0)</f>
        <v>1</v>
      </c>
      <c r="K1765" s="63">
        <f>1-J1765</f>
        <v>0</v>
      </c>
    </row>
    <row r="1766" spans="2:11" s="63" customFormat="1" x14ac:dyDescent="0.3">
      <c r="B1766" s="63" t="s">
        <v>722</v>
      </c>
    </row>
    <row r="1767" spans="2:11" s="63" customFormat="1" x14ac:dyDescent="0.3">
      <c r="B1767" s="63" t="s">
        <v>25</v>
      </c>
    </row>
    <row r="1768" spans="2:11" s="63" customFormat="1" x14ac:dyDescent="0.3">
      <c r="B1768" s="63" t="s">
        <v>54</v>
      </c>
      <c r="H1768" s="63">
        <f>MAX(C1771:G1771)</f>
        <v>32</v>
      </c>
      <c r="I1768" s="63">
        <f>MAX(C1770:G1770)</f>
        <v>52</v>
      </c>
      <c r="J1768" s="63">
        <f>IF(H1768&gt;I1768,1,0)</f>
        <v>0</v>
      </c>
      <c r="K1768" s="63">
        <f>1-J1768</f>
        <v>1</v>
      </c>
    </row>
    <row r="1769" spans="2:11" s="63" customFormat="1" x14ac:dyDescent="0.3">
      <c r="B1769" s="63" t="s">
        <v>4</v>
      </c>
      <c r="C1769" s="63" t="s">
        <v>5</v>
      </c>
    </row>
    <row r="1770" spans="2:11" s="63" customFormat="1" x14ac:dyDescent="0.3">
      <c r="B1770" s="63" t="s">
        <v>488</v>
      </c>
      <c r="C1770" s="63">
        <v>52</v>
      </c>
    </row>
    <row r="1771" spans="2:11" s="63" customFormat="1" x14ac:dyDescent="0.3">
      <c r="B1771" s="63" t="s">
        <v>56</v>
      </c>
      <c r="C1771" s="63">
        <v>32</v>
      </c>
    </row>
    <row r="1772" spans="2:11" s="63" customFormat="1" x14ac:dyDescent="0.3">
      <c r="B1772" s="63" t="s">
        <v>6</v>
      </c>
    </row>
    <row r="1773" spans="2:11" s="63" customFormat="1" x14ac:dyDescent="0.3">
      <c r="B1773" s="63" t="s">
        <v>723</v>
      </c>
    </row>
    <row r="1774" spans="2:11" s="63" customFormat="1" x14ac:dyDescent="0.3">
      <c r="B1774" s="63" t="s">
        <v>52</v>
      </c>
      <c r="H1774" s="63">
        <f>MAX(C1779:G1779)</f>
        <v>43</v>
      </c>
      <c r="I1774" s="63">
        <f>MAX(C1780:G1780)</f>
        <v>33</v>
      </c>
      <c r="J1774" s="63">
        <f>IF(H1774&gt;I1774,1,0)</f>
        <v>1</v>
      </c>
      <c r="K1774" s="63">
        <f>1-J1774</f>
        <v>0</v>
      </c>
    </row>
    <row r="1775" spans="2:11" s="63" customFormat="1" x14ac:dyDescent="0.3">
      <c r="B1775" s="63" t="s">
        <v>724</v>
      </c>
    </row>
    <row r="1776" spans="2:11" s="63" customFormat="1" x14ac:dyDescent="0.3">
      <c r="B1776" s="63" t="s">
        <v>25</v>
      </c>
    </row>
    <row r="1777" spans="2:11" s="63" customFormat="1" x14ac:dyDescent="0.3">
      <c r="B1777" s="63" t="s">
        <v>259</v>
      </c>
      <c r="H1777" s="63">
        <f>MAX(C1780:G1780)</f>
        <v>33</v>
      </c>
      <c r="I1777" s="63">
        <f>MAX(C1779:G1779)</f>
        <v>43</v>
      </c>
      <c r="J1777" s="63">
        <f>IF(H1777&gt;I1777,1,0)</f>
        <v>0</v>
      </c>
      <c r="K1777" s="63">
        <f>1-J1777</f>
        <v>1</v>
      </c>
    </row>
    <row r="1778" spans="2:11" s="63" customFormat="1" x14ac:dyDescent="0.3">
      <c r="B1778" s="63" t="s">
        <v>4</v>
      </c>
      <c r="C1778" s="63" t="s">
        <v>5</v>
      </c>
    </row>
    <row r="1779" spans="2:11" s="63" customFormat="1" x14ac:dyDescent="0.3">
      <c r="B1779" s="63" t="s">
        <v>53</v>
      </c>
      <c r="C1779" s="63">
        <v>43</v>
      </c>
    </row>
    <row r="1780" spans="2:11" s="63" customFormat="1" x14ac:dyDescent="0.3">
      <c r="B1780" s="63" t="s">
        <v>417</v>
      </c>
      <c r="C1780" s="63">
        <v>33</v>
      </c>
    </row>
    <row r="1781" spans="2:11" s="63" customFormat="1" x14ac:dyDescent="0.3">
      <c r="B1781" s="63" t="s">
        <v>6</v>
      </c>
    </row>
    <row r="1782" spans="2:11" s="63" customFormat="1" x14ac:dyDescent="0.3">
      <c r="B1782" s="63" t="s">
        <v>725</v>
      </c>
    </row>
    <row r="1783" spans="2:11" s="63" customFormat="1" x14ac:dyDescent="0.3">
      <c r="B1783" s="63" t="s">
        <v>261</v>
      </c>
      <c r="H1783" s="63">
        <f>MAX(C1788:G1788)</f>
        <v>50</v>
      </c>
      <c r="I1783" s="63">
        <f>MAX(C1789:G1789)</f>
        <v>29</v>
      </c>
      <c r="J1783" s="63">
        <f>IF(H1783&gt;I1783,1,0)</f>
        <v>1</v>
      </c>
      <c r="K1783" s="63">
        <f>1-J1783</f>
        <v>0</v>
      </c>
    </row>
    <row r="1784" spans="2:11" s="63" customFormat="1" x14ac:dyDescent="0.3">
      <c r="B1784" s="63" t="s">
        <v>726</v>
      </c>
    </row>
    <row r="1785" spans="2:11" s="63" customFormat="1" x14ac:dyDescent="0.3">
      <c r="B1785" s="63" t="s">
        <v>25</v>
      </c>
    </row>
    <row r="1786" spans="2:11" s="63" customFormat="1" x14ac:dyDescent="0.3">
      <c r="B1786" s="63" t="s">
        <v>260</v>
      </c>
      <c r="H1786" s="63">
        <f>MAX(C1789:G1789)</f>
        <v>29</v>
      </c>
      <c r="I1786" s="63">
        <f>MAX(C1788:G1788)</f>
        <v>50</v>
      </c>
      <c r="J1786" s="63">
        <f>IF(H1786&gt;I1786,1,0)</f>
        <v>0</v>
      </c>
      <c r="K1786" s="63">
        <f>1-J1786</f>
        <v>1</v>
      </c>
    </row>
    <row r="1787" spans="2:11" s="63" customFormat="1" x14ac:dyDescent="0.3">
      <c r="B1787" s="63" t="s">
        <v>4</v>
      </c>
      <c r="C1787" s="63" t="s">
        <v>5</v>
      </c>
    </row>
    <row r="1788" spans="2:11" s="63" customFormat="1" x14ac:dyDescent="0.3">
      <c r="B1788" s="63" t="s">
        <v>37</v>
      </c>
      <c r="C1788" s="63">
        <v>50</v>
      </c>
    </row>
    <row r="1789" spans="2:11" s="63" customFormat="1" x14ac:dyDescent="0.3">
      <c r="B1789" s="63" t="s">
        <v>393</v>
      </c>
      <c r="C1789" s="63">
        <v>29</v>
      </c>
    </row>
    <row r="1790" spans="2:11" s="63" customFormat="1" x14ac:dyDescent="0.3">
      <c r="B1790" s="63" t="s">
        <v>6</v>
      </c>
    </row>
    <row r="1791" spans="2:11" s="63" customFormat="1" x14ac:dyDescent="0.3">
      <c r="B1791" s="63" t="s">
        <v>727</v>
      </c>
    </row>
    <row r="1792" spans="2:11" s="63" customFormat="1" x14ac:dyDescent="0.3">
      <c r="B1792" s="63" t="s">
        <v>284</v>
      </c>
      <c r="H1792" s="63">
        <f>MAX(C1797:G1797)</f>
        <v>31</v>
      </c>
      <c r="I1792" s="63">
        <f>MAX(C1798:G1798)</f>
        <v>26</v>
      </c>
      <c r="J1792" s="63">
        <f>IF(H1792&gt;I1792,1,0)</f>
        <v>1</v>
      </c>
      <c r="K1792" s="63">
        <f>1-J1792</f>
        <v>0</v>
      </c>
    </row>
    <row r="1793" spans="2:11" s="63" customFormat="1" x14ac:dyDescent="0.3">
      <c r="B1793" s="63" t="s">
        <v>728</v>
      </c>
    </row>
    <row r="1794" spans="2:11" s="63" customFormat="1" x14ac:dyDescent="0.3">
      <c r="B1794" s="63" t="s">
        <v>25</v>
      </c>
    </row>
    <row r="1795" spans="2:11" s="63" customFormat="1" x14ac:dyDescent="0.3">
      <c r="B1795" s="63" t="s">
        <v>288</v>
      </c>
      <c r="H1795" s="63">
        <f>MAX(C1798:G1798)</f>
        <v>26</v>
      </c>
      <c r="I1795" s="63">
        <f>MAX(C1797:G1797)</f>
        <v>31</v>
      </c>
      <c r="J1795" s="63">
        <f>IF(H1795&gt;I1795,1,0)</f>
        <v>0</v>
      </c>
      <c r="K1795" s="63">
        <f>1-J1795</f>
        <v>1</v>
      </c>
    </row>
    <row r="1796" spans="2:11" s="63" customFormat="1" x14ac:dyDescent="0.3">
      <c r="B1796" s="63" t="s">
        <v>4</v>
      </c>
      <c r="C1796" s="63" t="s">
        <v>5</v>
      </c>
    </row>
    <row r="1797" spans="2:11" s="63" customFormat="1" x14ac:dyDescent="0.3">
      <c r="B1797" s="63" t="s">
        <v>57</v>
      </c>
      <c r="C1797" s="63">
        <v>31</v>
      </c>
    </row>
    <row r="1798" spans="2:11" s="63" customFormat="1" x14ac:dyDescent="0.3">
      <c r="B1798" s="63" t="s">
        <v>393</v>
      </c>
      <c r="C1798" s="63">
        <v>26</v>
      </c>
    </row>
    <row r="1799" spans="2:11" s="63" customFormat="1" x14ac:dyDescent="0.3">
      <c r="B1799" s="63" t="s">
        <v>6</v>
      </c>
    </row>
    <row r="1800" spans="2:11" s="63" customFormat="1" x14ac:dyDescent="0.3">
      <c r="B1800" s="63" t="s">
        <v>729</v>
      </c>
    </row>
    <row r="1801" spans="2:11" s="63" customFormat="1" x14ac:dyDescent="0.3">
      <c r="B1801" s="63" t="s">
        <v>15</v>
      </c>
      <c r="H1801" s="63">
        <f>MAX(C1806:G1806)</f>
        <v>34</v>
      </c>
      <c r="I1801" s="63">
        <f>MAX(C1807:G1807)</f>
        <v>36</v>
      </c>
      <c r="J1801" s="63">
        <f>IF(H1801&gt;I1801,1,0)</f>
        <v>0</v>
      </c>
      <c r="K1801" s="63">
        <f>1-J1801</f>
        <v>1</v>
      </c>
    </row>
    <row r="1802" spans="2:11" s="63" customFormat="1" x14ac:dyDescent="0.3">
      <c r="B1802" s="63" t="s">
        <v>232</v>
      </c>
    </row>
    <row r="1803" spans="2:11" s="63" customFormat="1" x14ac:dyDescent="0.3">
      <c r="B1803" s="63" t="s">
        <v>25</v>
      </c>
    </row>
    <row r="1804" spans="2:11" s="63" customFormat="1" x14ac:dyDescent="0.3">
      <c r="B1804" s="63" t="s">
        <v>278</v>
      </c>
      <c r="H1804" s="63">
        <f>MAX(C1807:G1807)</f>
        <v>36</v>
      </c>
      <c r="I1804" s="63">
        <f>MAX(C1806:G1806)</f>
        <v>34</v>
      </c>
      <c r="J1804" s="63">
        <f>IF(H1804&gt;I1804,1,0)</f>
        <v>1</v>
      </c>
      <c r="K1804" s="63">
        <f>1-J1804</f>
        <v>0</v>
      </c>
    </row>
    <row r="1805" spans="2:11" s="63" customFormat="1" x14ac:dyDescent="0.3">
      <c r="B1805" s="63" t="s">
        <v>4</v>
      </c>
      <c r="C1805" s="63" t="s">
        <v>5</v>
      </c>
    </row>
    <row r="1806" spans="2:11" s="63" customFormat="1" x14ac:dyDescent="0.3">
      <c r="B1806" s="63" t="s">
        <v>43</v>
      </c>
      <c r="C1806" s="63">
        <v>34</v>
      </c>
    </row>
    <row r="1807" spans="2:11" s="63" customFormat="1" x14ac:dyDescent="0.3">
      <c r="B1807" s="63" t="s">
        <v>28</v>
      </c>
      <c r="C1807" s="63">
        <v>36</v>
      </c>
    </row>
    <row r="1808" spans="2:11" s="63" customFormat="1" x14ac:dyDescent="0.3">
      <c r="B1808" s="63" t="s">
        <v>6</v>
      </c>
    </row>
    <row r="1809" spans="2:11" s="63" customFormat="1" x14ac:dyDescent="0.3">
      <c r="B1809" s="63" t="s">
        <v>730</v>
      </c>
    </row>
    <row r="1810" spans="2:11" s="63" customFormat="1" x14ac:dyDescent="0.3">
      <c r="B1810" s="63" t="s">
        <v>13</v>
      </c>
      <c r="H1810" s="63">
        <f>MAX(C1815:G1815)</f>
        <v>52</v>
      </c>
      <c r="I1810" s="63">
        <f>MAX(C1816:G1816)</f>
        <v>34</v>
      </c>
      <c r="J1810" s="63">
        <f>IF(H1810&gt;I1810,1,0)</f>
        <v>1</v>
      </c>
      <c r="K1810" s="63">
        <f>1-J1810</f>
        <v>0</v>
      </c>
    </row>
    <row r="1811" spans="2:11" s="63" customFormat="1" x14ac:dyDescent="0.3">
      <c r="B1811" s="63" t="s">
        <v>244</v>
      </c>
    </row>
    <row r="1812" spans="2:11" s="63" customFormat="1" x14ac:dyDescent="0.3">
      <c r="B1812" s="63" t="s">
        <v>25</v>
      </c>
    </row>
    <row r="1813" spans="2:11" s="63" customFormat="1" x14ac:dyDescent="0.3">
      <c r="B1813" s="63" t="s">
        <v>293</v>
      </c>
      <c r="H1813" s="63">
        <f>MAX(C1816:G1816)</f>
        <v>34</v>
      </c>
      <c r="I1813" s="63">
        <f>MAX(C1815:G1815)</f>
        <v>52</v>
      </c>
      <c r="J1813" s="63">
        <f>IF(H1813&gt;I1813,1,0)</f>
        <v>0</v>
      </c>
      <c r="K1813" s="63">
        <f>1-J1813</f>
        <v>1</v>
      </c>
    </row>
    <row r="1814" spans="2:11" s="63" customFormat="1" x14ac:dyDescent="0.3">
      <c r="B1814" s="63" t="s">
        <v>4</v>
      </c>
      <c r="C1814" s="63" t="s">
        <v>5</v>
      </c>
    </row>
    <row r="1815" spans="2:11" s="63" customFormat="1" x14ac:dyDescent="0.3">
      <c r="B1815" s="63" t="s">
        <v>37</v>
      </c>
      <c r="C1815" s="63">
        <v>52</v>
      </c>
    </row>
    <row r="1816" spans="2:11" s="63" customFormat="1" x14ac:dyDescent="0.3">
      <c r="B1816" s="63" t="s">
        <v>32</v>
      </c>
      <c r="C1816" s="63">
        <v>34</v>
      </c>
    </row>
    <row r="1817" spans="2:11" s="63" customFormat="1" x14ac:dyDescent="0.3">
      <c r="B1817" s="63" t="s">
        <v>6</v>
      </c>
    </row>
    <row r="1818" spans="2:11" s="63" customFormat="1" x14ac:dyDescent="0.3">
      <c r="B1818" s="63" t="s">
        <v>731</v>
      </c>
    </row>
    <row r="1819" spans="2:11" s="63" customFormat="1" x14ac:dyDescent="0.3">
      <c r="B1819" s="63" t="s">
        <v>12</v>
      </c>
      <c r="H1819" s="63">
        <f>MAX(C1824:G1824)</f>
        <v>45</v>
      </c>
      <c r="I1819" s="63">
        <f>MAX(C1825:G1825)</f>
        <v>34</v>
      </c>
      <c r="J1819" s="63">
        <f>IF(H1819&gt;I1819,1,0)</f>
        <v>1</v>
      </c>
      <c r="K1819" s="63">
        <f>1-J1819</f>
        <v>0</v>
      </c>
    </row>
    <row r="1820" spans="2:11" s="63" customFormat="1" x14ac:dyDescent="0.3">
      <c r="B1820" s="63" t="s">
        <v>239</v>
      </c>
    </row>
    <row r="1821" spans="2:11" s="63" customFormat="1" x14ac:dyDescent="0.3">
      <c r="B1821" s="63" t="s">
        <v>25</v>
      </c>
    </row>
    <row r="1822" spans="2:11" s="63" customFormat="1" x14ac:dyDescent="0.3">
      <c r="B1822" s="63" t="s">
        <v>265</v>
      </c>
      <c r="H1822" s="63">
        <f>MAX(C1825:G1825)</f>
        <v>34</v>
      </c>
      <c r="I1822" s="63">
        <f>MAX(C1824:G1824)</f>
        <v>45</v>
      </c>
      <c r="J1822" s="63">
        <f>IF(H1822&gt;I1822,1,0)</f>
        <v>0</v>
      </c>
      <c r="K1822" s="63">
        <f>1-J1822</f>
        <v>1</v>
      </c>
    </row>
    <row r="1823" spans="2:11" s="63" customFormat="1" x14ac:dyDescent="0.3">
      <c r="B1823" s="63" t="s">
        <v>4</v>
      </c>
      <c r="C1823" s="63" t="s">
        <v>5</v>
      </c>
    </row>
    <row r="1824" spans="2:11" s="63" customFormat="1" x14ac:dyDescent="0.3">
      <c r="B1824" s="63" t="s">
        <v>36</v>
      </c>
      <c r="C1824" s="63">
        <v>45</v>
      </c>
    </row>
    <row r="1825" spans="2:11" s="63" customFormat="1" x14ac:dyDescent="0.3">
      <c r="B1825" s="63" t="s">
        <v>57</v>
      </c>
      <c r="C1825" s="63">
        <v>34</v>
      </c>
    </row>
    <row r="1826" spans="2:11" s="63" customFormat="1" x14ac:dyDescent="0.3">
      <c r="B1826" s="63" t="s">
        <v>6</v>
      </c>
    </row>
    <row r="1827" spans="2:11" s="63" customFormat="1" x14ac:dyDescent="0.3">
      <c r="B1827" s="63" t="s">
        <v>732</v>
      </c>
    </row>
    <row r="1828" spans="2:11" s="63" customFormat="1" x14ac:dyDescent="0.3">
      <c r="B1828" s="63" t="s">
        <v>262</v>
      </c>
      <c r="H1828" s="63">
        <f>MAX(C1833:G1833)</f>
        <v>39</v>
      </c>
      <c r="I1828" s="63">
        <f>MAX(C1834:G1834)</f>
        <v>37</v>
      </c>
      <c r="J1828" s="63">
        <f>IF(H1828&gt;I1828,1,0)</f>
        <v>1</v>
      </c>
      <c r="K1828" s="63">
        <f>1-J1828</f>
        <v>0</v>
      </c>
    </row>
    <row r="1829" spans="2:11" s="63" customFormat="1" x14ac:dyDescent="0.3">
      <c r="B1829" s="63" t="s">
        <v>452</v>
      </c>
    </row>
    <row r="1830" spans="2:11" s="63" customFormat="1" x14ac:dyDescent="0.3">
      <c r="B1830" s="63" t="s">
        <v>25</v>
      </c>
    </row>
    <row r="1831" spans="2:11" s="63" customFormat="1" x14ac:dyDescent="0.3">
      <c r="B1831" s="63" t="s">
        <v>258</v>
      </c>
      <c r="H1831" s="63">
        <f>MAX(C1834:G1834)</f>
        <v>37</v>
      </c>
      <c r="I1831" s="63">
        <f>MAX(C1833:G1833)</f>
        <v>39</v>
      </c>
      <c r="J1831" s="63">
        <f>IF(H1831&gt;I1831,1,0)</f>
        <v>0</v>
      </c>
      <c r="K1831" s="63">
        <f>1-J1831</f>
        <v>1</v>
      </c>
    </row>
    <row r="1832" spans="2:11" s="63" customFormat="1" x14ac:dyDescent="0.3">
      <c r="B1832" s="63" t="s">
        <v>4</v>
      </c>
      <c r="C1832" s="63" t="s">
        <v>5</v>
      </c>
    </row>
    <row r="1833" spans="2:11" s="63" customFormat="1" x14ac:dyDescent="0.3">
      <c r="B1833" s="63" t="s">
        <v>33</v>
      </c>
      <c r="C1833" s="63">
        <v>39</v>
      </c>
    </row>
    <row r="1834" spans="2:11" s="63" customFormat="1" x14ac:dyDescent="0.3">
      <c r="B1834" s="63" t="s">
        <v>394</v>
      </c>
      <c r="C1834" s="63">
        <v>37</v>
      </c>
    </row>
    <row r="1835" spans="2:11" s="63" customFormat="1" x14ac:dyDescent="0.3">
      <c r="B1835" s="63" t="s">
        <v>6</v>
      </c>
    </row>
    <row r="1836" spans="2:11" s="63" customFormat="1" x14ac:dyDescent="0.3">
      <c r="B1836" s="63" t="s">
        <v>733</v>
      </c>
    </row>
    <row r="1837" spans="2:11" s="63" customFormat="1" x14ac:dyDescent="0.3"/>
    <row r="1839" spans="2:11" x14ac:dyDescent="0.3">
      <c r="B1839" s="1" t="s">
        <v>734</v>
      </c>
    </row>
    <row r="1840" spans="2:11" x14ac:dyDescent="0.3">
      <c r="B1840" t="s">
        <v>0</v>
      </c>
    </row>
    <row r="1841" spans="2:11" x14ac:dyDescent="0.3">
      <c r="B1841" t="s">
        <v>1</v>
      </c>
    </row>
    <row r="1842" spans="2:11" x14ac:dyDescent="0.3">
      <c r="B1842" t="s">
        <v>293</v>
      </c>
      <c r="H1842">
        <f>MAX(C1847:G1847)</f>
        <v>43</v>
      </c>
      <c r="I1842">
        <f>MAX(C1848:G1848)</f>
        <v>39</v>
      </c>
      <c r="J1842">
        <f>IF(H1842&gt;I1842,1,0)</f>
        <v>1</v>
      </c>
      <c r="K1842">
        <f>1-J1842</f>
        <v>0</v>
      </c>
    </row>
    <row r="1843" spans="2:11" x14ac:dyDescent="0.3">
      <c r="B1843" t="s">
        <v>405</v>
      </c>
    </row>
    <row r="1844" spans="2:11" x14ac:dyDescent="0.3">
      <c r="B1844" t="s">
        <v>25</v>
      </c>
    </row>
    <row r="1845" spans="2:11" x14ac:dyDescent="0.3">
      <c r="B1845" t="s">
        <v>292</v>
      </c>
      <c r="H1845">
        <f>MAX(C1848:G1848)</f>
        <v>39</v>
      </c>
      <c r="I1845">
        <f>MAX(C1847:G1847)</f>
        <v>43</v>
      </c>
      <c r="J1845">
        <f>IF(H1845&gt;I1845,1,0)</f>
        <v>0</v>
      </c>
      <c r="K1845">
        <f>1-J1845</f>
        <v>1</v>
      </c>
    </row>
    <row r="1846" spans="2:11" x14ac:dyDescent="0.3">
      <c r="B1846" t="s">
        <v>4</v>
      </c>
      <c r="C1846" t="s">
        <v>5</v>
      </c>
    </row>
    <row r="1847" spans="2:11" x14ac:dyDescent="0.3">
      <c r="B1847" t="s">
        <v>32</v>
      </c>
      <c r="C1847">
        <v>43</v>
      </c>
    </row>
    <row r="1848" spans="2:11" x14ac:dyDescent="0.3">
      <c r="B1848" t="s">
        <v>511</v>
      </c>
      <c r="C1848">
        <v>39</v>
      </c>
    </row>
    <row r="1849" spans="2:11" x14ac:dyDescent="0.3">
      <c r="B1849" t="s">
        <v>6</v>
      </c>
    </row>
    <row r="1850" spans="2:11" x14ac:dyDescent="0.3">
      <c r="B1850" t="s">
        <v>735</v>
      </c>
    </row>
    <row r="1851" spans="2:11" x14ac:dyDescent="0.3">
      <c r="B1851" t="s">
        <v>515</v>
      </c>
      <c r="H1851">
        <f>MAX(C1856:G1856)</f>
        <v>54</v>
      </c>
      <c r="I1851">
        <f>MAX(C1857:G1857)</f>
        <v>36</v>
      </c>
      <c r="J1851">
        <f>IF(H1851&gt;I1851,1,0)</f>
        <v>1</v>
      </c>
      <c r="K1851">
        <f>1-J1851</f>
        <v>0</v>
      </c>
    </row>
    <row r="1852" spans="2:11" x14ac:dyDescent="0.3">
      <c r="B1852" t="s">
        <v>736</v>
      </c>
    </row>
    <row r="1853" spans="2:11" x14ac:dyDescent="0.3">
      <c r="B1853" t="s">
        <v>25</v>
      </c>
    </row>
    <row r="1854" spans="2:11" x14ac:dyDescent="0.3">
      <c r="B1854" t="s">
        <v>75</v>
      </c>
      <c r="H1854">
        <f>MAX(C1857:G1857)</f>
        <v>36</v>
      </c>
      <c r="I1854">
        <f>MAX(C1856:G1856)</f>
        <v>54</v>
      </c>
      <c r="J1854">
        <f>IF(H1854&gt;I1854,1,0)</f>
        <v>0</v>
      </c>
      <c r="K1854">
        <f>1-J1854</f>
        <v>1</v>
      </c>
    </row>
    <row r="1855" spans="2:11" x14ac:dyDescent="0.3">
      <c r="B1855" t="s">
        <v>4</v>
      </c>
      <c r="C1855" t="s">
        <v>5</v>
      </c>
    </row>
    <row r="1856" spans="2:11" x14ac:dyDescent="0.3">
      <c r="B1856" t="s">
        <v>47</v>
      </c>
      <c r="C1856">
        <v>54</v>
      </c>
    </row>
    <row r="1857" spans="2:11" x14ac:dyDescent="0.3">
      <c r="B1857" t="s">
        <v>43</v>
      </c>
      <c r="C1857">
        <v>36</v>
      </c>
    </row>
    <row r="1858" spans="2:11" x14ac:dyDescent="0.3">
      <c r="B1858" t="s">
        <v>6</v>
      </c>
    </row>
    <row r="1859" spans="2:11" x14ac:dyDescent="0.3">
      <c r="B1859" t="s">
        <v>737</v>
      </c>
    </row>
    <row r="1860" spans="2:11" x14ac:dyDescent="0.3">
      <c r="B1860" t="s">
        <v>19</v>
      </c>
      <c r="H1860">
        <f>MAX(C1865:G1865)</f>
        <v>50</v>
      </c>
      <c r="I1860">
        <f>MAX(C1866:G1866)</f>
        <v>30</v>
      </c>
      <c r="J1860">
        <f>IF(H1860&gt;I1860,1,0)</f>
        <v>1</v>
      </c>
      <c r="K1860">
        <f>1-J1860</f>
        <v>0</v>
      </c>
    </row>
    <row r="1861" spans="2:11" x14ac:dyDescent="0.3">
      <c r="B1861" t="s">
        <v>738</v>
      </c>
    </row>
    <row r="1862" spans="2:11" x14ac:dyDescent="0.3">
      <c r="B1862" t="s">
        <v>25</v>
      </c>
    </row>
    <row r="1863" spans="2:11" x14ac:dyDescent="0.3">
      <c r="B1863" t="s">
        <v>286</v>
      </c>
      <c r="H1863">
        <f>MAX(C1866:G1866)</f>
        <v>30</v>
      </c>
      <c r="I1863">
        <f>MAX(C1865:G1865)</f>
        <v>50</v>
      </c>
      <c r="J1863">
        <f>IF(H1863&gt;I1863,1,0)</f>
        <v>0</v>
      </c>
      <c r="K1863">
        <f>1-J1863</f>
        <v>1</v>
      </c>
    </row>
    <row r="1864" spans="2:11" x14ac:dyDescent="0.3">
      <c r="B1864" t="s">
        <v>4</v>
      </c>
      <c r="C1864" t="s">
        <v>5</v>
      </c>
    </row>
    <row r="1865" spans="2:11" x14ac:dyDescent="0.3">
      <c r="B1865" t="s">
        <v>48</v>
      </c>
      <c r="C1865">
        <v>50</v>
      </c>
    </row>
    <row r="1866" spans="2:11" x14ac:dyDescent="0.3">
      <c r="B1866" t="s">
        <v>39</v>
      </c>
      <c r="C1866">
        <v>30</v>
      </c>
    </row>
    <row r="1867" spans="2:11" x14ac:dyDescent="0.3">
      <c r="B1867" t="s">
        <v>6</v>
      </c>
    </row>
    <row r="1868" spans="2:11" x14ac:dyDescent="0.3">
      <c r="B1868" t="s">
        <v>739</v>
      </c>
    </row>
    <row r="1869" spans="2:11" x14ac:dyDescent="0.3">
      <c r="B1869" t="s">
        <v>291</v>
      </c>
      <c r="H1869">
        <f>MAX(C1874:G1874)</f>
        <v>48</v>
      </c>
      <c r="I1869">
        <f>MAX(C1875:G1875)</f>
        <v>17</v>
      </c>
      <c r="J1869">
        <f>IF(H1869&gt;I1869,1,0)</f>
        <v>1</v>
      </c>
      <c r="K1869">
        <f>1-J1869</f>
        <v>0</v>
      </c>
    </row>
    <row r="1870" spans="2:11" x14ac:dyDescent="0.3">
      <c r="B1870" t="s">
        <v>740</v>
      </c>
    </row>
    <row r="1871" spans="2:11" x14ac:dyDescent="0.3">
      <c r="B1871" t="s">
        <v>25</v>
      </c>
    </row>
    <row r="1872" spans="2:11" x14ac:dyDescent="0.3">
      <c r="B1872" t="s">
        <v>292</v>
      </c>
      <c r="H1872">
        <f>MAX(C1875:G1875)</f>
        <v>17</v>
      </c>
      <c r="I1872">
        <f>MAX(C1874:G1874)</f>
        <v>48</v>
      </c>
      <c r="J1872">
        <f>IF(H1872&gt;I1872,1,0)</f>
        <v>0</v>
      </c>
      <c r="K1872">
        <f>1-J1872</f>
        <v>1</v>
      </c>
    </row>
    <row r="1873" spans="2:11" x14ac:dyDescent="0.3">
      <c r="B1873" t="s">
        <v>4</v>
      </c>
      <c r="C1873" t="s">
        <v>5</v>
      </c>
    </row>
    <row r="1874" spans="2:11" x14ac:dyDescent="0.3">
      <c r="B1874" t="s">
        <v>41</v>
      </c>
      <c r="C1874">
        <v>48</v>
      </c>
    </row>
    <row r="1875" spans="2:11" x14ac:dyDescent="0.3">
      <c r="B1875" t="s">
        <v>511</v>
      </c>
      <c r="C1875">
        <v>17</v>
      </c>
    </row>
    <row r="1876" spans="2:11" x14ac:dyDescent="0.3">
      <c r="B1876" t="s">
        <v>6</v>
      </c>
    </row>
    <row r="1877" spans="2:11" x14ac:dyDescent="0.3">
      <c r="B1877" t="s">
        <v>741</v>
      </c>
    </row>
    <row r="1878" spans="2:11" x14ac:dyDescent="0.3">
      <c r="B1878" t="s">
        <v>2</v>
      </c>
      <c r="H1878">
        <f>MAX(C1883:G1883)</f>
        <v>26</v>
      </c>
      <c r="I1878">
        <f>MAX(C1884:G1884)</f>
        <v>38</v>
      </c>
      <c r="J1878">
        <f>IF(H1878&gt;I1878,1,0)</f>
        <v>0</v>
      </c>
      <c r="K1878">
        <f>1-J1878</f>
        <v>1</v>
      </c>
    </row>
    <row r="1879" spans="2:11" x14ac:dyDescent="0.3">
      <c r="B1879" t="s">
        <v>478</v>
      </c>
    </row>
    <row r="1880" spans="2:11" x14ac:dyDescent="0.3">
      <c r="B1880" t="s">
        <v>25</v>
      </c>
    </row>
    <row r="1881" spans="2:11" x14ac:dyDescent="0.3">
      <c r="B1881" t="s">
        <v>52</v>
      </c>
      <c r="H1881">
        <f>MAX(C1884:G1884)</f>
        <v>38</v>
      </c>
      <c r="I1881">
        <f>MAX(C1883:G1883)</f>
        <v>26</v>
      </c>
      <c r="J1881">
        <f>IF(H1881&gt;I1881,1,0)</f>
        <v>1</v>
      </c>
      <c r="K1881">
        <f>1-J1881</f>
        <v>0</v>
      </c>
    </row>
    <row r="1882" spans="2:11" x14ac:dyDescent="0.3">
      <c r="B1882" t="s">
        <v>4</v>
      </c>
      <c r="C1882" t="s">
        <v>5</v>
      </c>
    </row>
    <row r="1883" spans="2:11" x14ac:dyDescent="0.3">
      <c r="B1883" t="s">
        <v>26</v>
      </c>
      <c r="C1883">
        <v>26</v>
      </c>
    </row>
    <row r="1884" spans="2:11" x14ac:dyDescent="0.3">
      <c r="B1884" t="s">
        <v>53</v>
      </c>
      <c r="C1884">
        <v>38</v>
      </c>
    </row>
    <row r="1885" spans="2:11" x14ac:dyDescent="0.3">
      <c r="B1885" t="s">
        <v>6</v>
      </c>
    </row>
    <row r="1886" spans="2:11" x14ac:dyDescent="0.3">
      <c r="B1886" t="s">
        <v>742</v>
      </c>
    </row>
    <row r="1887" spans="2:11" x14ac:dyDescent="0.3">
      <c r="B1887" t="s">
        <v>400</v>
      </c>
      <c r="H1887">
        <f>MAX(C1892:G1892)</f>
        <v>30</v>
      </c>
      <c r="I1887">
        <f>MAX(C1893:G1893)</f>
        <v>28</v>
      </c>
      <c r="J1887">
        <f>IF(H1887&gt;I1887,1,0)</f>
        <v>1</v>
      </c>
      <c r="K1887">
        <f>1-J1887</f>
        <v>0</v>
      </c>
    </row>
    <row r="1888" spans="2:11" x14ac:dyDescent="0.3">
      <c r="B1888" t="s">
        <v>230</v>
      </c>
    </row>
    <row r="1889" spans="2:11" x14ac:dyDescent="0.3">
      <c r="B1889" t="s">
        <v>25</v>
      </c>
    </row>
    <row r="1890" spans="2:11" x14ac:dyDescent="0.3">
      <c r="B1890" t="s">
        <v>265</v>
      </c>
      <c r="H1890">
        <f>MAX(C1893:G1893)</f>
        <v>28</v>
      </c>
      <c r="I1890">
        <f>MAX(C1892:G1892)</f>
        <v>30</v>
      </c>
      <c r="J1890">
        <f>IF(H1890&gt;I1890,1,0)</f>
        <v>0</v>
      </c>
      <c r="K1890">
        <f>1-J1890</f>
        <v>1</v>
      </c>
    </row>
    <row r="1891" spans="2:11" x14ac:dyDescent="0.3">
      <c r="B1891" t="s">
        <v>4</v>
      </c>
      <c r="C1891" t="s">
        <v>5</v>
      </c>
    </row>
    <row r="1892" spans="2:11" x14ac:dyDescent="0.3">
      <c r="B1892" t="s">
        <v>401</v>
      </c>
      <c r="C1892">
        <v>30</v>
      </c>
    </row>
    <row r="1893" spans="2:11" x14ac:dyDescent="0.3">
      <c r="B1893" t="s">
        <v>57</v>
      </c>
      <c r="C1893">
        <v>28</v>
      </c>
    </row>
    <row r="1894" spans="2:11" x14ac:dyDescent="0.3">
      <c r="B1894" t="s">
        <v>6</v>
      </c>
    </row>
    <row r="1895" spans="2:11" x14ac:dyDescent="0.3">
      <c r="B1895" t="s">
        <v>743</v>
      </c>
    </row>
    <row r="1896" spans="2:11" x14ac:dyDescent="0.3">
      <c r="B1896" t="s">
        <v>288</v>
      </c>
      <c r="H1896">
        <f>MAX(C1901:G1901)</f>
        <v>25</v>
      </c>
      <c r="I1896">
        <f>MAX(C1902:G1902)</f>
        <v>26</v>
      </c>
      <c r="J1896">
        <f>IF(H1896&gt;I1896,1,0)</f>
        <v>0</v>
      </c>
      <c r="K1896">
        <f>1-J1896</f>
        <v>1</v>
      </c>
    </row>
    <row r="1897" spans="2:11" x14ac:dyDescent="0.3">
      <c r="B1897" t="s">
        <v>226</v>
      </c>
    </row>
    <row r="1898" spans="2:11" x14ac:dyDescent="0.3">
      <c r="B1898" t="s">
        <v>25</v>
      </c>
    </row>
    <row r="1899" spans="2:11" x14ac:dyDescent="0.3">
      <c r="B1899" t="s">
        <v>19</v>
      </c>
      <c r="H1899">
        <f>MAX(C1902:G1902)</f>
        <v>26</v>
      </c>
      <c r="I1899">
        <f>MAX(C1901:G1901)</f>
        <v>25</v>
      </c>
      <c r="J1899">
        <f>IF(H1899&gt;I1899,1,0)</f>
        <v>1</v>
      </c>
      <c r="K1899">
        <f>1-J1899</f>
        <v>0</v>
      </c>
    </row>
    <row r="1900" spans="2:11" x14ac:dyDescent="0.3">
      <c r="B1900" t="s">
        <v>4</v>
      </c>
      <c r="C1900" t="s">
        <v>5</v>
      </c>
    </row>
    <row r="1901" spans="2:11" x14ac:dyDescent="0.3">
      <c r="B1901" t="s">
        <v>393</v>
      </c>
      <c r="C1901">
        <v>25</v>
      </c>
    </row>
    <row r="1902" spans="2:11" x14ac:dyDescent="0.3">
      <c r="B1902" t="s">
        <v>48</v>
      </c>
      <c r="C1902">
        <v>26</v>
      </c>
    </row>
    <row r="1903" spans="2:11" x14ac:dyDescent="0.3">
      <c r="B1903" t="s">
        <v>6</v>
      </c>
    </row>
    <row r="1904" spans="2:11" x14ac:dyDescent="0.3">
      <c r="B1904" t="s">
        <v>744</v>
      </c>
    </row>
    <row r="1905" spans="2:11" x14ac:dyDescent="0.3">
      <c r="B1905" t="s">
        <v>23</v>
      </c>
      <c r="H1905">
        <f>MAX(C1910:G1910)</f>
        <v>46</v>
      </c>
      <c r="I1905">
        <f>MAX(C1911:G1911)</f>
        <v>39</v>
      </c>
      <c r="J1905">
        <f>IF(H1905&gt;I1905,1,0)</f>
        <v>1</v>
      </c>
      <c r="K1905">
        <f>1-J1905</f>
        <v>0</v>
      </c>
    </row>
    <row r="1906" spans="2:11" x14ac:dyDescent="0.3">
      <c r="B1906" t="s">
        <v>745</v>
      </c>
    </row>
    <row r="1907" spans="2:11" x14ac:dyDescent="0.3">
      <c r="B1907" t="s">
        <v>25</v>
      </c>
    </row>
    <row r="1908" spans="2:11" x14ac:dyDescent="0.3">
      <c r="B1908" t="s">
        <v>262</v>
      </c>
      <c r="H1908">
        <f>MAX(C1911:G1911)</f>
        <v>39</v>
      </c>
      <c r="I1908">
        <f>MAX(C1910:G1910)</f>
        <v>46</v>
      </c>
      <c r="J1908">
        <f>IF(H1908&gt;I1908,1,0)</f>
        <v>0</v>
      </c>
      <c r="K1908">
        <f>1-J1908</f>
        <v>1</v>
      </c>
    </row>
    <row r="1909" spans="2:11" x14ac:dyDescent="0.3">
      <c r="B1909" t="s">
        <v>4</v>
      </c>
      <c r="C1909" t="s">
        <v>5</v>
      </c>
    </row>
    <row r="1910" spans="2:11" x14ac:dyDescent="0.3">
      <c r="B1910" t="s">
        <v>45</v>
      </c>
      <c r="C1910">
        <v>46</v>
      </c>
    </row>
    <row r="1911" spans="2:11" x14ac:dyDescent="0.3">
      <c r="B1911" t="s">
        <v>33</v>
      </c>
      <c r="C1911">
        <v>39</v>
      </c>
    </row>
    <row r="1912" spans="2:11" x14ac:dyDescent="0.3">
      <c r="B1912" t="s">
        <v>6</v>
      </c>
    </row>
    <row r="1913" spans="2:11" x14ac:dyDescent="0.3">
      <c r="B1913" t="s">
        <v>746</v>
      </c>
    </row>
    <row r="1914" spans="2:11" x14ac:dyDescent="0.3">
      <c r="B1914" t="s">
        <v>12</v>
      </c>
      <c r="H1914">
        <f>MAX(C1919:G1919)</f>
        <v>49</v>
      </c>
      <c r="I1914">
        <f>MAX(C1920:G1920)</f>
        <v>44</v>
      </c>
      <c r="J1914">
        <f>IF(H1914&gt;I1914,1,0)</f>
        <v>1</v>
      </c>
      <c r="K1914">
        <f>1-J1914</f>
        <v>0</v>
      </c>
    </row>
    <row r="1915" spans="2:11" x14ac:dyDescent="0.3">
      <c r="B1915" t="s">
        <v>747</v>
      </c>
    </row>
    <row r="1916" spans="2:11" x14ac:dyDescent="0.3">
      <c r="B1916" t="s">
        <v>25</v>
      </c>
    </row>
    <row r="1917" spans="2:11" x14ac:dyDescent="0.3">
      <c r="B1917" t="s">
        <v>267</v>
      </c>
      <c r="H1917">
        <f>MAX(C1920:G1920)</f>
        <v>44</v>
      </c>
      <c r="I1917">
        <f>MAX(C1919:G1919)</f>
        <v>49</v>
      </c>
      <c r="J1917">
        <f>IF(H1917&gt;I1917,1,0)</f>
        <v>0</v>
      </c>
      <c r="K1917">
        <f>1-J1917</f>
        <v>1</v>
      </c>
    </row>
    <row r="1918" spans="2:11" x14ac:dyDescent="0.3">
      <c r="B1918" t="s">
        <v>4</v>
      </c>
      <c r="C1918" t="s">
        <v>5</v>
      </c>
    </row>
    <row r="1919" spans="2:11" x14ac:dyDescent="0.3">
      <c r="B1919" t="s">
        <v>36</v>
      </c>
      <c r="C1919">
        <v>49</v>
      </c>
    </row>
    <row r="1920" spans="2:11" x14ac:dyDescent="0.3">
      <c r="B1920" t="s">
        <v>53</v>
      </c>
      <c r="C1920">
        <v>44</v>
      </c>
    </row>
    <row r="1921" spans="2:11" x14ac:dyDescent="0.3">
      <c r="B1921" t="s">
        <v>6</v>
      </c>
    </row>
    <row r="1922" spans="2:11" x14ac:dyDescent="0.3">
      <c r="B1922" t="s">
        <v>748</v>
      </c>
    </row>
    <row r="1923" spans="2:11" x14ac:dyDescent="0.3">
      <c r="B1923" t="s">
        <v>256</v>
      </c>
      <c r="H1923">
        <f>MAX(C1928:G1928)</f>
        <v>42</v>
      </c>
      <c r="I1923">
        <f>MAX(C1929:G1929)</f>
        <v>67</v>
      </c>
      <c r="J1923">
        <f>IF(H1923&gt;I1923,1,0)</f>
        <v>0</v>
      </c>
      <c r="K1923">
        <f>1-J1923</f>
        <v>1</v>
      </c>
    </row>
    <row r="1924" spans="2:11" x14ac:dyDescent="0.3">
      <c r="B1924" t="s">
        <v>749</v>
      </c>
    </row>
    <row r="1925" spans="2:11" x14ac:dyDescent="0.3">
      <c r="B1925" t="s">
        <v>25</v>
      </c>
    </row>
    <row r="1926" spans="2:11" x14ac:dyDescent="0.3">
      <c r="B1926" t="s">
        <v>515</v>
      </c>
      <c r="H1926">
        <f>MAX(C1929:G1929)</f>
        <v>67</v>
      </c>
      <c r="I1926">
        <f>MAX(C1928:G1928)</f>
        <v>42</v>
      </c>
      <c r="J1926">
        <f>IF(H1926&gt;I1926,1,0)</f>
        <v>1</v>
      </c>
      <c r="K1926">
        <f>1-J1926</f>
        <v>0</v>
      </c>
    </row>
    <row r="1927" spans="2:11" x14ac:dyDescent="0.3">
      <c r="B1927" t="s">
        <v>4</v>
      </c>
      <c r="C1927" t="s">
        <v>5</v>
      </c>
    </row>
    <row r="1928" spans="2:11" x14ac:dyDescent="0.3">
      <c r="B1928" t="s">
        <v>34</v>
      </c>
      <c r="C1928">
        <v>42</v>
      </c>
    </row>
    <row r="1929" spans="2:11" x14ac:dyDescent="0.3">
      <c r="B1929" t="s">
        <v>47</v>
      </c>
      <c r="C1929">
        <v>67</v>
      </c>
    </row>
    <row r="1930" spans="2:11" x14ac:dyDescent="0.3">
      <c r="B1930" t="s">
        <v>6</v>
      </c>
    </row>
    <row r="1931" spans="2:11" x14ac:dyDescent="0.3">
      <c r="B1931" t="s">
        <v>750</v>
      </c>
    </row>
    <row r="1932" spans="2:11" x14ac:dyDescent="0.3">
      <c r="B1932" t="s">
        <v>20</v>
      </c>
      <c r="H1932">
        <f>MAX(C1937:G1937)</f>
        <v>21</v>
      </c>
      <c r="I1932">
        <f>MAX(C1938:G1938)</f>
        <v>41</v>
      </c>
      <c r="J1932">
        <f>IF(H1932&gt;I1932,1,0)</f>
        <v>0</v>
      </c>
      <c r="K1932">
        <f>1-J1932</f>
        <v>1</v>
      </c>
    </row>
    <row r="1933" spans="2:11" x14ac:dyDescent="0.3">
      <c r="B1933" t="s">
        <v>751</v>
      </c>
    </row>
    <row r="1934" spans="2:11" x14ac:dyDescent="0.3">
      <c r="B1934" t="s">
        <v>25</v>
      </c>
    </row>
    <row r="1935" spans="2:11" x14ac:dyDescent="0.3">
      <c r="B1935" t="s">
        <v>291</v>
      </c>
      <c r="H1935">
        <f>MAX(C1938:G1938)</f>
        <v>41</v>
      </c>
      <c r="I1935">
        <f>MAX(C1937:G1937)</f>
        <v>21</v>
      </c>
      <c r="J1935">
        <f>IF(H1935&gt;I1935,1,0)</f>
        <v>1</v>
      </c>
      <c r="K1935">
        <f>1-J1935</f>
        <v>0</v>
      </c>
    </row>
    <row r="1936" spans="2:11" x14ac:dyDescent="0.3">
      <c r="B1936" t="s">
        <v>4</v>
      </c>
      <c r="C1936" t="s">
        <v>5</v>
      </c>
    </row>
    <row r="1937" spans="2:11" x14ac:dyDescent="0.3">
      <c r="B1937" t="s">
        <v>46</v>
      </c>
      <c r="C1937">
        <v>21</v>
      </c>
    </row>
    <row r="1938" spans="2:11" x14ac:dyDescent="0.3">
      <c r="B1938" t="s">
        <v>41</v>
      </c>
      <c r="C1938">
        <v>41</v>
      </c>
    </row>
    <row r="1939" spans="2:11" x14ac:dyDescent="0.3">
      <c r="B1939" t="s">
        <v>6</v>
      </c>
    </row>
    <row r="1940" spans="2:11" x14ac:dyDescent="0.3">
      <c r="B1940" t="s">
        <v>752</v>
      </c>
    </row>
    <row r="1941" spans="2:11" x14ac:dyDescent="0.3">
      <c r="B1941" t="s">
        <v>294</v>
      </c>
      <c r="H1941" s="63">
        <f>MAX(C1946:G1946)</f>
        <v>31</v>
      </c>
      <c r="I1941" s="63">
        <f>MAX(C1947:G1947)</f>
        <v>26</v>
      </c>
      <c r="J1941" s="63">
        <f>IF(H1941&gt;I1941,1,0)</f>
        <v>1</v>
      </c>
      <c r="K1941" s="63">
        <f>1-J1941</f>
        <v>0</v>
      </c>
    </row>
    <row r="1942" spans="2:11" x14ac:dyDescent="0.3">
      <c r="B1942" t="s">
        <v>728</v>
      </c>
      <c r="H1942" s="63"/>
      <c r="I1942" s="63"/>
      <c r="J1942" s="63"/>
      <c r="K1942" s="63"/>
    </row>
    <row r="1943" spans="2:11" x14ac:dyDescent="0.3">
      <c r="B1943" t="s">
        <v>25</v>
      </c>
      <c r="H1943" s="63"/>
      <c r="I1943" s="63"/>
      <c r="J1943" s="63"/>
      <c r="K1943" s="63"/>
    </row>
    <row r="1944" spans="2:11" x14ac:dyDescent="0.3">
      <c r="B1944" t="s">
        <v>64</v>
      </c>
      <c r="H1944" s="63">
        <f>MAX(C1947:G1947)</f>
        <v>26</v>
      </c>
      <c r="I1944" s="63">
        <f>MAX(C1946:G1946)</f>
        <v>31</v>
      </c>
      <c r="J1944" s="63">
        <f>IF(H1944&gt;I1944,1,0)</f>
        <v>0</v>
      </c>
      <c r="K1944" s="63">
        <f>1-J1944</f>
        <v>1</v>
      </c>
    </row>
    <row r="1945" spans="2:11" x14ac:dyDescent="0.3">
      <c r="B1945" t="s">
        <v>4</v>
      </c>
      <c r="C1945" t="s">
        <v>5</v>
      </c>
      <c r="D1945">
        <v>2</v>
      </c>
      <c r="E1945">
        <v>3</v>
      </c>
      <c r="F1945">
        <v>4</v>
      </c>
      <c r="G1945" t="s">
        <v>5</v>
      </c>
    </row>
    <row r="1946" spans="2:11" x14ac:dyDescent="0.3">
      <c r="B1946" t="s">
        <v>40</v>
      </c>
      <c r="C1946">
        <v>31</v>
      </c>
      <c r="D1946" t="s">
        <v>9</v>
      </c>
      <c r="E1946" t="s">
        <v>9</v>
      </c>
      <c r="F1946" t="s">
        <v>9</v>
      </c>
      <c r="G1946" t="s">
        <v>9</v>
      </c>
    </row>
    <row r="1947" spans="2:11" x14ac:dyDescent="0.3">
      <c r="B1947" t="s">
        <v>44</v>
      </c>
      <c r="C1947">
        <v>26</v>
      </c>
      <c r="D1947" t="s">
        <v>9</v>
      </c>
      <c r="E1947" t="s">
        <v>9</v>
      </c>
      <c r="F1947" t="s">
        <v>9</v>
      </c>
      <c r="G1947" t="s">
        <v>9</v>
      </c>
    </row>
    <row r="1948" spans="2:11" x14ac:dyDescent="0.3">
      <c r="B1948" t="s">
        <v>6</v>
      </c>
    </row>
    <row r="1949" spans="2:11" x14ac:dyDescent="0.3">
      <c r="B1949" t="s">
        <v>753</v>
      </c>
    </row>
    <row r="1950" spans="2:11" x14ac:dyDescent="0.3">
      <c r="B1950" t="s">
        <v>693</v>
      </c>
      <c r="H1950">
        <f>MAX(C1955:G1955)</f>
        <v>41</v>
      </c>
      <c r="I1950">
        <f>MAX(C1956:G1956)</f>
        <v>26</v>
      </c>
      <c r="J1950">
        <f>IF(H1950&gt;I1950,1,0)</f>
        <v>1</v>
      </c>
      <c r="K1950">
        <f>1-J1950</f>
        <v>0</v>
      </c>
    </row>
    <row r="1951" spans="2:11" x14ac:dyDescent="0.3">
      <c r="B1951" t="s">
        <v>754</v>
      </c>
    </row>
    <row r="1952" spans="2:11" x14ac:dyDescent="0.3">
      <c r="B1952" t="s">
        <v>25</v>
      </c>
    </row>
    <row r="1953" spans="2:11" x14ac:dyDescent="0.3">
      <c r="B1953" t="s">
        <v>272</v>
      </c>
      <c r="H1953">
        <f>MAX(C1956:G1956)</f>
        <v>26</v>
      </c>
      <c r="I1953">
        <f>MAX(C1955:G1955)</f>
        <v>41</v>
      </c>
      <c r="J1953">
        <f>IF(H1953&gt;I1953,1,0)</f>
        <v>0</v>
      </c>
      <c r="K1953">
        <f>1-J1953</f>
        <v>1</v>
      </c>
    </row>
    <row r="1954" spans="2:11" x14ac:dyDescent="0.3">
      <c r="B1954" t="s">
        <v>4</v>
      </c>
      <c r="C1954" t="s">
        <v>5</v>
      </c>
    </row>
    <row r="1955" spans="2:11" x14ac:dyDescent="0.3">
      <c r="B1955" t="s">
        <v>38</v>
      </c>
      <c r="C1955">
        <v>41</v>
      </c>
    </row>
    <row r="1956" spans="2:11" x14ac:dyDescent="0.3">
      <c r="B1956" t="s">
        <v>33</v>
      </c>
      <c r="C1956">
        <v>26</v>
      </c>
    </row>
    <row r="1957" spans="2:11" x14ac:dyDescent="0.3">
      <c r="B1957" t="s">
        <v>6</v>
      </c>
    </row>
    <row r="1958" spans="2:11" x14ac:dyDescent="0.3">
      <c r="B1958" t="s">
        <v>755</v>
      </c>
    </row>
    <row r="1959" spans="2:11" x14ac:dyDescent="0.3">
      <c r="B1959" t="s">
        <v>287</v>
      </c>
      <c r="H1959">
        <f>MAX(C1964:G1964)</f>
        <v>27</v>
      </c>
      <c r="I1959">
        <f>MAX(C1965:G1965)</f>
        <v>26</v>
      </c>
      <c r="J1959">
        <f>IF(H1959&gt;I1959,1,0)</f>
        <v>1</v>
      </c>
      <c r="K1959">
        <f>1-J1959</f>
        <v>0</v>
      </c>
    </row>
    <row r="1960" spans="2:11" x14ac:dyDescent="0.3">
      <c r="B1960" t="s">
        <v>756</v>
      </c>
    </row>
    <row r="1961" spans="2:11" x14ac:dyDescent="0.3">
      <c r="B1961" t="s">
        <v>25</v>
      </c>
    </row>
    <row r="1962" spans="2:11" x14ac:dyDescent="0.3">
      <c r="B1962" t="s">
        <v>14</v>
      </c>
      <c r="H1962">
        <f>MAX(C1965:G1965)</f>
        <v>26</v>
      </c>
      <c r="I1962">
        <f>MAX(C1964:G1964)</f>
        <v>27</v>
      </c>
      <c r="J1962">
        <f>IF(H1962&gt;I1962,1,0)</f>
        <v>0</v>
      </c>
      <c r="K1962">
        <f>1-J1962</f>
        <v>1</v>
      </c>
    </row>
    <row r="1963" spans="2:11" x14ac:dyDescent="0.3">
      <c r="B1963" t="s">
        <v>4</v>
      </c>
      <c r="C1963" t="s">
        <v>5</v>
      </c>
    </row>
    <row r="1964" spans="2:11" x14ac:dyDescent="0.3">
      <c r="B1964" t="s">
        <v>417</v>
      </c>
      <c r="C1964">
        <v>27</v>
      </c>
    </row>
    <row r="1965" spans="2:11" x14ac:dyDescent="0.3">
      <c r="B1965" t="s">
        <v>42</v>
      </c>
      <c r="C1965">
        <v>26</v>
      </c>
    </row>
    <row r="1966" spans="2:11" x14ac:dyDescent="0.3">
      <c r="B1966" t="s">
        <v>6</v>
      </c>
    </row>
    <row r="1967" spans="2:11" x14ac:dyDescent="0.3">
      <c r="B1967" t="s">
        <v>757</v>
      </c>
    </row>
    <row r="1968" spans="2:11" x14ac:dyDescent="0.3">
      <c r="B1968" t="s">
        <v>80</v>
      </c>
      <c r="H1968">
        <f>MAX(C1973:G1973)</f>
        <v>32</v>
      </c>
      <c r="I1968">
        <f>MAX(C1974:G1974)</f>
        <v>40</v>
      </c>
      <c r="J1968">
        <f>IF(H1968&gt;I1968,1,0)</f>
        <v>0</v>
      </c>
      <c r="K1968">
        <f>1-J1968</f>
        <v>1</v>
      </c>
    </row>
    <row r="1969" spans="2:11" x14ac:dyDescent="0.3">
      <c r="B1969" t="s">
        <v>58</v>
      </c>
    </row>
    <row r="1970" spans="2:11" x14ac:dyDescent="0.3">
      <c r="B1970" t="s">
        <v>25</v>
      </c>
    </row>
    <row r="1971" spans="2:11" x14ac:dyDescent="0.3">
      <c r="B1971" t="s">
        <v>70</v>
      </c>
      <c r="H1971">
        <f>MAX(C1974:G1974)</f>
        <v>40</v>
      </c>
      <c r="I1971">
        <f>MAX(C1973:G1973)</f>
        <v>32</v>
      </c>
      <c r="J1971">
        <f>IF(H1971&gt;I1971,1,0)</f>
        <v>1</v>
      </c>
      <c r="K1971">
        <f>1-J1971</f>
        <v>0</v>
      </c>
    </row>
    <row r="1972" spans="2:11" x14ac:dyDescent="0.3">
      <c r="B1972" t="s">
        <v>4</v>
      </c>
      <c r="C1972" t="s">
        <v>5</v>
      </c>
    </row>
    <row r="1973" spans="2:11" x14ac:dyDescent="0.3">
      <c r="B1973" t="s">
        <v>81</v>
      </c>
      <c r="C1973">
        <v>32</v>
      </c>
    </row>
    <row r="1974" spans="2:11" x14ac:dyDescent="0.3">
      <c r="B1974" t="s">
        <v>27</v>
      </c>
      <c r="C1974">
        <v>40</v>
      </c>
    </row>
    <row r="1975" spans="2:11" x14ac:dyDescent="0.3">
      <c r="B1975" t="s">
        <v>6</v>
      </c>
    </row>
    <row r="1976" spans="2:11" x14ac:dyDescent="0.3">
      <c r="B1976" t="s">
        <v>758</v>
      </c>
    </row>
    <row r="1977" spans="2:11" x14ac:dyDescent="0.3">
      <c r="B1977" t="s">
        <v>74</v>
      </c>
      <c r="H1977" s="63">
        <f>MAX(C1982:G1982)</f>
        <v>43</v>
      </c>
      <c r="I1977" s="63">
        <f>MAX(C1983:G1983)</f>
        <v>46</v>
      </c>
      <c r="J1977" s="63">
        <f>IF(H1977&gt;I1977,1,0)</f>
        <v>0</v>
      </c>
      <c r="K1977" s="63">
        <f>1-J1977</f>
        <v>1</v>
      </c>
    </row>
    <row r="1978" spans="2:11" x14ac:dyDescent="0.3">
      <c r="B1978" t="s">
        <v>525</v>
      </c>
      <c r="H1978" s="63"/>
      <c r="I1978" s="63"/>
      <c r="J1978" s="63"/>
      <c r="K1978" s="63"/>
    </row>
    <row r="1979" spans="2:11" x14ac:dyDescent="0.3">
      <c r="B1979" t="s">
        <v>25</v>
      </c>
      <c r="H1979" s="63"/>
      <c r="I1979" s="63"/>
      <c r="J1979" s="63"/>
      <c r="K1979" s="63"/>
    </row>
    <row r="1980" spans="2:11" x14ac:dyDescent="0.3">
      <c r="B1980" t="s">
        <v>3</v>
      </c>
      <c r="H1980" s="63">
        <f>MAX(C1983:G1983)</f>
        <v>46</v>
      </c>
      <c r="I1980" s="63">
        <f>MAX(C1982:G1982)</f>
        <v>43</v>
      </c>
      <c r="J1980" s="63">
        <f>IF(H1980&gt;I1980,1,0)</f>
        <v>1</v>
      </c>
      <c r="K1980" s="63">
        <f>1-J1980</f>
        <v>0</v>
      </c>
    </row>
    <row r="1981" spans="2:11" x14ac:dyDescent="0.3">
      <c r="B1981" t="s">
        <v>4</v>
      </c>
      <c r="C1981" t="s">
        <v>5</v>
      </c>
      <c r="H1981" s="63"/>
      <c r="I1981" s="63"/>
      <c r="J1981" s="63"/>
      <c r="K1981" s="63"/>
    </row>
    <row r="1982" spans="2:11" x14ac:dyDescent="0.3">
      <c r="B1982" t="s">
        <v>413</v>
      </c>
      <c r="C1982">
        <v>43</v>
      </c>
      <c r="H1982" s="63"/>
      <c r="I1982" s="63"/>
      <c r="J1982" s="63"/>
      <c r="K1982" s="63"/>
    </row>
    <row r="1983" spans="2:11" x14ac:dyDescent="0.3">
      <c r="B1983" t="s">
        <v>27</v>
      </c>
      <c r="C1983">
        <v>46</v>
      </c>
      <c r="H1983" s="63"/>
      <c r="I1983" s="63"/>
      <c r="J1983" s="63"/>
      <c r="K1983" s="63"/>
    </row>
    <row r="1984" spans="2:11" s="63" customFormat="1" x14ac:dyDescent="0.3">
      <c r="B1984" s="63" t="s">
        <v>6</v>
      </c>
    </row>
    <row r="1985" spans="2:11" s="63" customFormat="1" x14ac:dyDescent="0.3">
      <c r="B1985" s="63" t="s">
        <v>758</v>
      </c>
    </row>
    <row r="1986" spans="2:11" s="63" customFormat="1" x14ac:dyDescent="0.3">
      <c r="B1986" s="63" t="s">
        <v>257</v>
      </c>
      <c r="H1986" s="63">
        <f>MAX(C1991:G1991)</f>
        <v>37</v>
      </c>
      <c r="I1986" s="63">
        <f>MAX(C1992:G1992)</f>
        <v>53</v>
      </c>
      <c r="J1986" s="63">
        <f>IF(H1986&gt;I1986,1,0)</f>
        <v>0</v>
      </c>
      <c r="K1986" s="63">
        <f>1-J1986</f>
        <v>1</v>
      </c>
    </row>
    <row r="1987" spans="2:11" s="63" customFormat="1" x14ac:dyDescent="0.3">
      <c r="B1987" s="63" t="s">
        <v>759</v>
      </c>
    </row>
    <row r="1988" spans="2:11" s="63" customFormat="1" x14ac:dyDescent="0.3">
      <c r="B1988" s="63" t="s">
        <v>25</v>
      </c>
    </row>
    <row r="1989" spans="2:11" s="63" customFormat="1" x14ac:dyDescent="0.3">
      <c r="B1989" s="63" t="s">
        <v>262</v>
      </c>
      <c r="H1989" s="63">
        <f>MAX(C1992:G1992)</f>
        <v>53</v>
      </c>
      <c r="I1989" s="63">
        <f>MAX(C1991:G1991)</f>
        <v>37</v>
      </c>
      <c r="J1989" s="63">
        <f>IF(H1989&gt;I1989,1,0)</f>
        <v>1</v>
      </c>
      <c r="K1989" s="63">
        <f>1-J1989</f>
        <v>0</v>
      </c>
    </row>
    <row r="1990" spans="2:11" s="63" customFormat="1" x14ac:dyDescent="0.3">
      <c r="B1990" s="63" t="s">
        <v>4</v>
      </c>
      <c r="C1990" s="63" t="s">
        <v>5</v>
      </c>
    </row>
    <row r="1991" spans="2:11" s="63" customFormat="1" x14ac:dyDescent="0.3">
      <c r="B1991" s="63" t="s">
        <v>78</v>
      </c>
      <c r="C1991" s="63">
        <v>37</v>
      </c>
    </row>
    <row r="1992" spans="2:11" s="63" customFormat="1" x14ac:dyDescent="0.3">
      <c r="B1992" s="63" t="s">
        <v>33</v>
      </c>
      <c r="C1992" s="63">
        <v>53</v>
      </c>
    </row>
    <row r="1993" spans="2:11" s="63" customFormat="1" x14ac:dyDescent="0.3">
      <c r="B1993" s="63" t="s">
        <v>6</v>
      </c>
    </row>
    <row r="1994" spans="2:11" s="63" customFormat="1" x14ac:dyDescent="0.3">
      <c r="B1994" s="63" t="s">
        <v>760</v>
      </c>
    </row>
    <row r="1995" spans="2:11" s="63" customFormat="1" x14ac:dyDescent="0.3">
      <c r="B1995" s="63" t="s">
        <v>14</v>
      </c>
      <c r="H1995" s="63">
        <f>MAX(C2000:G2000)</f>
        <v>24</v>
      </c>
      <c r="I1995" s="63">
        <f>MAX(C2001:G2001)</f>
        <v>28</v>
      </c>
      <c r="J1995" s="63">
        <f>IF(H1995&gt;I1995,1,0)</f>
        <v>0</v>
      </c>
      <c r="K1995" s="63">
        <f>1-J1995</f>
        <v>1</v>
      </c>
    </row>
    <row r="1996" spans="2:11" s="63" customFormat="1" x14ac:dyDescent="0.3">
      <c r="B1996" s="63" t="s">
        <v>761</v>
      </c>
    </row>
    <row r="1997" spans="2:11" s="63" customFormat="1" x14ac:dyDescent="0.3">
      <c r="B1997" s="63" t="s">
        <v>25</v>
      </c>
    </row>
    <row r="1998" spans="2:11" s="63" customFormat="1" x14ac:dyDescent="0.3">
      <c r="B1998" s="63" t="s">
        <v>287</v>
      </c>
      <c r="H1998" s="63">
        <f>MAX(C2001:G2001)</f>
        <v>28</v>
      </c>
      <c r="I1998" s="63">
        <f>MAX(C2000:G2000)</f>
        <v>24</v>
      </c>
      <c r="J1998" s="63">
        <f>IF(H1998&gt;I1998,1,0)</f>
        <v>1</v>
      </c>
      <c r="K1998" s="63">
        <f>1-J1998</f>
        <v>0</v>
      </c>
    </row>
    <row r="1999" spans="2:11" s="63" customFormat="1" x14ac:dyDescent="0.3">
      <c r="B1999" s="63" t="s">
        <v>4</v>
      </c>
      <c r="C1999" s="63" t="s">
        <v>5</v>
      </c>
    </row>
    <row r="2000" spans="2:11" s="63" customFormat="1" x14ac:dyDescent="0.3">
      <c r="B2000" s="63" t="s">
        <v>42</v>
      </c>
      <c r="C2000" s="63">
        <v>24</v>
      </c>
    </row>
    <row r="2001" spans="2:11" s="63" customFormat="1" x14ac:dyDescent="0.3">
      <c r="B2001" s="63" t="s">
        <v>417</v>
      </c>
      <c r="C2001" s="63">
        <v>28</v>
      </c>
    </row>
    <row r="2002" spans="2:11" s="63" customFormat="1" x14ac:dyDescent="0.3">
      <c r="B2002" s="63" t="s">
        <v>6</v>
      </c>
    </row>
    <row r="2003" spans="2:11" s="63" customFormat="1" x14ac:dyDescent="0.3">
      <c r="B2003" s="63" t="s">
        <v>762</v>
      </c>
    </row>
    <row r="2004" spans="2:11" s="63" customFormat="1" x14ac:dyDescent="0.3">
      <c r="B2004" s="63" t="s">
        <v>15</v>
      </c>
      <c r="H2004" s="63">
        <f>MAX(C2009:G2009)</f>
        <v>27</v>
      </c>
      <c r="I2004" s="63">
        <f>MAX(C2010:G2010)</f>
        <v>30</v>
      </c>
      <c r="J2004" s="63">
        <f>IF(H2004&gt;I2004,1,0)</f>
        <v>0</v>
      </c>
      <c r="K2004" s="63">
        <f>1-J2004</f>
        <v>1</v>
      </c>
    </row>
    <row r="2005" spans="2:11" s="63" customFormat="1" x14ac:dyDescent="0.3">
      <c r="B2005" s="63" t="s">
        <v>225</v>
      </c>
    </row>
    <row r="2006" spans="2:11" s="63" customFormat="1" x14ac:dyDescent="0.3">
      <c r="B2006" s="63" t="s">
        <v>25</v>
      </c>
    </row>
    <row r="2007" spans="2:11" s="63" customFormat="1" x14ac:dyDescent="0.3">
      <c r="B2007" s="63" t="s">
        <v>17</v>
      </c>
      <c r="H2007" s="63">
        <f>MAX(C2010:G2010)</f>
        <v>30</v>
      </c>
      <c r="I2007" s="63">
        <f>MAX(C2009:G2009)</f>
        <v>27</v>
      </c>
      <c r="J2007" s="63">
        <f>IF(H2007&gt;I2007,1,0)</f>
        <v>1</v>
      </c>
      <c r="K2007" s="63">
        <f>1-J2007</f>
        <v>0</v>
      </c>
    </row>
    <row r="2008" spans="2:11" s="63" customFormat="1" x14ac:dyDescent="0.3">
      <c r="B2008" s="63" t="s">
        <v>4</v>
      </c>
      <c r="C2008" s="63" t="s">
        <v>5</v>
      </c>
    </row>
    <row r="2009" spans="2:11" s="63" customFormat="1" x14ac:dyDescent="0.3">
      <c r="B2009" s="63" t="s">
        <v>43</v>
      </c>
      <c r="C2009" s="63">
        <v>27</v>
      </c>
    </row>
    <row r="2010" spans="2:11" s="63" customFormat="1" x14ac:dyDescent="0.3">
      <c r="B2010" s="63" t="s">
        <v>45</v>
      </c>
      <c r="C2010" s="63">
        <v>30</v>
      </c>
    </row>
    <row r="2011" spans="2:11" s="63" customFormat="1" x14ac:dyDescent="0.3">
      <c r="B2011" s="63" t="s">
        <v>6</v>
      </c>
    </row>
    <row r="2012" spans="2:11" s="63" customFormat="1" x14ac:dyDescent="0.3">
      <c r="B2012" s="63" t="s">
        <v>763</v>
      </c>
    </row>
    <row r="2013" spans="2:11" s="63" customFormat="1" x14ac:dyDescent="0.3">
      <c r="B2013" s="63" t="s">
        <v>256</v>
      </c>
      <c r="H2013" s="63">
        <f>MAX(C2018:G2018)</f>
        <v>39</v>
      </c>
      <c r="I2013" s="63">
        <f>MAX(C2019:G2019)</f>
        <v>31</v>
      </c>
      <c r="J2013" s="63">
        <f>IF(H2013&gt;I2013,1,0)</f>
        <v>1</v>
      </c>
      <c r="K2013" s="63">
        <f>1-J2013</f>
        <v>0</v>
      </c>
    </row>
    <row r="2014" spans="2:11" s="63" customFormat="1" x14ac:dyDescent="0.3">
      <c r="B2014" s="63" t="s">
        <v>223</v>
      </c>
    </row>
    <row r="2015" spans="2:11" s="63" customFormat="1" x14ac:dyDescent="0.3">
      <c r="B2015" s="63" t="s">
        <v>25</v>
      </c>
    </row>
    <row r="2016" spans="2:11" s="63" customFormat="1" x14ac:dyDescent="0.3">
      <c r="B2016" s="63" t="s">
        <v>59</v>
      </c>
      <c r="H2016" s="63">
        <f>MAX(C2019:G2019)</f>
        <v>31</v>
      </c>
      <c r="I2016" s="63">
        <f>MAX(C2018:G2018)</f>
        <v>39</v>
      </c>
      <c r="J2016" s="63">
        <f>IF(H2016&gt;I2016,1,0)</f>
        <v>0</v>
      </c>
      <c r="K2016" s="63">
        <f>1-J2016</f>
        <v>1</v>
      </c>
    </row>
    <row r="2017" spans="2:11" s="63" customFormat="1" x14ac:dyDescent="0.3">
      <c r="B2017" s="63" t="s">
        <v>4</v>
      </c>
      <c r="C2017" s="63" t="s">
        <v>5</v>
      </c>
    </row>
    <row r="2018" spans="2:11" s="63" customFormat="1" x14ac:dyDescent="0.3">
      <c r="B2018" s="63" t="s">
        <v>34</v>
      </c>
      <c r="C2018" s="63">
        <v>39</v>
      </c>
    </row>
    <row r="2019" spans="2:11" s="63" customFormat="1" x14ac:dyDescent="0.3">
      <c r="B2019" s="63" t="s">
        <v>60</v>
      </c>
      <c r="C2019" s="63">
        <v>31</v>
      </c>
    </row>
    <row r="2020" spans="2:11" s="63" customFormat="1" x14ac:dyDescent="0.3">
      <c r="B2020" s="63" t="s">
        <v>6</v>
      </c>
    </row>
    <row r="2021" spans="2:11" s="63" customFormat="1" x14ac:dyDescent="0.3">
      <c r="B2021" s="63" t="s">
        <v>764</v>
      </c>
    </row>
    <row r="2022" spans="2:11" s="63" customFormat="1" x14ac:dyDescent="0.3">
      <c r="B2022" s="63" t="s">
        <v>267</v>
      </c>
      <c r="H2022" s="63">
        <f>MAX(C2027:G2027)</f>
        <v>50</v>
      </c>
      <c r="I2022" s="63">
        <f>MAX(C2028:G2028)</f>
        <v>49</v>
      </c>
      <c r="J2022" s="63">
        <f>IF(H2022&gt;I2022,1,0)</f>
        <v>1</v>
      </c>
      <c r="K2022" s="63">
        <f>1-J2022</f>
        <v>0</v>
      </c>
    </row>
    <row r="2023" spans="2:11" s="63" customFormat="1" x14ac:dyDescent="0.3">
      <c r="B2023" s="63" t="s">
        <v>765</v>
      </c>
    </row>
    <row r="2024" spans="2:11" s="63" customFormat="1" x14ac:dyDescent="0.3">
      <c r="B2024" s="63" t="s">
        <v>25</v>
      </c>
    </row>
    <row r="2025" spans="2:11" s="63" customFormat="1" x14ac:dyDescent="0.3">
      <c r="B2025" s="63" t="s">
        <v>263</v>
      </c>
      <c r="H2025" s="63">
        <f>MAX(C2028:G2028)</f>
        <v>49</v>
      </c>
      <c r="I2025" s="63">
        <f>MAX(C2027:G2027)</f>
        <v>50</v>
      </c>
      <c r="J2025" s="63">
        <f>IF(H2025&gt;I2025,1,0)</f>
        <v>0</v>
      </c>
      <c r="K2025" s="63">
        <f>1-J2025</f>
        <v>1</v>
      </c>
    </row>
    <row r="2026" spans="2:11" s="63" customFormat="1" x14ac:dyDescent="0.3">
      <c r="B2026" s="63" t="s">
        <v>4</v>
      </c>
      <c r="C2026" s="63" t="s">
        <v>5</v>
      </c>
    </row>
    <row r="2027" spans="2:11" s="63" customFormat="1" x14ac:dyDescent="0.3">
      <c r="B2027" s="63" t="s">
        <v>53</v>
      </c>
      <c r="C2027" s="63">
        <v>50</v>
      </c>
    </row>
    <row r="2028" spans="2:11" s="63" customFormat="1" x14ac:dyDescent="0.3">
      <c r="B2028" s="63" t="s">
        <v>367</v>
      </c>
      <c r="C2028" s="63">
        <v>49</v>
      </c>
    </row>
    <row r="2029" spans="2:11" s="63" customFormat="1" x14ac:dyDescent="0.3">
      <c r="B2029" s="63" t="s">
        <v>6</v>
      </c>
    </row>
    <row r="2030" spans="2:11" s="63" customFormat="1" x14ac:dyDescent="0.3">
      <c r="B2030" s="63" t="s">
        <v>766</v>
      </c>
    </row>
    <row r="2031" spans="2:11" s="63" customFormat="1" x14ac:dyDescent="0.3">
      <c r="B2031" s="63" t="s">
        <v>292</v>
      </c>
      <c r="H2031" s="63">
        <f>MAX(C2036:G2036)</f>
        <v>17</v>
      </c>
      <c r="I2031" s="63">
        <f>MAX(C2037:G2037)</f>
        <v>45</v>
      </c>
      <c r="J2031" s="63">
        <f>IF(H2031&gt;I2031,1,0)</f>
        <v>0</v>
      </c>
      <c r="K2031" s="63">
        <f>1-J2031</f>
        <v>1</v>
      </c>
    </row>
    <row r="2032" spans="2:11" s="63" customFormat="1" x14ac:dyDescent="0.3">
      <c r="B2032" s="63" t="s">
        <v>90</v>
      </c>
    </row>
    <row r="2033" spans="2:11" s="63" customFormat="1" x14ac:dyDescent="0.3">
      <c r="B2033" s="63" t="s">
        <v>25</v>
      </c>
    </row>
    <row r="2034" spans="2:11" s="63" customFormat="1" x14ac:dyDescent="0.3">
      <c r="B2034" s="63" t="s">
        <v>13</v>
      </c>
      <c r="H2034" s="63">
        <f>MAX(C2037:G2037)</f>
        <v>45</v>
      </c>
      <c r="I2034" s="63">
        <f>MAX(C2036:G2036)</f>
        <v>17</v>
      </c>
      <c r="J2034" s="63">
        <f>IF(H2034&gt;I2034,1,0)</f>
        <v>1</v>
      </c>
      <c r="K2034" s="63">
        <f>1-J2034</f>
        <v>0</v>
      </c>
    </row>
    <row r="2035" spans="2:11" s="63" customFormat="1" x14ac:dyDescent="0.3">
      <c r="B2035" s="63" t="s">
        <v>4</v>
      </c>
      <c r="C2035" s="63" t="s">
        <v>5</v>
      </c>
    </row>
    <row r="2036" spans="2:11" s="63" customFormat="1" x14ac:dyDescent="0.3">
      <c r="B2036" s="63" t="s">
        <v>511</v>
      </c>
      <c r="C2036" s="63">
        <v>17</v>
      </c>
    </row>
    <row r="2037" spans="2:11" s="63" customFormat="1" x14ac:dyDescent="0.3">
      <c r="B2037" s="63" t="s">
        <v>37</v>
      </c>
      <c r="C2037" s="63">
        <v>45</v>
      </c>
    </row>
    <row r="2038" spans="2:11" s="63" customFormat="1" x14ac:dyDescent="0.3">
      <c r="B2038" s="63" t="s">
        <v>6</v>
      </c>
    </row>
    <row r="2039" spans="2:11" s="63" customFormat="1" x14ac:dyDescent="0.3">
      <c r="B2039" s="63" t="s">
        <v>767</v>
      </c>
    </row>
    <row r="2040" spans="2:11" s="63" customFormat="1" x14ac:dyDescent="0.3">
      <c r="B2040" s="63" t="s">
        <v>272</v>
      </c>
      <c r="H2040" s="63">
        <f>MAX(C2045:G2045)</f>
        <v>23</v>
      </c>
      <c r="I2040" s="63">
        <f>MAX(C2046:G2046)</f>
        <v>44</v>
      </c>
      <c r="J2040" s="63">
        <f>IF(H2040&gt;I2040,1,0)</f>
        <v>0</v>
      </c>
      <c r="K2040" s="63">
        <f>1-J2040</f>
        <v>1</v>
      </c>
    </row>
    <row r="2041" spans="2:11" s="63" customFormat="1" x14ac:dyDescent="0.3">
      <c r="B2041" s="63" t="s">
        <v>62</v>
      </c>
    </row>
    <row r="2042" spans="2:11" s="63" customFormat="1" x14ac:dyDescent="0.3">
      <c r="B2042" s="63" t="s">
        <v>25</v>
      </c>
    </row>
    <row r="2043" spans="2:11" s="63" customFormat="1" x14ac:dyDescent="0.3">
      <c r="B2043" s="63" t="s">
        <v>275</v>
      </c>
      <c r="H2043" s="63">
        <f>MAX(C2046:G2046)</f>
        <v>44</v>
      </c>
      <c r="I2043" s="63">
        <f>MAX(C2045:G2045)</f>
        <v>23</v>
      </c>
      <c r="J2043" s="63">
        <f>IF(H2043&gt;I2043,1,0)</f>
        <v>1</v>
      </c>
      <c r="K2043" s="63">
        <f>1-J2043</f>
        <v>0</v>
      </c>
    </row>
    <row r="2044" spans="2:11" s="63" customFormat="1" x14ac:dyDescent="0.3">
      <c r="B2044" s="63" t="s">
        <v>4</v>
      </c>
      <c r="C2044" s="63" t="s">
        <v>5</v>
      </c>
    </row>
    <row r="2045" spans="2:11" s="63" customFormat="1" x14ac:dyDescent="0.3">
      <c r="B2045" s="63" t="s">
        <v>33</v>
      </c>
      <c r="C2045" s="63">
        <v>23</v>
      </c>
    </row>
    <row r="2046" spans="2:11" s="63" customFormat="1" x14ac:dyDescent="0.3">
      <c r="B2046" s="63" t="s">
        <v>40</v>
      </c>
      <c r="C2046" s="63">
        <v>44</v>
      </c>
    </row>
    <row r="2047" spans="2:11" s="63" customFormat="1" x14ac:dyDescent="0.3">
      <c r="B2047" s="63" t="s">
        <v>6</v>
      </c>
    </row>
    <row r="2048" spans="2:11" s="63" customFormat="1" x14ac:dyDescent="0.3">
      <c r="B2048" s="63" t="s">
        <v>768</v>
      </c>
    </row>
    <row r="2049" spans="2:11" s="63" customFormat="1" x14ac:dyDescent="0.3">
      <c r="B2049" s="63" t="s">
        <v>21</v>
      </c>
      <c r="H2049" s="63">
        <f>MAX(C2054:G2054)</f>
        <v>35</v>
      </c>
      <c r="I2049" s="63">
        <f>MAX(C2055:G2055)</f>
        <v>45</v>
      </c>
      <c r="J2049" s="63">
        <f>IF(H2049&gt;I2049,1,0)</f>
        <v>0</v>
      </c>
      <c r="K2049" s="63">
        <f>1-J2049</f>
        <v>1</v>
      </c>
    </row>
    <row r="2050" spans="2:11" s="63" customFormat="1" x14ac:dyDescent="0.3">
      <c r="B2050" s="63" t="s">
        <v>634</v>
      </c>
    </row>
    <row r="2051" spans="2:11" s="63" customFormat="1" x14ac:dyDescent="0.3">
      <c r="B2051" s="63" t="s">
        <v>25</v>
      </c>
    </row>
    <row r="2052" spans="2:11" s="63" customFormat="1" x14ac:dyDescent="0.3">
      <c r="B2052" s="63" t="s">
        <v>11</v>
      </c>
      <c r="H2052" s="63">
        <f>MAX(C2055:G2055)</f>
        <v>45</v>
      </c>
      <c r="I2052" s="63">
        <f>MAX(C2054:G2054)</f>
        <v>35</v>
      </c>
      <c r="J2052" s="63">
        <f>IF(H2052&gt;I2052,1,0)</f>
        <v>1</v>
      </c>
      <c r="K2052" s="63">
        <f>1-J2052</f>
        <v>0</v>
      </c>
    </row>
    <row r="2053" spans="2:11" s="63" customFormat="1" x14ac:dyDescent="0.3">
      <c r="B2053" s="63" t="s">
        <v>4</v>
      </c>
      <c r="C2053" s="63" t="s">
        <v>5</v>
      </c>
    </row>
    <row r="2054" spans="2:11" s="63" customFormat="1" x14ac:dyDescent="0.3">
      <c r="B2054" s="63" t="s">
        <v>50</v>
      </c>
      <c r="C2054" s="63">
        <v>35</v>
      </c>
    </row>
    <row r="2055" spans="2:11" s="63" customFormat="1" x14ac:dyDescent="0.3">
      <c r="B2055" s="63" t="s">
        <v>32</v>
      </c>
      <c r="C2055" s="63">
        <v>45</v>
      </c>
    </row>
    <row r="2056" spans="2:11" s="63" customFormat="1" x14ac:dyDescent="0.3">
      <c r="B2056" s="63" t="s">
        <v>6</v>
      </c>
    </row>
    <row r="2057" spans="2:11" s="63" customFormat="1" x14ac:dyDescent="0.3">
      <c r="B2057" s="63" t="s">
        <v>769</v>
      </c>
    </row>
    <row r="2058" spans="2:11" s="63" customFormat="1" x14ac:dyDescent="0.3">
      <c r="B2058" s="63" t="s">
        <v>74</v>
      </c>
      <c r="H2058" s="63">
        <f>MAX(C2063:G2063)</f>
        <v>38</v>
      </c>
      <c r="I2058" s="63">
        <f>MAX(C2064:G2064)</f>
        <v>37</v>
      </c>
      <c r="J2058" s="63">
        <f>IF(H2058&gt;I2058,1,0)</f>
        <v>1</v>
      </c>
      <c r="K2058" s="63">
        <f>1-J2058</f>
        <v>0</v>
      </c>
    </row>
    <row r="2059" spans="2:11" s="63" customFormat="1" x14ac:dyDescent="0.3">
      <c r="B2059" s="63" t="s">
        <v>770</v>
      </c>
    </row>
    <row r="2060" spans="2:11" s="63" customFormat="1" x14ac:dyDescent="0.3">
      <c r="B2060" s="63" t="s">
        <v>25</v>
      </c>
    </row>
    <row r="2061" spans="2:11" s="63" customFormat="1" x14ac:dyDescent="0.3">
      <c r="B2061" s="63" t="s">
        <v>76</v>
      </c>
      <c r="H2061" s="63">
        <f>MAX(C2064:G2064)</f>
        <v>37</v>
      </c>
      <c r="I2061" s="63">
        <f>MAX(C2063:G2063)</f>
        <v>38</v>
      </c>
      <c r="J2061" s="63">
        <f>IF(H2061&gt;I2061,1,0)</f>
        <v>0</v>
      </c>
      <c r="K2061" s="63">
        <f>1-J2061</f>
        <v>1</v>
      </c>
    </row>
    <row r="2062" spans="2:11" s="63" customFormat="1" x14ac:dyDescent="0.3">
      <c r="B2062" s="63" t="s">
        <v>4</v>
      </c>
      <c r="C2062" s="63" t="s">
        <v>5</v>
      </c>
    </row>
    <row r="2063" spans="2:11" s="63" customFormat="1" x14ac:dyDescent="0.3">
      <c r="B2063" s="63" t="s">
        <v>413</v>
      </c>
      <c r="C2063" s="63">
        <v>38</v>
      </c>
    </row>
    <row r="2064" spans="2:11" s="63" customFormat="1" x14ac:dyDescent="0.3">
      <c r="B2064" s="63" t="s">
        <v>77</v>
      </c>
      <c r="C2064" s="63">
        <v>37</v>
      </c>
    </row>
    <row r="2065" spans="2:11" s="63" customFormat="1" x14ac:dyDescent="0.3">
      <c r="B2065" s="63" t="s">
        <v>6</v>
      </c>
    </row>
    <row r="2066" spans="2:11" s="63" customFormat="1" x14ac:dyDescent="0.3">
      <c r="B2066" s="63" t="s">
        <v>771</v>
      </c>
    </row>
    <row r="2067" spans="2:11" s="63" customFormat="1" x14ac:dyDescent="0.3">
      <c r="B2067" s="63" t="s">
        <v>22</v>
      </c>
      <c r="H2067" s="63">
        <f>MAX(C2072:G2072)</f>
        <v>31</v>
      </c>
      <c r="I2067" s="63">
        <f>MAX(C2073:G2073)</f>
        <v>35</v>
      </c>
      <c r="J2067" s="63">
        <f>IF(H2067&gt;I2067,1,0)</f>
        <v>0</v>
      </c>
      <c r="K2067" s="63">
        <f>1-J2067</f>
        <v>1</v>
      </c>
    </row>
    <row r="2068" spans="2:11" s="63" customFormat="1" x14ac:dyDescent="0.3">
      <c r="B2068" s="63" t="s">
        <v>236</v>
      </c>
    </row>
    <row r="2069" spans="2:11" s="63" customFormat="1" x14ac:dyDescent="0.3">
      <c r="B2069" s="63" t="s">
        <v>25</v>
      </c>
    </row>
    <row r="2070" spans="2:11" s="63" customFormat="1" x14ac:dyDescent="0.3">
      <c r="B2070" s="63" t="s">
        <v>693</v>
      </c>
      <c r="H2070" s="63">
        <f>MAX(C2073:G2073)</f>
        <v>35</v>
      </c>
      <c r="I2070" s="63">
        <f>MAX(C2072:G2072)</f>
        <v>31</v>
      </c>
      <c r="J2070" s="63">
        <f>IF(H2070&gt;I2070,1,0)</f>
        <v>1</v>
      </c>
      <c r="K2070" s="63">
        <f>1-J2070</f>
        <v>0</v>
      </c>
    </row>
    <row r="2071" spans="2:11" s="63" customFormat="1" x14ac:dyDescent="0.3">
      <c r="B2071" s="63" t="s">
        <v>4</v>
      </c>
      <c r="C2071" s="63" t="s">
        <v>5</v>
      </c>
    </row>
    <row r="2072" spans="2:11" s="63" customFormat="1" x14ac:dyDescent="0.3">
      <c r="B2072" s="63" t="s">
        <v>51</v>
      </c>
      <c r="C2072" s="63">
        <v>31</v>
      </c>
    </row>
    <row r="2073" spans="2:11" s="63" customFormat="1" x14ac:dyDescent="0.3">
      <c r="B2073" s="63" t="s">
        <v>38</v>
      </c>
      <c r="C2073" s="63">
        <v>35</v>
      </c>
    </row>
    <row r="2074" spans="2:11" s="63" customFormat="1" x14ac:dyDescent="0.3">
      <c r="B2074" s="63" t="s">
        <v>6</v>
      </c>
    </row>
    <row r="2075" spans="2:11" s="63" customFormat="1" x14ac:dyDescent="0.3">
      <c r="B2075" s="63" t="s">
        <v>772</v>
      </c>
    </row>
    <row r="2077" spans="2:11" x14ac:dyDescent="0.3">
      <c r="B2077" s="1" t="s">
        <v>870</v>
      </c>
    </row>
    <row r="2078" spans="2:11" x14ac:dyDescent="0.3">
      <c r="B2078" s="63" t="s">
        <v>0</v>
      </c>
      <c r="C2078" s="63"/>
      <c r="D2078" s="63"/>
      <c r="E2078" s="63"/>
      <c r="F2078" s="63"/>
      <c r="G2078" s="63"/>
      <c r="H2078" s="63"/>
      <c r="I2078" s="63"/>
      <c r="J2078" s="63"/>
      <c r="K2078" s="63"/>
    </row>
    <row r="2079" spans="2:11" x14ac:dyDescent="0.3">
      <c r="B2079" s="63" t="s">
        <v>1</v>
      </c>
      <c r="C2079" s="63"/>
      <c r="D2079" s="63"/>
      <c r="E2079" s="63"/>
      <c r="F2079" s="63"/>
      <c r="G2079" s="63"/>
      <c r="H2079" s="63"/>
      <c r="I2079" s="63"/>
      <c r="J2079" s="63"/>
      <c r="K2079" s="63"/>
    </row>
    <row r="2080" spans="2:11" x14ac:dyDescent="0.3">
      <c r="B2080" s="63" t="s">
        <v>278</v>
      </c>
      <c r="C2080" s="63"/>
      <c r="D2080" s="63"/>
      <c r="E2080" s="63"/>
      <c r="F2080" s="63"/>
      <c r="G2080" s="63"/>
      <c r="H2080" s="63">
        <f>MAX(C2085:G2085)</f>
        <v>33</v>
      </c>
      <c r="I2080" s="63">
        <f>MAX(C2086:G2086)</f>
        <v>48</v>
      </c>
      <c r="J2080" s="63">
        <f>IF(H2080&gt;I2080,1,0)</f>
        <v>0</v>
      </c>
      <c r="K2080" s="63">
        <f>1-J2080</f>
        <v>1</v>
      </c>
    </row>
    <row r="2081" spans="2:11" x14ac:dyDescent="0.3">
      <c r="B2081" s="63" t="s">
        <v>871</v>
      </c>
      <c r="C2081" s="63"/>
      <c r="D2081" s="63"/>
      <c r="E2081" s="63"/>
      <c r="F2081" s="63"/>
      <c r="G2081" s="63"/>
      <c r="H2081" s="63"/>
      <c r="I2081" s="63"/>
      <c r="J2081" s="63"/>
      <c r="K2081" s="63"/>
    </row>
    <row r="2082" spans="2:11" x14ac:dyDescent="0.3">
      <c r="B2082" s="63" t="s">
        <v>25</v>
      </c>
      <c r="C2082" s="63"/>
      <c r="D2082" s="63"/>
      <c r="E2082" s="63"/>
      <c r="F2082" s="63"/>
      <c r="G2082" s="63"/>
      <c r="H2082" s="63"/>
      <c r="I2082" s="63"/>
      <c r="J2082" s="63"/>
      <c r="K2082" s="63"/>
    </row>
    <row r="2083" spans="2:11" x14ac:dyDescent="0.3">
      <c r="B2083" s="63" t="s">
        <v>54</v>
      </c>
      <c r="C2083" s="63"/>
      <c r="D2083" s="63"/>
      <c r="E2083" s="63"/>
      <c r="F2083" s="63"/>
      <c r="G2083" s="63"/>
      <c r="H2083" s="63">
        <f>MAX(C2086:G2086)</f>
        <v>48</v>
      </c>
      <c r="I2083" s="63">
        <f>MAX(C2085:G2085)</f>
        <v>33</v>
      </c>
      <c r="J2083" s="63">
        <f>IF(H2083&gt;I2083,1,0)</f>
        <v>1</v>
      </c>
      <c r="K2083" s="63">
        <f>1-J2083</f>
        <v>0</v>
      </c>
    </row>
    <row r="2084" spans="2:11" x14ac:dyDescent="0.3">
      <c r="B2084" s="63" t="s">
        <v>4</v>
      </c>
      <c r="C2084" s="63" t="s">
        <v>5</v>
      </c>
      <c r="D2084" s="63"/>
      <c r="E2084" s="63"/>
      <c r="F2084" s="63"/>
      <c r="G2084" s="63"/>
      <c r="H2084" s="63"/>
      <c r="I2084" s="63"/>
      <c r="J2084" s="63"/>
      <c r="K2084" s="63"/>
    </row>
    <row r="2085" spans="2:11" x14ac:dyDescent="0.3">
      <c r="B2085" s="63" t="s">
        <v>28</v>
      </c>
      <c r="C2085" s="63">
        <v>33</v>
      </c>
      <c r="D2085" s="63"/>
      <c r="E2085" s="63"/>
      <c r="F2085" s="63"/>
      <c r="G2085" s="63"/>
      <c r="H2085" s="63"/>
      <c r="I2085" s="63"/>
      <c r="J2085" s="63"/>
      <c r="K2085" s="63"/>
    </row>
    <row r="2086" spans="2:11" x14ac:dyDescent="0.3">
      <c r="B2086" s="63" t="s">
        <v>56</v>
      </c>
      <c r="C2086" s="63">
        <v>48</v>
      </c>
      <c r="D2086" s="63"/>
      <c r="E2086" s="63"/>
      <c r="F2086" s="63"/>
      <c r="G2086" s="63"/>
      <c r="H2086" s="63"/>
      <c r="I2086" s="63"/>
      <c r="J2086" s="63"/>
      <c r="K2086" s="63"/>
    </row>
    <row r="2087" spans="2:11" x14ac:dyDescent="0.3">
      <c r="B2087" s="63" t="s">
        <v>6</v>
      </c>
      <c r="C2087" s="63"/>
      <c r="D2087" s="63"/>
      <c r="E2087" s="63"/>
      <c r="F2087" s="63"/>
      <c r="G2087" s="63"/>
      <c r="H2087" s="63"/>
      <c r="I2087" s="63"/>
      <c r="J2087" s="63"/>
      <c r="K2087" s="63"/>
    </row>
    <row r="2088" spans="2:11" x14ac:dyDescent="0.3">
      <c r="B2088" s="63" t="s">
        <v>872</v>
      </c>
      <c r="C2088" s="63"/>
      <c r="D2088" s="63"/>
      <c r="E2088" s="63"/>
      <c r="F2088" s="63"/>
      <c r="G2088" s="63"/>
      <c r="H2088" s="63"/>
      <c r="I2088" s="63"/>
      <c r="J2088" s="63"/>
      <c r="K2088" s="63"/>
    </row>
    <row r="2089" spans="2:11" x14ac:dyDescent="0.3">
      <c r="B2089" s="63" t="s">
        <v>277</v>
      </c>
      <c r="C2089" s="63"/>
      <c r="D2089" s="63"/>
      <c r="E2089" s="63"/>
      <c r="F2089" s="63"/>
      <c r="G2089" s="63"/>
      <c r="H2089" s="63">
        <f>MAX(C2094:G2094)</f>
        <v>60</v>
      </c>
      <c r="I2089" s="63">
        <f>MAX(C2095:G2095)</f>
        <v>23</v>
      </c>
      <c r="J2089" s="63">
        <f>IF(H2089&gt;I2089,1,0)</f>
        <v>1</v>
      </c>
      <c r="K2089" s="63">
        <f>1-J2089</f>
        <v>0</v>
      </c>
    </row>
    <row r="2090" spans="2:11" x14ac:dyDescent="0.3">
      <c r="B2090" s="63" t="s">
        <v>873</v>
      </c>
      <c r="C2090" s="63"/>
      <c r="D2090" s="63"/>
      <c r="E2090" s="63"/>
      <c r="F2090" s="63"/>
      <c r="G2090" s="63"/>
      <c r="H2090" s="63"/>
      <c r="I2090" s="63"/>
      <c r="J2090" s="63"/>
      <c r="K2090" s="63"/>
    </row>
    <row r="2091" spans="2:11" x14ac:dyDescent="0.3">
      <c r="B2091" s="63" t="s">
        <v>25</v>
      </c>
      <c r="C2091" s="63"/>
      <c r="D2091" s="63"/>
      <c r="E2091" s="63"/>
      <c r="F2091" s="63"/>
      <c r="G2091" s="63"/>
      <c r="H2091" s="63"/>
      <c r="I2091" s="63"/>
      <c r="J2091" s="63"/>
      <c r="K2091" s="63"/>
    </row>
    <row r="2092" spans="2:11" x14ac:dyDescent="0.3">
      <c r="B2092" s="63" t="s">
        <v>15</v>
      </c>
      <c r="C2092" s="63"/>
      <c r="D2092" s="63"/>
      <c r="E2092" s="63"/>
      <c r="F2092" s="63"/>
      <c r="G2092" s="63"/>
      <c r="H2092" s="63">
        <f>MAX(C2095:G2095)</f>
        <v>23</v>
      </c>
      <c r="I2092" s="63">
        <f>MAX(C2094:G2094)</f>
        <v>60</v>
      </c>
      <c r="J2092" s="63">
        <f>IF(H2092&gt;I2092,1,0)</f>
        <v>0</v>
      </c>
      <c r="K2092" s="63">
        <f>1-J2092</f>
        <v>1</v>
      </c>
    </row>
    <row r="2093" spans="2:11" x14ac:dyDescent="0.3">
      <c r="B2093" s="63" t="s">
        <v>4</v>
      </c>
      <c r="C2093" s="63" t="s">
        <v>5</v>
      </c>
      <c r="D2093" s="63"/>
      <c r="E2093" s="63"/>
      <c r="F2093" s="63"/>
      <c r="G2093" s="63"/>
      <c r="H2093" s="63"/>
      <c r="I2093" s="63"/>
      <c r="J2093" s="63"/>
      <c r="K2093" s="63"/>
    </row>
    <row r="2094" spans="2:11" x14ac:dyDescent="0.3">
      <c r="B2094" s="63" t="s">
        <v>488</v>
      </c>
      <c r="C2094" s="63">
        <v>60</v>
      </c>
      <c r="D2094" s="63"/>
      <c r="E2094" s="63"/>
      <c r="F2094" s="63"/>
      <c r="G2094" s="63"/>
      <c r="H2094" s="63"/>
      <c r="I2094" s="63"/>
      <c r="J2094" s="63"/>
      <c r="K2094" s="63"/>
    </row>
    <row r="2095" spans="2:11" x14ac:dyDescent="0.3">
      <c r="B2095" s="63" t="s">
        <v>43</v>
      </c>
      <c r="C2095" s="63">
        <v>23</v>
      </c>
      <c r="D2095" s="63"/>
      <c r="E2095" s="63"/>
      <c r="F2095" s="63"/>
      <c r="G2095" s="63"/>
      <c r="H2095" s="63"/>
      <c r="I2095" s="63"/>
      <c r="J2095" s="63"/>
      <c r="K2095" s="63"/>
    </row>
    <row r="2096" spans="2:11" x14ac:dyDescent="0.3">
      <c r="B2096" s="63" t="s">
        <v>6</v>
      </c>
      <c r="C2096" s="63"/>
      <c r="D2096" s="63"/>
      <c r="E2096" s="63"/>
      <c r="F2096" s="63"/>
      <c r="G2096" s="63"/>
      <c r="H2096" s="63"/>
      <c r="I2096" s="63"/>
      <c r="J2096" s="63"/>
      <c r="K2096" s="63"/>
    </row>
    <row r="2097" spans="2:11" x14ac:dyDescent="0.3">
      <c r="B2097" s="63" t="s">
        <v>874</v>
      </c>
      <c r="C2097" s="63"/>
      <c r="D2097" s="63"/>
      <c r="E2097" s="63"/>
      <c r="F2097" s="63"/>
      <c r="G2097" s="63"/>
      <c r="H2097" s="63"/>
      <c r="I2097" s="63"/>
      <c r="J2097" s="63"/>
      <c r="K2097" s="63"/>
    </row>
    <row r="2098" spans="2:11" x14ac:dyDescent="0.3">
      <c r="B2098" s="63"/>
      <c r="C2098" s="63"/>
      <c r="D2098" s="63"/>
      <c r="E2098" s="63"/>
      <c r="F2098" s="63"/>
      <c r="G2098" s="63"/>
      <c r="H2098" s="63"/>
      <c r="I2098" s="63"/>
      <c r="J2098" s="63"/>
      <c r="K2098" s="63"/>
    </row>
    <row r="2099" spans="2:11" x14ac:dyDescent="0.3">
      <c r="B2099" s="64" t="s">
        <v>894</v>
      </c>
      <c r="C2099" s="63"/>
      <c r="D2099" s="63"/>
      <c r="E2099" s="63"/>
      <c r="F2099" s="63"/>
      <c r="G2099" s="63"/>
      <c r="H2099" s="63"/>
      <c r="I2099" s="63"/>
      <c r="J2099" s="63"/>
      <c r="K2099" s="63"/>
    </row>
    <row r="2100" spans="2:11" x14ac:dyDescent="0.3">
      <c r="B2100" s="63" t="s">
        <v>0</v>
      </c>
      <c r="C2100" s="63"/>
      <c r="D2100" s="63"/>
      <c r="E2100" s="63"/>
      <c r="F2100" s="63"/>
      <c r="G2100" s="63"/>
      <c r="H2100" s="63"/>
      <c r="I2100" s="63"/>
      <c r="J2100" s="63"/>
      <c r="K2100" s="63"/>
    </row>
    <row r="2101" spans="2:11" x14ac:dyDescent="0.3">
      <c r="B2101" s="63" t="s">
        <v>1</v>
      </c>
      <c r="C2101" s="63"/>
      <c r="D2101" s="63"/>
      <c r="E2101" s="63"/>
      <c r="F2101" s="63"/>
      <c r="G2101" s="63"/>
      <c r="H2101" s="63"/>
      <c r="I2101" s="63"/>
      <c r="J2101" s="63"/>
      <c r="K2101" s="63"/>
    </row>
    <row r="2102" spans="2:11" x14ac:dyDescent="0.3">
      <c r="B2102" s="63" t="s">
        <v>16</v>
      </c>
      <c r="C2102" s="63"/>
      <c r="D2102" s="63"/>
      <c r="E2102" s="63"/>
      <c r="F2102" s="63"/>
      <c r="G2102" s="63"/>
      <c r="H2102" s="63">
        <f>MAX(C2107:G2107)</f>
        <v>28</v>
      </c>
      <c r="I2102" s="63">
        <f>MAX(C2108:G2108)</f>
        <v>50</v>
      </c>
      <c r="J2102" s="63">
        <f>IF(H2102&gt;I2102,1,0)</f>
        <v>0</v>
      </c>
      <c r="K2102" s="63">
        <f>1-J2102</f>
        <v>1</v>
      </c>
    </row>
    <row r="2103" spans="2:11" x14ac:dyDescent="0.3">
      <c r="B2103" s="63" t="s">
        <v>895</v>
      </c>
      <c r="C2103" s="63"/>
      <c r="D2103" s="63"/>
      <c r="E2103" s="63"/>
      <c r="F2103" s="63"/>
      <c r="G2103" s="63"/>
      <c r="H2103" s="63"/>
      <c r="I2103" s="63"/>
      <c r="J2103" s="63"/>
      <c r="K2103" s="63"/>
    </row>
    <row r="2104" spans="2:11" x14ac:dyDescent="0.3">
      <c r="B2104" s="63" t="s">
        <v>25</v>
      </c>
      <c r="C2104" s="63"/>
      <c r="D2104" s="63"/>
      <c r="E2104" s="63"/>
      <c r="F2104" s="63"/>
      <c r="G2104" s="63"/>
      <c r="H2104" s="63"/>
      <c r="I2104" s="63"/>
      <c r="J2104" s="63"/>
      <c r="K2104" s="63"/>
    </row>
    <row r="2105" spans="2:11" x14ac:dyDescent="0.3">
      <c r="B2105" s="63" t="s">
        <v>693</v>
      </c>
      <c r="C2105" s="63"/>
      <c r="D2105" s="63"/>
      <c r="E2105" s="63"/>
      <c r="F2105" s="63"/>
      <c r="G2105" s="63"/>
      <c r="H2105" s="63">
        <f>MAX(C2108:G2108)</f>
        <v>50</v>
      </c>
      <c r="I2105" s="63">
        <f>MAX(C2107:G2107)</f>
        <v>28</v>
      </c>
      <c r="J2105" s="63">
        <f>IF(H2105&gt;I2105,1,0)</f>
        <v>1</v>
      </c>
      <c r="K2105" s="63">
        <f>1-J2105</f>
        <v>0</v>
      </c>
    </row>
    <row r="2106" spans="2:11" x14ac:dyDescent="0.3">
      <c r="B2106" s="63" t="s">
        <v>4</v>
      </c>
      <c r="C2106" s="63" t="s">
        <v>5</v>
      </c>
      <c r="D2106" s="63"/>
      <c r="E2106" s="63"/>
      <c r="F2106" s="63"/>
      <c r="G2106" s="63"/>
      <c r="H2106" s="63"/>
      <c r="I2106" s="63"/>
      <c r="J2106" s="63"/>
      <c r="K2106" s="63"/>
    </row>
    <row r="2107" spans="2:11" x14ac:dyDescent="0.3">
      <c r="B2107" s="63" t="s">
        <v>44</v>
      </c>
      <c r="C2107" s="63">
        <v>28</v>
      </c>
      <c r="D2107" s="63"/>
      <c r="E2107" s="63"/>
      <c r="F2107" s="63"/>
      <c r="G2107" s="63"/>
      <c r="H2107" s="63"/>
      <c r="I2107" s="63"/>
      <c r="J2107" s="63"/>
      <c r="K2107" s="63"/>
    </row>
    <row r="2108" spans="2:11" x14ac:dyDescent="0.3">
      <c r="B2108" s="63" t="s">
        <v>38</v>
      </c>
      <c r="C2108" s="63">
        <v>50</v>
      </c>
      <c r="D2108" s="63"/>
      <c r="E2108" s="63"/>
      <c r="F2108" s="63"/>
      <c r="G2108" s="63"/>
      <c r="H2108" s="63"/>
      <c r="I2108" s="63"/>
      <c r="J2108" s="63"/>
      <c r="K2108" s="63"/>
    </row>
    <row r="2109" spans="2:11" x14ac:dyDescent="0.3">
      <c r="B2109" s="63" t="s">
        <v>6</v>
      </c>
      <c r="C2109" s="63"/>
      <c r="D2109" s="63"/>
      <c r="E2109" s="63"/>
      <c r="F2109" s="63"/>
      <c r="G2109" s="63"/>
      <c r="H2109" s="63"/>
      <c r="I2109" s="63"/>
      <c r="J2109" s="63"/>
      <c r="K2109" s="63"/>
    </row>
    <row r="2110" spans="2:11" x14ac:dyDescent="0.3">
      <c r="B2110" s="63" t="s">
        <v>896</v>
      </c>
      <c r="C2110" s="63"/>
      <c r="D2110" s="63"/>
      <c r="E2110" s="63"/>
      <c r="F2110" s="63"/>
      <c r="G2110" s="63"/>
      <c r="H2110" s="63"/>
      <c r="I2110" s="63"/>
      <c r="J2110" s="63"/>
      <c r="K2110" s="63"/>
    </row>
    <row r="2111" spans="2:11" x14ac:dyDescent="0.3">
      <c r="B2111" s="63"/>
      <c r="C2111" s="63"/>
      <c r="D2111" s="63"/>
      <c r="E2111" s="63"/>
      <c r="F2111" s="63"/>
      <c r="G2111" s="63"/>
      <c r="H2111" s="63"/>
      <c r="I2111" s="63"/>
      <c r="J2111" s="63"/>
      <c r="K2111" s="63"/>
    </row>
    <row r="2112" spans="2:11" x14ac:dyDescent="0.3">
      <c r="B2112" s="64" t="s">
        <v>898</v>
      </c>
      <c r="C2112" s="63"/>
      <c r="D2112" s="63"/>
      <c r="E2112" s="63"/>
      <c r="F2112" s="63"/>
      <c r="G2112" s="63"/>
      <c r="H2112" s="63"/>
      <c r="I2112" s="63"/>
      <c r="J2112" s="63"/>
      <c r="K2112" s="63"/>
    </row>
    <row r="2113" spans="2:11" x14ac:dyDescent="0.3">
      <c r="B2113" s="63" t="s">
        <v>0</v>
      </c>
      <c r="C2113" s="63"/>
      <c r="D2113" s="63"/>
      <c r="E2113" s="63"/>
      <c r="F2113" s="63"/>
      <c r="G2113" s="63"/>
      <c r="H2113" s="63"/>
      <c r="I2113" s="63"/>
      <c r="J2113" s="63"/>
      <c r="K2113" s="63"/>
    </row>
    <row r="2114" spans="2:11" x14ac:dyDescent="0.3">
      <c r="B2114" s="63" t="s">
        <v>1</v>
      </c>
      <c r="C2114" s="63"/>
      <c r="D2114" s="63"/>
      <c r="E2114" s="63"/>
      <c r="F2114" s="63"/>
      <c r="G2114" s="63"/>
      <c r="H2114" s="63"/>
      <c r="I2114" s="63"/>
      <c r="J2114" s="63"/>
      <c r="K2114" s="63"/>
    </row>
    <row r="2115" spans="2:11" x14ac:dyDescent="0.3">
      <c r="B2115" s="63" t="s">
        <v>12</v>
      </c>
      <c r="C2115" s="63"/>
      <c r="D2115" s="63"/>
      <c r="E2115" s="63"/>
      <c r="F2115" s="63"/>
      <c r="G2115" s="63"/>
      <c r="H2115" s="198"/>
      <c r="I2115" s="198"/>
      <c r="J2115" s="198"/>
      <c r="K2115" s="198"/>
    </row>
    <row r="2116" spans="2:11" x14ac:dyDescent="0.3">
      <c r="B2116" s="63" t="s">
        <v>31</v>
      </c>
      <c r="C2116" s="63"/>
      <c r="D2116" s="63"/>
      <c r="E2116" s="63"/>
      <c r="F2116" s="63"/>
      <c r="G2116" s="63"/>
      <c r="H2116" s="198"/>
      <c r="I2116" s="198"/>
      <c r="J2116" s="198"/>
      <c r="K2116" s="198"/>
    </row>
    <row r="2117" spans="2:11" x14ac:dyDescent="0.3">
      <c r="B2117" s="63" t="s">
        <v>899</v>
      </c>
      <c r="C2117" s="63"/>
      <c r="D2117" s="63"/>
      <c r="E2117" s="63"/>
      <c r="F2117" s="63"/>
      <c r="G2117" s="63"/>
      <c r="H2117" s="198"/>
      <c r="I2117" s="198"/>
      <c r="J2117" s="198"/>
      <c r="K2117" s="198"/>
    </row>
    <row r="2118" spans="2:11" x14ac:dyDescent="0.3">
      <c r="B2118" s="63" t="s">
        <v>266</v>
      </c>
      <c r="C2118" s="63"/>
      <c r="D2118" s="63"/>
      <c r="E2118" s="63"/>
      <c r="F2118" s="63"/>
      <c r="G2118" s="63"/>
      <c r="H2118" s="198"/>
      <c r="I2118" s="198"/>
      <c r="J2118" s="198"/>
      <c r="K2118" s="198"/>
    </row>
    <row r="2119" spans="2:11" x14ac:dyDescent="0.3">
      <c r="B2119" s="63" t="s">
        <v>4</v>
      </c>
      <c r="C2119" s="63">
        <v>1</v>
      </c>
      <c r="D2119" s="63">
        <v>2</v>
      </c>
      <c r="E2119" s="63">
        <v>3</v>
      </c>
      <c r="F2119" s="63">
        <v>4</v>
      </c>
      <c r="G2119" s="63" t="s">
        <v>5</v>
      </c>
      <c r="H2119" s="63"/>
      <c r="I2119" s="63"/>
      <c r="J2119" s="63"/>
      <c r="K2119" s="63"/>
    </row>
    <row r="2120" spans="2:11" x14ac:dyDescent="0.3">
      <c r="B2120" s="63" t="s">
        <v>36</v>
      </c>
      <c r="C2120" s="63" t="s">
        <v>9</v>
      </c>
      <c r="D2120" s="63" t="s">
        <v>9</v>
      </c>
      <c r="E2120" s="63" t="s">
        <v>9</v>
      </c>
      <c r="F2120" s="63" t="s">
        <v>9</v>
      </c>
      <c r="G2120" s="63" t="s">
        <v>9</v>
      </c>
      <c r="H2120" s="63"/>
      <c r="I2120" s="63"/>
      <c r="J2120" s="63"/>
      <c r="K2120" s="63"/>
    </row>
    <row r="2121" spans="2:11" x14ac:dyDescent="0.3">
      <c r="B2121" s="63" t="s">
        <v>60</v>
      </c>
      <c r="C2121" s="63" t="s">
        <v>9</v>
      </c>
      <c r="D2121" s="63" t="s">
        <v>9</v>
      </c>
      <c r="E2121" s="63" t="s">
        <v>9</v>
      </c>
      <c r="F2121" s="63" t="s">
        <v>9</v>
      </c>
      <c r="G2121" s="63" t="s">
        <v>9</v>
      </c>
      <c r="H2121" s="63"/>
      <c r="I2121" s="63"/>
      <c r="J2121" s="63"/>
      <c r="K2121" s="63"/>
    </row>
    <row r="2122" spans="2:11" x14ac:dyDescent="0.3">
      <c r="B2122" s="63" t="s">
        <v>10</v>
      </c>
      <c r="C2122" s="63"/>
      <c r="D2122" s="63"/>
      <c r="E2122" s="63"/>
      <c r="F2122" s="63"/>
      <c r="G2122" s="63"/>
      <c r="H2122" s="63"/>
      <c r="I2122" s="63"/>
      <c r="J2122" s="63"/>
      <c r="K2122" s="63"/>
    </row>
    <row r="2123" spans="2:11" x14ac:dyDescent="0.3">
      <c r="B2123" s="63" t="s">
        <v>900</v>
      </c>
      <c r="C2123" s="63"/>
      <c r="D2123" s="63"/>
      <c r="E2123" s="63"/>
      <c r="F2123" s="63"/>
      <c r="G2123" s="63"/>
      <c r="H2123" s="63"/>
      <c r="I2123" s="63"/>
      <c r="J2123" s="63"/>
      <c r="K2123" s="63"/>
    </row>
    <row r="2124" spans="2:11" x14ac:dyDescent="0.3">
      <c r="B2124" s="63" t="s">
        <v>258</v>
      </c>
      <c r="C2124" s="63"/>
      <c r="D2124" s="63"/>
      <c r="E2124" s="63"/>
      <c r="F2124" s="63"/>
      <c r="G2124" s="63"/>
      <c r="H2124" s="63">
        <f>MAX(C2129:G2129)</f>
        <v>39</v>
      </c>
      <c r="I2124" s="63">
        <f>MAX(C2130:G2130)</f>
        <v>35</v>
      </c>
      <c r="J2124" s="63">
        <f>IF(H2124&gt;I2124,1,0)</f>
        <v>1</v>
      </c>
      <c r="K2124" s="63">
        <f>1-J2124</f>
        <v>0</v>
      </c>
    </row>
    <row r="2125" spans="2:11" x14ac:dyDescent="0.3">
      <c r="B2125" s="63" t="s">
        <v>901</v>
      </c>
      <c r="C2125" s="63"/>
      <c r="D2125" s="63"/>
      <c r="E2125" s="63"/>
      <c r="F2125" s="63"/>
      <c r="G2125" s="63"/>
      <c r="H2125" s="63"/>
      <c r="I2125" s="63"/>
      <c r="J2125" s="63"/>
      <c r="K2125" s="63"/>
    </row>
    <row r="2126" spans="2:11" x14ac:dyDescent="0.3">
      <c r="B2126" s="63" t="s">
        <v>25</v>
      </c>
      <c r="C2126" s="63"/>
      <c r="D2126" s="63"/>
      <c r="E2126" s="63"/>
      <c r="F2126" s="63"/>
      <c r="G2126" s="63"/>
      <c r="H2126" s="63"/>
      <c r="I2126" s="63"/>
      <c r="J2126" s="63"/>
      <c r="K2126" s="63"/>
    </row>
    <row r="2127" spans="2:11" x14ac:dyDescent="0.3">
      <c r="B2127" s="63" t="s">
        <v>257</v>
      </c>
      <c r="C2127" s="63"/>
      <c r="D2127" s="63"/>
      <c r="E2127" s="63"/>
      <c r="F2127" s="63"/>
      <c r="G2127" s="63"/>
      <c r="H2127" s="63">
        <f>MAX(C2130:G2130)</f>
        <v>35</v>
      </c>
      <c r="I2127" s="63">
        <f>MAX(C2129:G2129)</f>
        <v>39</v>
      </c>
      <c r="J2127" s="63">
        <f>IF(H2127&gt;I2127,1,0)</f>
        <v>0</v>
      </c>
      <c r="K2127" s="63">
        <f>1-J2127</f>
        <v>1</v>
      </c>
    </row>
    <row r="2128" spans="2:11" x14ac:dyDescent="0.3">
      <c r="B2128" s="63" t="s">
        <v>4</v>
      </c>
      <c r="C2128" s="63" t="s">
        <v>5</v>
      </c>
      <c r="D2128" s="63"/>
      <c r="E2128" s="63"/>
      <c r="F2128" s="63"/>
      <c r="G2128" s="63"/>
      <c r="H2128" s="63"/>
      <c r="I2128" s="63"/>
      <c r="J2128" s="63"/>
      <c r="K2128" s="63"/>
    </row>
    <row r="2129" spans="2:11" x14ac:dyDescent="0.3">
      <c r="B2129" s="63" t="s">
        <v>394</v>
      </c>
      <c r="C2129" s="63">
        <v>39</v>
      </c>
      <c r="D2129" s="63"/>
      <c r="E2129" s="63"/>
      <c r="F2129" s="63"/>
      <c r="G2129" s="63"/>
      <c r="H2129" s="63"/>
      <c r="I2129" s="63"/>
      <c r="J2129" s="63"/>
      <c r="K2129" s="63"/>
    </row>
    <row r="2130" spans="2:11" x14ac:dyDescent="0.3">
      <c r="B2130" s="63" t="s">
        <v>78</v>
      </c>
      <c r="C2130" s="63">
        <v>35</v>
      </c>
      <c r="D2130" s="63"/>
      <c r="E2130" s="63"/>
      <c r="F2130" s="63"/>
      <c r="G2130" s="63"/>
      <c r="H2130" s="63"/>
      <c r="I2130" s="63"/>
      <c r="J2130" s="63"/>
      <c r="K2130" s="63"/>
    </row>
    <row r="2131" spans="2:11" x14ac:dyDescent="0.3">
      <c r="B2131" s="63" t="s">
        <v>6</v>
      </c>
      <c r="C2131" s="63"/>
      <c r="D2131" s="63"/>
      <c r="E2131" s="63"/>
      <c r="F2131" s="63"/>
      <c r="G2131" s="63"/>
      <c r="H2131" s="63"/>
      <c r="I2131" s="63"/>
      <c r="J2131" s="63"/>
      <c r="K2131" s="63"/>
    </row>
    <row r="2132" spans="2:11" x14ac:dyDescent="0.3">
      <c r="B2132" s="63" t="s">
        <v>902</v>
      </c>
      <c r="C2132" s="63"/>
      <c r="D2132" s="63"/>
      <c r="E2132" s="63"/>
      <c r="F2132" s="63"/>
      <c r="G2132" s="63"/>
      <c r="H2132" s="63"/>
      <c r="I2132" s="63"/>
      <c r="J2132" s="63"/>
      <c r="K2132" s="63"/>
    </row>
    <row r="2133" spans="2:11" x14ac:dyDescent="0.3">
      <c r="B2133" s="63"/>
      <c r="C2133" s="63"/>
      <c r="D2133" s="63"/>
      <c r="E2133" s="63"/>
      <c r="F2133" s="63"/>
      <c r="G2133" s="63"/>
      <c r="H2133" s="63"/>
      <c r="I2133" s="63"/>
      <c r="J2133" s="63"/>
      <c r="K2133" s="63"/>
    </row>
    <row r="2134" spans="2:11" x14ac:dyDescent="0.3">
      <c r="B2134" s="64" t="s">
        <v>903</v>
      </c>
      <c r="C2134" s="63"/>
      <c r="D2134" s="63"/>
      <c r="E2134" s="63"/>
      <c r="F2134" s="63"/>
      <c r="G2134" s="63"/>
      <c r="H2134" s="63"/>
      <c r="I2134" s="63"/>
      <c r="J2134" s="63"/>
      <c r="K2134" s="63"/>
    </row>
    <row r="2135" spans="2:11" x14ac:dyDescent="0.3">
      <c r="B2135" s="63" t="s">
        <v>0</v>
      </c>
      <c r="C2135" s="63"/>
      <c r="D2135" s="63"/>
      <c r="E2135" s="63"/>
      <c r="F2135" s="63"/>
      <c r="G2135" s="63"/>
      <c r="H2135" s="63"/>
      <c r="I2135" s="63"/>
      <c r="J2135" s="63"/>
      <c r="K2135" s="63"/>
    </row>
    <row r="2136" spans="2:11" x14ac:dyDescent="0.3">
      <c r="B2136" s="63" t="s">
        <v>1</v>
      </c>
      <c r="C2136" s="63"/>
      <c r="D2136" s="63"/>
      <c r="E2136" s="63"/>
      <c r="F2136" s="63"/>
      <c r="G2136" s="63"/>
      <c r="H2136" s="63"/>
      <c r="I2136" s="63"/>
      <c r="J2136" s="63"/>
      <c r="K2136" s="63"/>
    </row>
    <row r="2137" spans="2:11" x14ac:dyDescent="0.3">
      <c r="B2137" s="63" t="s">
        <v>2</v>
      </c>
      <c r="C2137" s="63"/>
      <c r="D2137" s="63"/>
      <c r="E2137" s="63"/>
      <c r="F2137" s="63"/>
      <c r="G2137" s="63"/>
      <c r="H2137" s="63">
        <f>MAX(C2142:G2142)</f>
        <v>25</v>
      </c>
      <c r="I2137" s="63">
        <f>MAX(C2143:G2143)</f>
        <v>49</v>
      </c>
      <c r="J2137" s="63">
        <f>IF(H2137&gt;I2137,1,0)</f>
        <v>0</v>
      </c>
      <c r="K2137" s="63">
        <f>1-J2137</f>
        <v>1</v>
      </c>
    </row>
    <row r="2138" spans="2:11" x14ac:dyDescent="0.3">
      <c r="B2138" s="63" t="s">
        <v>904</v>
      </c>
      <c r="C2138" s="63"/>
      <c r="D2138" s="63"/>
      <c r="E2138" s="63"/>
      <c r="F2138" s="63"/>
      <c r="G2138" s="63"/>
      <c r="H2138" s="63"/>
      <c r="I2138" s="63"/>
      <c r="J2138" s="63"/>
      <c r="K2138" s="63"/>
    </row>
    <row r="2139" spans="2:11" x14ac:dyDescent="0.3">
      <c r="B2139" s="63" t="s">
        <v>25</v>
      </c>
      <c r="C2139" s="63"/>
      <c r="D2139" s="63"/>
      <c r="E2139" s="63"/>
      <c r="F2139" s="63"/>
      <c r="G2139" s="63"/>
      <c r="H2139" s="63"/>
      <c r="I2139" s="63"/>
      <c r="J2139" s="63"/>
      <c r="K2139" s="63"/>
    </row>
    <row r="2140" spans="2:11" x14ac:dyDescent="0.3">
      <c r="B2140" s="63" t="s">
        <v>23</v>
      </c>
      <c r="C2140" s="63"/>
      <c r="D2140" s="63"/>
      <c r="E2140" s="63"/>
      <c r="F2140" s="63"/>
      <c r="G2140" s="63"/>
      <c r="H2140" s="63">
        <f>MAX(C2143:G2143)</f>
        <v>49</v>
      </c>
      <c r="I2140" s="63">
        <f>MAX(C2142:G2142)</f>
        <v>25</v>
      </c>
      <c r="J2140" s="63">
        <f>IF(H2140&gt;I2140,1,0)</f>
        <v>1</v>
      </c>
      <c r="K2140" s="63">
        <f>1-J2140</f>
        <v>0</v>
      </c>
    </row>
    <row r="2141" spans="2:11" x14ac:dyDescent="0.3">
      <c r="B2141" s="63" t="s">
        <v>4</v>
      </c>
      <c r="C2141" s="63" t="s">
        <v>5</v>
      </c>
      <c r="D2141" s="63"/>
      <c r="E2141" s="63"/>
      <c r="F2141" s="63"/>
      <c r="G2141" s="63"/>
      <c r="H2141" s="63"/>
      <c r="I2141" s="63"/>
      <c r="J2141" s="63"/>
      <c r="K2141" s="63"/>
    </row>
    <row r="2142" spans="2:11" x14ac:dyDescent="0.3">
      <c r="B2142" s="63" t="s">
        <v>26</v>
      </c>
      <c r="C2142" s="63">
        <v>25</v>
      </c>
      <c r="D2142" s="63"/>
      <c r="E2142" s="63"/>
      <c r="F2142" s="63"/>
      <c r="G2142" s="63"/>
      <c r="H2142" s="63"/>
      <c r="I2142" s="63"/>
      <c r="J2142" s="63"/>
      <c r="K2142" s="63"/>
    </row>
    <row r="2143" spans="2:11" x14ac:dyDescent="0.3">
      <c r="B2143" s="63" t="s">
        <v>45</v>
      </c>
      <c r="C2143" s="63">
        <v>49</v>
      </c>
      <c r="D2143" s="63"/>
      <c r="E2143" s="63"/>
      <c r="F2143" s="63"/>
      <c r="G2143" s="63"/>
      <c r="H2143" s="63"/>
      <c r="I2143" s="63"/>
      <c r="J2143" s="63"/>
      <c r="K2143" s="63"/>
    </row>
    <row r="2144" spans="2:11" x14ac:dyDescent="0.3">
      <c r="B2144" s="63" t="s">
        <v>6</v>
      </c>
      <c r="C2144" s="63"/>
      <c r="D2144" s="63"/>
      <c r="E2144" s="63"/>
      <c r="F2144" s="63"/>
      <c r="G2144" s="63"/>
      <c r="H2144" s="63"/>
      <c r="I2144" s="63"/>
      <c r="J2144" s="63"/>
      <c r="K2144" s="63"/>
    </row>
    <row r="2145" spans="2:11" x14ac:dyDescent="0.3">
      <c r="B2145" s="63" t="s">
        <v>905</v>
      </c>
      <c r="C2145" s="63"/>
      <c r="D2145" s="63"/>
      <c r="E2145" s="63"/>
      <c r="F2145" s="63"/>
      <c r="G2145" s="63"/>
      <c r="H2145" s="63"/>
      <c r="I2145" s="63"/>
      <c r="J2145" s="63"/>
      <c r="K2145" s="63"/>
    </row>
    <row r="2146" spans="2:11" x14ac:dyDescent="0.3">
      <c r="B2146" s="63" t="s">
        <v>255</v>
      </c>
      <c r="C2146" s="63"/>
      <c r="D2146" s="63"/>
      <c r="E2146" s="63"/>
      <c r="F2146" s="63"/>
      <c r="G2146" s="63"/>
      <c r="H2146" s="63">
        <f>MAX(C2151:G2151)</f>
        <v>32</v>
      </c>
      <c r="I2146" s="63">
        <f>MAX(C2152:G2152)</f>
        <v>53</v>
      </c>
      <c r="J2146" s="63">
        <f>IF(H2146&gt;I2146,1,0)</f>
        <v>0</v>
      </c>
      <c r="K2146" s="63">
        <f>1-J2146</f>
        <v>1</v>
      </c>
    </row>
    <row r="2147" spans="2:11" x14ac:dyDescent="0.3">
      <c r="B2147" s="63" t="s">
        <v>906</v>
      </c>
      <c r="C2147" s="63"/>
      <c r="D2147" s="63"/>
      <c r="E2147" s="63"/>
      <c r="F2147" s="63"/>
      <c r="G2147" s="63"/>
      <c r="H2147" s="63"/>
      <c r="I2147" s="63"/>
      <c r="J2147" s="63"/>
      <c r="K2147" s="63"/>
    </row>
    <row r="2148" spans="2:11" x14ac:dyDescent="0.3">
      <c r="B2148" s="63" t="s">
        <v>25</v>
      </c>
      <c r="C2148" s="63"/>
      <c r="D2148" s="63"/>
      <c r="E2148" s="63"/>
      <c r="F2148" s="63"/>
      <c r="G2148" s="63"/>
      <c r="H2148" s="63"/>
      <c r="I2148" s="63"/>
      <c r="J2148" s="63"/>
      <c r="K2148" s="63"/>
    </row>
    <row r="2149" spans="2:11" x14ac:dyDescent="0.3">
      <c r="B2149" s="63" t="s">
        <v>70</v>
      </c>
      <c r="C2149" s="63"/>
      <c r="D2149" s="63"/>
      <c r="E2149" s="63"/>
      <c r="F2149" s="63"/>
      <c r="G2149" s="63"/>
      <c r="H2149" s="63">
        <f>MAX(C2152:G2152)</f>
        <v>53</v>
      </c>
      <c r="I2149" s="63">
        <f>MAX(C2151:G2151)</f>
        <v>32</v>
      </c>
      <c r="J2149" s="63">
        <f>IF(H2149&gt;I2149,1,0)</f>
        <v>1</v>
      </c>
      <c r="K2149" s="63">
        <f>1-J2149</f>
        <v>0</v>
      </c>
    </row>
    <row r="2150" spans="2:11" x14ac:dyDescent="0.3">
      <c r="B2150" s="63" t="s">
        <v>4</v>
      </c>
      <c r="C2150" s="63" t="s">
        <v>5</v>
      </c>
      <c r="D2150" s="63"/>
      <c r="E2150" s="63"/>
      <c r="F2150" s="63"/>
      <c r="G2150" s="63"/>
      <c r="H2150" s="63"/>
      <c r="I2150" s="63"/>
      <c r="J2150" s="63"/>
      <c r="K2150" s="63"/>
    </row>
    <row r="2151" spans="2:11" x14ac:dyDescent="0.3">
      <c r="B2151" s="63" t="s">
        <v>411</v>
      </c>
      <c r="C2151" s="63">
        <v>32</v>
      </c>
      <c r="D2151" s="63"/>
      <c r="E2151" s="63"/>
      <c r="F2151" s="63"/>
      <c r="G2151" s="63"/>
      <c r="H2151" s="63"/>
      <c r="I2151" s="63"/>
      <c r="J2151" s="63"/>
      <c r="K2151" s="63"/>
    </row>
    <row r="2152" spans="2:11" x14ac:dyDescent="0.3">
      <c r="B2152" s="63" t="s">
        <v>27</v>
      </c>
      <c r="C2152" s="63">
        <v>53</v>
      </c>
      <c r="D2152" s="63"/>
      <c r="E2152" s="63"/>
      <c r="F2152" s="63"/>
      <c r="G2152" s="63"/>
      <c r="H2152" s="63"/>
      <c r="I2152" s="63"/>
      <c r="J2152" s="63"/>
      <c r="K2152" s="63"/>
    </row>
    <row r="2153" spans="2:11" x14ac:dyDescent="0.3">
      <c r="B2153" s="63" t="s">
        <v>6</v>
      </c>
      <c r="C2153" s="63"/>
      <c r="D2153" s="63"/>
      <c r="E2153" s="63"/>
      <c r="F2153" s="63"/>
      <c r="G2153" s="63"/>
      <c r="H2153" s="63"/>
      <c r="I2153" s="63"/>
      <c r="J2153" s="63"/>
      <c r="K2153" s="63"/>
    </row>
    <row r="2154" spans="2:11" x14ac:dyDescent="0.3">
      <c r="B2154" s="63" t="s">
        <v>907</v>
      </c>
      <c r="C2154" s="63"/>
      <c r="D2154" s="63"/>
      <c r="E2154" s="63"/>
      <c r="F2154" s="63"/>
      <c r="G2154" s="63"/>
      <c r="H2154" s="63"/>
      <c r="I2154" s="63"/>
      <c r="J2154" s="63"/>
      <c r="K2154" s="63"/>
    </row>
    <row r="2155" spans="2:11" x14ac:dyDescent="0.3">
      <c r="B2155" s="63" t="s">
        <v>54</v>
      </c>
      <c r="C2155" s="63"/>
      <c r="D2155" s="63"/>
      <c r="E2155" s="63"/>
      <c r="F2155" s="63"/>
      <c r="G2155" s="63"/>
      <c r="H2155" s="63">
        <f>MAX(C2160:G2160)</f>
        <v>36</v>
      </c>
      <c r="I2155" s="63">
        <f>MAX(C2161:G2161)</f>
        <v>27</v>
      </c>
      <c r="J2155" s="63">
        <f>IF(H2155&gt;I2155,1,0)</f>
        <v>1</v>
      </c>
      <c r="K2155" s="63">
        <f>1-J2155</f>
        <v>0</v>
      </c>
    </row>
    <row r="2156" spans="2:11" x14ac:dyDescent="0.3">
      <c r="B2156" s="63" t="s">
        <v>908</v>
      </c>
      <c r="C2156" s="63"/>
      <c r="D2156" s="63"/>
      <c r="E2156" s="63"/>
      <c r="F2156" s="63"/>
      <c r="G2156" s="63"/>
      <c r="H2156" s="63"/>
      <c r="I2156" s="63"/>
      <c r="J2156" s="63"/>
      <c r="K2156" s="63"/>
    </row>
    <row r="2157" spans="2:11" x14ac:dyDescent="0.3">
      <c r="B2157" s="63" t="s">
        <v>25</v>
      </c>
      <c r="C2157" s="63"/>
      <c r="D2157" s="63"/>
      <c r="E2157" s="63"/>
      <c r="F2157" s="63"/>
      <c r="G2157" s="63"/>
      <c r="H2157" s="63"/>
      <c r="I2157" s="63"/>
      <c r="J2157" s="63"/>
      <c r="K2157" s="63"/>
    </row>
    <row r="2158" spans="2:11" x14ac:dyDescent="0.3">
      <c r="B2158" s="63" t="s">
        <v>17</v>
      </c>
      <c r="C2158" s="63"/>
      <c r="D2158" s="63"/>
      <c r="E2158" s="63"/>
      <c r="F2158" s="63"/>
      <c r="G2158" s="63"/>
      <c r="H2158" s="63">
        <f>MAX(C2161:G2161)</f>
        <v>27</v>
      </c>
      <c r="I2158" s="63">
        <f>MAX(C2160:G2160)</f>
        <v>36</v>
      </c>
      <c r="J2158" s="63">
        <f>IF(H2158&gt;I2158,1,0)</f>
        <v>0</v>
      </c>
      <c r="K2158" s="63">
        <f>1-J2158</f>
        <v>1</v>
      </c>
    </row>
    <row r="2159" spans="2:11" x14ac:dyDescent="0.3">
      <c r="B2159" s="63" t="s">
        <v>4</v>
      </c>
      <c r="C2159" s="63" t="s">
        <v>5</v>
      </c>
      <c r="D2159" s="63"/>
      <c r="E2159" s="63"/>
      <c r="F2159" s="63"/>
      <c r="G2159" s="63"/>
      <c r="H2159" s="63"/>
      <c r="I2159" s="63"/>
      <c r="J2159" s="63"/>
      <c r="K2159" s="63"/>
    </row>
    <row r="2160" spans="2:11" x14ac:dyDescent="0.3">
      <c r="B2160" s="63" t="s">
        <v>56</v>
      </c>
      <c r="C2160" s="63">
        <v>36</v>
      </c>
      <c r="D2160" s="63"/>
      <c r="E2160" s="63"/>
      <c r="F2160" s="63"/>
      <c r="G2160" s="63"/>
      <c r="H2160" s="63"/>
      <c r="I2160" s="63"/>
      <c r="J2160" s="63"/>
      <c r="K2160" s="63"/>
    </row>
    <row r="2161" spans="2:11" x14ac:dyDescent="0.3">
      <c r="B2161" s="63" t="s">
        <v>45</v>
      </c>
      <c r="C2161" s="63">
        <v>27</v>
      </c>
      <c r="D2161" s="63"/>
      <c r="E2161" s="63"/>
      <c r="F2161" s="63"/>
      <c r="G2161" s="63"/>
      <c r="H2161" s="63"/>
      <c r="I2161" s="63"/>
      <c r="J2161" s="63"/>
      <c r="K2161" s="63"/>
    </row>
    <row r="2162" spans="2:11" x14ac:dyDescent="0.3">
      <c r="B2162" s="63" t="s">
        <v>6</v>
      </c>
      <c r="C2162" s="63"/>
      <c r="D2162" s="63"/>
      <c r="E2162" s="63"/>
      <c r="F2162" s="63"/>
      <c r="G2162" s="63"/>
      <c r="H2162" s="63"/>
      <c r="I2162" s="63"/>
      <c r="J2162" s="63"/>
      <c r="K2162" s="63"/>
    </row>
    <row r="2163" spans="2:11" x14ac:dyDescent="0.3">
      <c r="B2163" s="63" t="s">
        <v>909</v>
      </c>
      <c r="C2163" s="63"/>
      <c r="D2163" s="63"/>
      <c r="E2163" s="63"/>
      <c r="F2163" s="63"/>
      <c r="G2163" s="63"/>
      <c r="H2163" s="63"/>
      <c r="I2163" s="63"/>
      <c r="J2163" s="63"/>
      <c r="K2163" s="63"/>
    </row>
    <row r="2164" spans="2:11" x14ac:dyDescent="0.3">
      <c r="B2164" s="63"/>
      <c r="C2164" s="63"/>
      <c r="D2164" s="63"/>
      <c r="E2164" s="63"/>
      <c r="F2164" s="63"/>
      <c r="G2164" s="63"/>
      <c r="H2164" s="63"/>
      <c r="I2164" s="63"/>
      <c r="J2164" s="63"/>
      <c r="K2164" s="63"/>
    </row>
    <row r="2165" spans="2:11" x14ac:dyDescent="0.3">
      <c r="B2165" s="64" t="s">
        <v>910</v>
      </c>
      <c r="C2165" s="63"/>
      <c r="D2165" s="63"/>
      <c r="E2165" s="63"/>
      <c r="F2165" s="63"/>
      <c r="G2165" s="63"/>
      <c r="H2165" s="63"/>
      <c r="I2165" s="63"/>
      <c r="J2165" s="63"/>
      <c r="K2165" s="63"/>
    </row>
    <row r="2166" spans="2:11" x14ac:dyDescent="0.3">
      <c r="B2166" s="63" t="s">
        <v>0</v>
      </c>
      <c r="C2166" s="63"/>
      <c r="D2166" s="63"/>
      <c r="E2166" s="63"/>
      <c r="F2166" s="63"/>
      <c r="G2166" s="63"/>
      <c r="H2166" s="63"/>
      <c r="I2166" s="63"/>
      <c r="J2166" s="63"/>
      <c r="K2166" s="63"/>
    </row>
    <row r="2167" spans="2:11" x14ac:dyDescent="0.3">
      <c r="B2167" s="63" t="s">
        <v>1</v>
      </c>
      <c r="C2167" s="63"/>
      <c r="D2167" s="63"/>
      <c r="E2167" s="63"/>
      <c r="F2167" s="63"/>
      <c r="G2167" s="63"/>
      <c r="H2167" s="63"/>
      <c r="I2167" s="63"/>
      <c r="J2167" s="63"/>
      <c r="K2167" s="63"/>
    </row>
    <row r="2168" spans="2:11" x14ac:dyDescent="0.3">
      <c r="B2168" s="63" t="s">
        <v>8</v>
      </c>
      <c r="C2168" s="63"/>
      <c r="D2168" s="63"/>
      <c r="E2168" s="63"/>
      <c r="F2168" s="63"/>
      <c r="G2168" s="63"/>
      <c r="H2168" s="63">
        <f>MAX(C2173:G2173)</f>
        <v>38</v>
      </c>
      <c r="I2168" s="63">
        <f>MAX(C2174:G2174)</f>
        <v>45</v>
      </c>
      <c r="J2168" s="63">
        <f>IF(H2168&gt;I2168,1,0)</f>
        <v>0</v>
      </c>
      <c r="K2168" s="63">
        <f>1-J2168</f>
        <v>1</v>
      </c>
    </row>
    <row r="2169" spans="2:11" x14ac:dyDescent="0.3">
      <c r="B2169" s="63" t="s">
        <v>911</v>
      </c>
      <c r="C2169" s="63"/>
      <c r="D2169" s="63"/>
      <c r="E2169" s="63"/>
      <c r="F2169" s="63"/>
      <c r="G2169" s="63"/>
      <c r="H2169" s="63"/>
      <c r="I2169" s="63"/>
      <c r="J2169" s="63"/>
      <c r="K2169" s="63"/>
    </row>
    <row r="2170" spans="2:11" x14ac:dyDescent="0.3">
      <c r="B2170" s="63" t="s">
        <v>25</v>
      </c>
      <c r="C2170" s="63"/>
      <c r="D2170" s="63"/>
      <c r="E2170" s="63"/>
      <c r="F2170" s="63"/>
      <c r="G2170" s="63"/>
      <c r="H2170" s="63"/>
      <c r="I2170" s="63"/>
      <c r="J2170" s="63"/>
      <c r="K2170" s="63"/>
    </row>
    <row r="2171" spans="2:11" x14ac:dyDescent="0.3">
      <c r="B2171" s="63" t="s">
        <v>75</v>
      </c>
      <c r="C2171" s="63"/>
      <c r="D2171" s="63"/>
      <c r="E2171" s="63"/>
      <c r="F2171" s="63"/>
      <c r="G2171" s="63"/>
      <c r="H2171" s="63">
        <f>MAX(C2174:G2174)</f>
        <v>45</v>
      </c>
      <c r="I2171" s="63">
        <f>MAX(C2173:G2173)</f>
        <v>38</v>
      </c>
      <c r="J2171" s="63">
        <f>IF(H2171&gt;I2171,1,0)</f>
        <v>1</v>
      </c>
      <c r="K2171" s="63">
        <f>1-J2171</f>
        <v>0</v>
      </c>
    </row>
    <row r="2172" spans="2:11" x14ac:dyDescent="0.3">
      <c r="B2172" s="63" t="s">
        <v>4</v>
      </c>
      <c r="C2172" s="63" t="s">
        <v>5</v>
      </c>
      <c r="D2172" s="63"/>
      <c r="E2172" s="63"/>
      <c r="F2172" s="63"/>
      <c r="G2172" s="63"/>
      <c r="H2172" s="63"/>
      <c r="I2172" s="63"/>
      <c r="J2172" s="63"/>
      <c r="K2172" s="63"/>
    </row>
    <row r="2173" spans="2:11" x14ac:dyDescent="0.3">
      <c r="B2173" s="63" t="s">
        <v>30</v>
      </c>
      <c r="C2173" s="63">
        <v>38</v>
      </c>
      <c r="D2173" s="63"/>
      <c r="E2173" s="63"/>
      <c r="F2173" s="63"/>
      <c r="G2173" s="63"/>
      <c r="H2173" s="63"/>
      <c r="I2173" s="63"/>
      <c r="J2173" s="63"/>
      <c r="K2173" s="63"/>
    </row>
    <row r="2174" spans="2:11" x14ac:dyDescent="0.3">
      <c r="B2174" s="63" t="s">
        <v>43</v>
      </c>
      <c r="C2174" s="63">
        <v>45</v>
      </c>
      <c r="D2174" s="63"/>
      <c r="E2174" s="63"/>
      <c r="F2174" s="63"/>
      <c r="G2174" s="63"/>
      <c r="H2174" s="63"/>
      <c r="I2174" s="63"/>
      <c r="J2174" s="63"/>
      <c r="K2174" s="63"/>
    </row>
    <row r="2175" spans="2:11" x14ac:dyDescent="0.3">
      <c r="B2175" s="63" t="s">
        <v>6</v>
      </c>
      <c r="C2175" s="63"/>
      <c r="D2175" s="63"/>
      <c r="E2175" s="63"/>
      <c r="F2175" s="63"/>
      <c r="G2175" s="63"/>
      <c r="H2175" s="63"/>
      <c r="I2175" s="63"/>
      <c r="J2175" s="63"/>
      <c r="K2175" s="63"/>
    </row>
    <row r="2176" spans="2:11" x14ac:dyDescent="0.3">
      <c r="B2176" s="63" t="s">
        <v>912</v>
      </c>
      <c r="C2176" s="63"/>
      <c r="D2176" s="63"/>
      <c r="E2176" s="63"/>
      <c r="F2176" s="63"/>
      <c r="G2176" s="63"/>
      <c r="H2176" s="63"/>
      <c r="I2176" s="63"/>
      <c r="J2176" s="63"/>
      <c r="K2176" s="63"/>
    </row>
    <row r="2177" spans="2:11" x14ac:dyDescent="0.3">
      <c r="B2177" s="63" t="s">
        <v>18</v>
      </c>
      <c r="C2177" s="63"/>
      <c r="D2177" s="63"/>
      <c r="E2177" s="63"/>
      <c r="F2177" s="63"/>
      <c r="G2177" s="63"/>
      <c r="H2177" s="63">
        <f>MAX(C2182:G2182)</f>
        <v>40</v>
      </c>
      <c r="I2177" s="63">
        <f>MAX(C2183:G2183)</f>
        <v>30</v>
      </c>
      <c r="J2177" s="63">
        <f>IF(H2177&gt;I2177,1,0)</f>
        <v>1</v>
      </c>
      <c r="K2177" s="63">
        <f>1-J2177</f>
        <v>0</v>
      </c>
    </row>
    <row r="2178" spans="2:11" x14ac:dyDescent="0.3">
      <c r="B2178" s="63" t="s">
        <v>913</v>
      </c>
      <c r="C2178" s="63"/>
      <c r="D2178" s="63"/>
      <c r="E2178" s="63"/>
      <c r="F2178" s="63"/>
      <c r="G2178" s="63"/>
      <c r="H2178" s="63"/>
      <c r="I2178" s="63"/>
      <c r="J2178" s="63"/>
      <c r="K2178" s="63"/>
    </row>
    <row r="2179" spans="2:11" x14ac:dyDescent="0.3">
      <c r="B2179" s="63" t="s">
        <v>25</v>
      </c>
      <c r="C2179" s="63"/>
      <c r="D2179" s="63"/>
      <c r="E2179" s="63"/>
      <c r="F2179" s="63"/>
      <c r="G2179" s="63"/>
      <c r="H2179" s="63"/>
      <c r="I2179" s="63"/>
      <c r="J2179" s="63"/>
      <c r="K2179" s="63"/>
    </row>
    <row r="2180" spans="2:11" x14ac:dyDescent="0.3">
      <c r="B2180" s="63" t="s">
        <v>65</v>
      </c>
      <c r="C2180" s="63"/>
      <c r="D2180" s="63"/>
      <c r="E2180" s="63"/>
      <c r="F2180" s="63"/>
      <c r="G2180" s="63"/>
      <c r="H2180" s="63">
        <f>MAX(C2183:G2183)</f>
        <v>30</v>
      </c>
      <c r="I2180" s="63">
        <f>MAX(C2182:G2182)</f>
        <v>40</v>
      </c>
      <c r="J2180" s="63">
        <f>IF(H2180&gt;I2180,1,0)</f>
        <v>0</v>
      </c>
      <c r="K2180" s="63">
        <f>1-J2180</f>
        <v>1</v>
      </c>
    </row>
    <row r="2181" spans="2:11" x14ac:dyDescent="0.3">
      <c r="B2181" s="63" t="s">
        <v>4</v>
      </c>
      <c r="C2181" s="63" t="s">
        <v>5</v>
      </c>
      <c r="D2181" s="63"/>
      <c r="E2181" s="63"/>
      <c r="F2181" s="63"/>
      <c r="G2181" s="63"/>
      <c r="H2181" s="63"/>
      <c r="I2181" s="63"/>
      <c r="J2181" s="63"/>
      <c r="K2181" s="63"/>
    </row>
    <row r="2182" spans="2:11" x14ac:dyDescent="0.3">
      <c r="B2182" s="63" t="s">
        <v>46</v>
      </c>
      <c r="C2182" s="63">
        <v>40</v>
      </c>
      <c r="D2182" s="63"/>
      <c r="E2182" s="63"/>
      <c r="F2182" s="63"/>
      <c r="G2182" s="63"/>
      <c r="H2182" s="63"/>
      <c r="I2182" s="63"/>
      <c r="J2182" s="63"/>
      <c r="K2182" s="63"/>
    </row>
    <row r="2183" spans="2:11" x14ac:dyDescent="0.3">
      <c r="B2183" s="63" t="s">
        <v>66</v>
      </c>
      <c r="C2183" s="63">
        <v>30</v>
      </c>
      <c r="D2183" s="63"/>
      <c r="E2183" s="63"/>
      <c r="F2183" s="63"/>
      <c r="G2183" s="63"/>
      <c r="H2183" s="63"/>
      <c r="I2183" s="63"/>
      <c r="J2183" s="63"/>
      <c r="K2183" s="63"/>
    </row>
    <row r="2184" spans="2:11" x14ac:dyDescent="0.3">
      <c r="B2184" s="63" t="s">
        <v>6</v>
      </c>
      <c r="C2184" s="63"/>
      <c r="D2184" s="63"/>
      <c r="E2184" s="63"/>
      <c r="F2184" s="63"/>
      <c r="G2184" s="63"/>
      <c r="H2184" s="63"/>
      <c r="I2184" s="63"/>
      <c r="J2184" s="63"/>
      <c r="K2184" s="63"/>
    </row>
    <row r="2185" spans="2:11" x14ac:dyDescent="0.3">
      <c r="B2185" s="63" t="s">
        <v>914</v>
      </c>
      <c r="C2185" s="63"/>
      <c r="D2185" s="63"/>
      <c r="E2185" s="63"/>
      <c r="F2185" s="63"/>
      <c r="G2185" s="63"/>
      <c r="H2185" s="63"/>
      <c r="I2185" s="63"/>
      <c r="J2185" s="63"/>
      <c r="K2185" s="63"/>
    </row>
    <row r="2186" spans="2:11" x14ac:dyDescent="0.3">
      <c r="B2186" s="63" t="s">
        <v>381</v>
      </c>
      <c r="C2186" s="63"/>
      <c r="D2186" s="63"/>
      <c r="E2186" s="63"/>
      <c r="F2186" s="63"/>
      <c r="G2186" s="63"/>
      <c r="H2186" s="63">
        <f>MAX(C2191:G2191)</f>
        <v>35</v>
      </c>
      <c r="I2186" s="63">
        <f>MAX(C2192:G2192)</f>
        <v>47</v>
      </c>
      <c r="J2186" s="63">
        <f>IF(H2186&gt;I2186,1,0)</f>
        <v>0</v>
      </c>
      <c r="K2186" s="63">
        <f>1-J2186</f>
        <v>1</v>
      </c>
    </row>
    <row r="2187" spans="2:11" x14ac:dyDescent="0.3">
      <c r="B2187" s="63" t="s">
        <v>441</v>
      </c>
      <c r="C2187" s="63"/>
      <c r="D2187" s="63"/>
      <c r="E2187" s="63"/>
      <c r="F2187" s="63"/>
      <c r="G2187" s="63"/>
      <c r="H2187" s="63"/>
      <c r="I2187" s="63"/>
      <c r="J2187" s="63"/>
      <c r="K2187" s="63"/>
    </row>
    <row r="2188" spans="2:11" x14ac:dyDescent="0.3">
      <c r="B2188" s="63" t="s">
        <v>25</v>
      </c>
      <c r="C2188" s="63"/>
      <c r="D2188" s="63"/>
      <c r="E2188" s="63"/>
      <c r="F2188" s="63"/>
      <c r="G2188" s="63"/>
      <c r="H2188" s="63"/>
      <c r="I2188" s="63"/>
      <c r="J2188" s="63"/>
      <c r="K2188" s="63"/>
    </row>
    <row r="2189" spans="2:11" x14ac:dyDescent="0.3">
      <c r="B2189" s="63" t="s">
        <v>277</v>
      </c>
      <c r="C2189" s="63"/>
      <c r="D2189" s="63"/>
      <c r="E2189" s="63"/>
      <c r="F2189" s="63"/>
      <c r="G2189" s="63"/>
      <c r="H2189" s="63">
        <f>MAX(C2192:G2192)</f>
        <v>47</v>
      </c>
      <c r="I2189" s="63">
        <f>MAX(C2191:G2191)</f>
        <v>35</v>
      </c>
      <c r="J2189" s="63">
        <f>IF(H2189&gt;I2189,1,0)</f>
        <v>1</v>
      </c>
      <c r="K2189" s="63">
        <f>1-J2189</f>
        <v>0</v>
      </c>
    </row>
    <row r="2190" spans="2:11" x14ac:dyDescent="0.3">
      <c r="B2190" s="63" t="s">
        <v>4</v>
      </c>
      <c r="C2190" s="63" t="s">
        <v>5</v>
      </c>
      <c r="D2190" s="63"/>
      <c r="E2190" s="63"/>
      <c r="F2190" s="63"/>
      <c r="G2190" s="63"/>
      <c r="H2190" s="63"/>
      <c r="I2190" s="63"/>
      <c r="J2190" s="63"/>
      <c r="K2190" s="63"/>
    </row>
    <row r="2191" spans="2:11" x14ac:dyDescent="0.3">
      <c r="B2191" s="63" t="s">
        <v>383</v>
      </c>
      <c r="C2191" s="63">
        <v>35</v>
      </c>
      <c r="D2191" s="63"/>
      <c r="E2191" s="63"/>
      <c r="F2191" s="63"/>
      <c r="G2191" s="63"/>
      <c r="H2191" s="63"/>
      <c r="I2191" s="63"/>
      <c r="J2191" s="63"/>
      <c r="K2191" s="63"/>
    </row>
    <row r="2192" spans="2:11" x14ac:dyDescent="0.3">
      <c r="B2192" s="63" t="s">
        <v>488</v>
      </c>
      <c r="C2192" s="63">
        <v>47</v>
      </c>
      <c r="D2192" s="63"/>
      <c r="E2192" s="63"/>
      <c r="F2192" s="63"/>
      <c r="G2192" s="63"/>
      <c r="H2192" s="63"/>
      <c r="I2192" s="63"/>
      <c r="J2192" s="63"/>
      <c r="K2192" s="63"/>
    </row>
    <row r="2193" spans="2:11" x14ac:dyDescent="0.3">
      <c r="B2193" s="63" t="s">
        <v>6</v>
      </c>
      <c r="C2193" s="63"/>
      <c r="D2193" s="63"/>
      <c r="E2193" s="63"/>
      <c r="F2193" s="63"/>
      <c r="G2193" s="63"/>
      <c r="H2193" s="63"/>
      <c r="I2193" s="63"/>
      <c r="J2193" s="63"/>
      <c r="K2193" s="63"/>
    </row>
    <row r="2194" spans="2:11" x14ac:dyDescent="0.3">
      <c r="B2194" s="63" t="s">
        <v>915</v>
      </c>
      <c r="C2194" s="63"/>
      <c r="D2194" s="63"/>
      <c r="E2194" s="63"/>
      <c r="F2194" s="63"/>
      <c r="G2194" s="63"/>
      <c r="H2194" s="63"/>
      <c r="I2194" s="63"/>
      <c r="J2194" s="63"/>
      <c r="K2194" s="63"/>
    </row>
    <row r="2195" spans="2:11" x14ac:dyDescent="0.3">
      <c r="B2195" s="63" t="s">
        <v>12</v>
      </c>
      <c r="C2195" s="63"/>
      <c r="D2195" s="63"/>
      <c r="E2195" s="63"/>
      <c r="F2195" s="63"/>
      <c r="G2195" s="63"/>
      <c r="H2195" s="198"/>
      <c r="I2195" s="198"/>
      <c r="J2195" s="198"/>
      <c r="K2195" s="198"/>
    </row>
    <row r="2196" spans="2:11" x14ac:dyDescent="0.3">
      <c r="B2196" s="63" t="s">
        <v>31</v>
      </c>
      <c r="C2196" s="63"/>
      <c r="D2196" s="63"/>
      <c r="E2196" s="63"/>
      <c r="F2196" s="63"/>
      <c r="G2196" s="63"/>
      <c r="H2196" s="198"/>
      <c r="I2196" s="198"/>
      <c r="J2196" s="198"/>
      <c r="K2196" s="198"/>
    </row>
    <row r="2197" spans="2:11" x14ac:dyDescent="0.3">
      <c r="B2197" s="63" t="s">
        <v>916</v>
      </c>
      <c r="C2197" s="63"/>
      <c r="D2197" s="63"/>
      <c r="E2197" s="63"/>
      <c r="F2197" s="63"/>
      <c r="G2197" s="63"/>
      <c r="H2197" s="198"/>
      <c r="I2197" s="198"/>
      <c r="J2197" s="198"/>
      <c r="K2197" s="198"/>
    </row>
    <row r="2198" spans="2:11" x14ac:dyDescent="0.3">
      <c r="B2198" s="63" t="s">
        <v>263</v>
      </c>
      <c r="C2198" s="63"/>
      <c r="D2198" s="63"/>
      <c r="E2198" s="63"/>
      <c r="F2198" s="63"/>
      <c r="G2198" s="63"/>
      <c r="H2198" s="198"/>
      <c r="I2198" s="198"/>
      <c r="J2198" s="198"/>
      <c r="K2198" s="198"/>
    </row>
    <row r="2199" spans="2:11" x14ac:dyDescent="0.3">
      <c r="B2199" s="63" t="s">
        <v>4</v>
      </c>
      <c r="C2199" s="63">
        <v>1</v>
      </c>
      <c r="D2199" s="63">
        <v>2</v>
      </c>
      <c r="E2199" s="63">
        <v>3</v>
      </c>
      <c r="F2199" s="63">
        <v>4</v>
      </c>
      <c r="G2199" s="63" t="s">
        <v>5</v>
      </c>
      <c r="H2199" s="63"/>
      <c r="I2199" s="63"/>
      <c r="J2199" s="63"/>
      <c r="K2199" s="63"/>
    </row>
    <row r="2200" spans="2:11" x14ac:dyDescent="0.3">
      <c r="B2200" s="63" t="s">
        <v>36</v>
      </c>
      <c r="C2200" s="63" t="s">
        <v>9</v>
      </c>
      <c r="D2200" s="63" t="s">
        <v>9</v>
      </c>
      <c r="E2200" s="63" t="s">
        <v>9</v>
      </c>
      <c r="F2200" s="63" t="s">
        <v>9</v>
      </c>
      <c r="G2200" s="63" t="s">
        <v>9</v>
      </c>
      <c r="H2200" s="63"/>
      <c r="I2200" s="63"/>
      <c r="J2200" s="63"/>
      <c r="K2200" s="63"/>
    </row>
    <row r="2201" spans="2:11" x14ac:dyDescent="0.3">
      <c r="B2201" s="63" t="s">
        <v>367</v>
      </c>
      <c r="C2201" s="63" t="s">
        <v>9</v>
      </c>
      <c r="D2201" s="63" t="s">
        <v>9</v>
      </c>
      <c r="E2201" s="63" t="s">
        <v>9</v>
      </c>
      <c r="F2201" s="63" t="s">
        <v>9</v>
      </c>
      <c r="G2201" s="63" t="s">
        <v>9</v>
      </c>
      <c r="H2201" s="63"/>
      <c r="I2201" s="63"/>
      <c r="J2201" s="63"/>
      <c r="K2201" s="63"/>
    </row>
    <row r="2202" spans="2:11" x14ac:dyDescent="0.3">
      <c r="B2202" s="63" t="s">
        <v>10</v>
      </c>
      <c r="C2202" s="63"/>
      <c r="D2202" s="63"/>
      <c r="E2202" s="63"/>
      <c r="F2202" s="63"/>
      <c r="G2202" s="63"/>
      <c r="H2202" s="63"/>
      <c r="I2202" s="63"/>
      <c r="J2202" s="63"/>
      <c r="K2202" s="63"/>
    </row>
    <row r="2203" spans="2:11" x14ac:dyDescent="0.3">
      <c r="B2203" s="63" t="s">
        <v>917</v>
      </c>
      <c r="C2203" s="63"/>
      <c r="D2203" s="63"/>
      <c r="E2203" s="63"/>
      <c r="F2203" s="63"/>
      <c r="G2203" s="63"/>
      <c r="H2203" s="63"/>
      <c r="I2203" s="63"/>
      <c r="J2203" s="63"/>
      <c r="K2203" s="63"/>
    </row>
    <row r="2204" spans="2:11" x14ac:dyDescent="0.3">
      <c r="B2204" s="63" t="s">
        <v>284</v>
      </c>
      <c r="C2204" s="63"/>
      <c r="D2204" s="63"/>
      <c r="E2204" s="63"/>
      <c r="F2204" s="63"/>
      <c r="G2204" s="63"/>
      <c r="H2204" s="63">
        <f>MAX(C2209:G2209)</f>
        <v>42</v>
      </c>
      <c r="I2204" s="63">
        <f>MAX(C2210:G2210)</f>
        <v>50</v>
      </c>
      <c r="J2204" s="63">
        <f>IF(H2204&gt;I2204,1,0)</f>
        <v>0</v>
      </c>
      <c r="K2204" s="63">
        <f>1-J2204</f>
        <v>1</v>
      </c>
    </row>
    <row r="2205" spans="2:11" x14ac:dyDescent="0.3">
      <c r="B2205" s="63" t="s">
        <v>918</v>
      </c>
      <c r="C2205" s="63"/>
      <c r="D2205" s="63"/>
      <c r="E2205" s="63"/>
      <c r="F2205" s="63"/>
      <c r="G2205" s="63"/>
      <c r="H2205" s="63"/>
      <c r="I2205" s="63"/>
      <c r="J2205" s="63"/>
      <c r="K2205" s="63"/>
    </row>
    <row r="2206" spans="2:11" x14ac:dyDescent="0.3">
      <c r="B2206" s="63" t="s">
        <v>25</v>
      </c>
      <c r="C2206" s="63"/>
      <c r="D2206" s="63"/>
      <c r="E2206" s="63"/>
      <c r="F2206" s="63"/>
      <c r="G2206" s="63"/>
      <c r="H2206" s="63"/>
      <c r="I2206" s="63"/>
      <c r="J2206" s="63"/>
      <c r="K2206" s="63"/>
    </row>
    <row r="2207" spans="2:11" x14ac:dyDescent="0.3">
      <c r="B2207" s="63" t="s">
        <v>285</v>
      </c>
      <c r="C2207" s="63"/>
      <c r="D2207" s="63"/>
      <c r="E2207" s="63"/>
      <c r="F2207" s="63"/>
      <c r="G2207" s="63"/>
      <c r="H2207" s="63">
        <f>MAX(C2210:G2210)</f>
        <v>50</v>
      </c>
      <c r="I2207" s="63">
        <f>MAX(C2209:G2209)</f>
        <v>42</v>
      </c>
      <c r="J2207" s="63">
        <f>IF(H2207&gt;I2207,1,0)</f>
        <v>1</v>
      </c>
      <c r="K2207" s="63">
        <f>1-J2207</f>
        <v>0</v>
      </c>
    </row>
    <row r="2208" spans="2:11" x14ac:dyDescent="0.3">
      <c r="B2208" s="63" t="s">
        <v>4</v>
      </c>
      <c r="C2208" s="63" t="s">
        <v>5</v>
      </c>
      <c r="D2208" s="63"/>
      <c r="E2208" s="63"/>
      <c r="F2208" s="63"/>
      <c r="G2208" s="63"/>
      <c r="H2208" s="63"/>
      <c r="I2208" s="63"/>
      <c r="J2208" s="63"/>
      <c r="K2208" s="63"/>
    </row>
    <row r="2209" spans="2:11" x14ac:dyDescent="0.3">
      <c r="B2209" s="63" t="s">
        <v>57</v>
      </c>
      <c r="C2209" s="63">
        <v>42</v>
      </c>
      <c r="D2209" s="63"/>
      <c r="E2209" s="63"/>
      <c r="F2209" s="63"/>
      <c r="G2209" s="63"/>
      <c r="H2209" s="63"/>
      <c r="I2209" s="63"/>
      <c r="J2209" s="63"/>
      <c r="K2209" s="63"/>
    </row>
    <row r="2210" spans="2:11" x14ac:dyDescent="0.3">
      <c r="B2210" s="63" t="s">
        <v>30</v>
      </c>
      <c r="C2210" s="63">
        <v>50</v>
      </c>
      <c r="D2210" s="63"/>
      <c r="E2210" s="63"/>
      <c r="F2210" s="63"/>
      <c r="G2210" s="63"/>
      <c r="H2210" s="63"/>
      <c r="I2210" s="63"/>
      <c r="J2210" s="63"/>
      <c r="K2210" s="63"/>
    </row>
    <row r="2211" spans="2:11" x14ac:dyDescent="0.3">
      <c r="B2211" s="63" t="s">
        <v>6</v>
      </c>
      <c r="C2211" s="63"/>
      <c r="D2211" s="63"/>
      <c r="E2211" s="63"/>
      <c r="F2211" s="63"/>
      <c r="G2211" s="63"/>
      <c r="H2211" s="63"/>
      <c r="I2211" s="63"/>
      <c r="J2211" s="63"/>
      <c r="K2211" s="63"/>
    </row>
    <row r="2212" spans="2:11" x14ac:dyDescent="0.3">
      <c r="B2212" s="63" t="s">
        <v>919</v>
      </c>
      <c r="C2212" s="63"/>
      <c r="D2212" s="63"/>
      <c r="E2212" s="63"/>
      <c r="F2212" s="63"/>
      <c r="G2212" s="63"/>
      <c r="H2212" s="63"/>
      <c r="I2212" s="63"/>
      <c r="J2212" s="63"/>
      <c r="K2212" s="63"/>
    </row>
    <row r="2213" spans="2:11" x14ac:dyDescent="0.3">
      <c r="B2213" s="63" t="s">
        <v>515</v>
      </c>
      <c r="C2213" s="63"/>
      <c r="D2213" s="63"/>
      <c r="E2213" s="63"/>
      <c r="F2213" s="63"/>
      <c r="G2213" s="63"/>
      <c r="H2213" s="63">
        <f>MAX(C2218:G2218)</f>
        <v>42</v>
      </c>
      <c r="I2213" s="63">
        <f>MAX(C2219:G2219)</f>
        <v>23</v>
      </c>
      <c r="J2213" s="63">
        <f>IF(H2213&gt;I2213,1,0)</f>
        <v>1</v>
      </c>
      <c r="K2213" s="63">
        <f>1-J2213</f>
        <v>0</v>
      </c>
    </row>
    <row r="2214" spans="2:11" x14ac:dyDescent="0.3">
      <c r="B2214" s="63" t="s">
        <v>920</v>
      </c>
      <c r="C2214" s="63"/>
      <c r="D2214" s="63"/>
      <c r="E2214" s="63"/>
      <c r="F2214" s="63"/>
      <c r="G2214" s="63"/>
      <c r="H2214" s="63"/>
      <c r="I2214" s="63"/>
      <c r="J2214" s="63"/>
      <c r="K2214" s="63"/>
    </row>
    <row r="2215" spans="2:11" x14ac:dyDescent="0.3">
      <c r="B2215" s="63" t="s">
        <v>25</v>
      </c>
      <c r="C2215" s="63"/>
      <c r="D2215" s="63"/>
      <c r="E2215" s="63"/>
      <c r="F2215" s="63"/>
      <c r="G2215" s="63"/>
      <c r="H2215" s="63"/>
      <c r="I2215" s="63"/>
      <c r="J2215" s="63"/>
      <c r="K2215" s="63"/>
    </row>
    <row r="2216" spans="2:11" x14ac:dyDescent="0.3">
      <c r="B2216" s="63" t="s">
        <v>80</v>
      </c>
      <c r="C2216" s="63"/>
      <c r="D2216" s="63"/>
      <c r="E2216" s="63"/>
      <c r="F2216" s="63"/>
      <c r="G2216" s="63"/>
      <c r="H2216" s="63">
        <f>MAX(C2219:G2219)</f>
        <v>23</v>
      </c>
      <c r="I2216" s="63">
        <f>MAX(C2218:G2218)</f>
        <v>42</v>
      </c>
      <c r="J2216" s="63">
        <f>IF(H2216&gt;I2216,1,0)</f>
        <v>0</v>
      </c>
      <c r="K2216" s="63">
        <f>1-J2216</f>
        <v>1</v>
      </c>
    </row>
    <row r="2217" spans="2:11" x14ac:dyDescent="0.3">
      <c r="B2217" s="63" t="s">
        <v>4</v>
      </c>
      <c r="C2217" s="63" t="s">
        <v>5</v>
      </c>
      <c r="D2217" s="63"/>
      <c r="E2217" s="63"/>
      <c r="F2217" s="63"/>
      <c r="G2217" s="63"/>
      <c r="H2217" s="63"/>
      <c r="I2217" s="63"/>
      <c r="J2217" s="63"/>
      <c r="K2217" s="63"/>
    </row>
    <row r="2218" spans="2:11" x14ac:dyDescent="0.3">
      <c r="B2218" s="63" t="s">
        <v>47</v>
      </c>
      <c r="C2218" s="63">
        <v>42</v>
      </c>
      <c r="D2218" s="63"/>
      <c r="E2218" s="63"/>
      <c r="F2218" s="63"/>
      <c r="G2218" s="63"/>
      <c r="H2218" s="63"/>
      <c r="I2218" s="63"/>
      <c r="J2218" s="63"/>
      <c r="K2218" s="63"/>
    </row>
    <row r="2219" spans="2:11" x14ac:dyDescent="0.3">
      <c r="B2219" s="63" t="s">
        <v>81</v>
      </c>
      <c r="C2219" s="63">
        <v>23</v>
      </c>
      <c r="D2219" s="63"/>
      <c r="E2219" s="63"/>
      <c r="F2219" s="63"/>
      <c r="G2219" s="63"/>
      <c r="H2219" s="63"/>
      <c r="I2219" s="63"/>
      <c r="J2219" s="63"/>
      <c r="K2219" s="63"/>
    </row>
    <row r="2220" spans="2:11" x14ac:dyDescent="0.3">
      <c r="B2220" s="63" t="s">
        <v>6</v>
      </c>
      <c r="C2220" s="63"/>
      <c r="D2220" s="63"/>
      <c r="E2220" s="63"/>
      <c r="F2220" s="63"/>
      <c r="G2220" s="63"/>
      <c r="H2220" s="63"/>
      <c r="I2220" s="63"/>
      <c r="J2220" s="63"/>
      <c r="K2220" s="63"/>
    </row>
    <row r="2221" spans="2:11" x14ac:dyDescent="0.3">
      <c r="B2221" s="63" t="s">
        <v>921</v>
      </c>
      <c r="C2221" s="63"/>
      <c r="D2221" s="63"/>
      <c r="E2221" s="63"/>
      <c r="F2221" s="63"/>
      <c r="G2221" s="63"/>
      <c r="H2221" s="63"/>
      <c r="I2221" s="63"/>
      <c r="J2221" s="63"/>
      <c r="K2221" s="63"/>
    </row>
    <row r="2222" spans="2:11" x14ac:dyDescent="0.3">
      <c r="B2222" s="63" t="s">
        <v>280</v>
      </c>
      <c r="C2222" s="63"/>
      <c r="D2222" s="63"/>
      <c r="E2222" s="63"/>
      <c r="F2222" s="63"/>
      <c r="G2222" s="63"/>
      <c r="H2222" s="63">
        <f>MAX(C2227:G2227)</f>
        <v>49</v>
      </c>
      <c r="I2222" s="63">
        <f>MAX(C2228:G2228)</f>
        <v>44</v>
      </c>
      <c r="J2222" s="63">
        <f>IF(H2222&gt;I2222,1,0)</f>
        <v>1</v>
      </c>
      <c r="K2222" s="63">
        <f>1-J2222</f>
        <v>0</v>
      </c>
    </row>
    <row r="2223" spans="2:11" x14ac:dyDescent="0.3">
      <c r="B2223" s="63" t="s">
        <v>747</v>
      </c>
      <c r="C2223" s="63"/>
      <c r="D2223" s="63"/>
      <c r="E2223" s="63"/>
      <c r="F2223" s="63"/>
      <c r="G2223" s="63"/>
      <c r="H2223" s="63"/>
      <c r="I2223" s="63"/>
      <c r="J2223" s="63"/>
      <c r="K2223" s="63"/>
    </row>
    <row r="2224" spans="2:11" x14ac:dyDescent="0.3">
      <c r="B2224" s="63" t="s">
        <v>25</v>
      </c>
      <c r="C2224" s="63"/>
      <c r="D2224" s="63"/>
      <c r="E2224" s="63"/>
      <c r="F2224" s="63"/>
      <c r="G2224" s="63"/>
      <c r="H2224" s="63"/>
      <c r="I2224" s="63"/>
      <c r="J2224" s="63"/>
      <c r="K2224" s="63"/>
    </row>
    <row r="2225" spans="2:11" x14ac:dyDescent="0.3">
      <c r="B2225" s="63" t="s">
        <v>15</v>
      </c>
      <c r="C2225" s="63"/>
      <c r="D2225" s="63"/>
      <c r="E2225" s="63"/>
      <c r="F2225" s="63"/>
      <c r="G2225" s="63"/>
      <c r="H2225" s="63">
        <f>MAX(C2228:G2228)</f>
        <v>44</v>
      </c>
      <c r="I2225" s="63">
        <f>MAX(C2227:G2227)</f>
        <v>49</v>
      </c>
      <c r="J2225" s="63">
        <f>IF(H2225&gt;I2225,1,0)</f>
        <v>0</v>
      </c>
      <c r="K2225" s="63">
        <f>1-J2225</f>
        <v>1</v>
      </c>
    </row>
    <row r="2226" spans="2:11" x14ac:dyDescent="0.3">
      <c r="B2226" s="63" t="s">
        <v>4</v>
      </c>
      <c r="C2226" s="63" t="s">
        <v>5</v>
      </c>
      <c r="D2226" s="63"/>
      <c r="E2226" s="63"/>
      <c r="F2226" s="63"/>
      <c r="G2226" s="63"/>
      <c r="H2226" s="63"/>
      <c r="I2226" s="63"/>
      <c r="J2226" s="63"/>
      <c r="K2226" s="63"/>
    </row>
    <row r="2227" spans="2:11" x14ac:dyDescent="0.3">
      <c r="B2227" s="63" t="s">
        <v>35</v>
      </c>
      <c r="C2227" s="63">
        <v>49</v>
      </c>
      <c r="D2227" s="63"/>
      <c r="E2227" s="63"/>
      <c r="F2227" s="63"/>
      <c r="G2227" s="63"/>
      <c r="H2227" s="63"/>
      <c r="I2227" s="63"/>
      <c r="J2227" s="63"/>
      <c r="K2227" s="63"/>
    </row>
    <row r="2228" spans="2:11" x14ac:dyDescent="0.3">
      <c r="B2228" s="63" t="s">
        <v>43</v>
      </c>
      <c r="C2228" s="63">
        <v>44</v>
      </c>
      <c r="D2228" s="63"/>
      <c r="E2228" s="63"/>
      <c r="F2228" s="63"/>
      <c r="G2228" s="63"/>
      <c r="H2228" s="63"/>
      <c r="I2228" s="63"/>
      <c r="J2228" s="63"/>
      <c r="K2228" s="63"/>
    </row>
    <row r="2229" spans="2:11" x14ac:dyDescent="0.3">
      <c r="B2229" s="63" t="s">
        <v>6</v>
      </c>
      <c r="C2229" s="63"/>
      <c r="D2229" s="63"/>
      <c r="E2229" s="63"/>
      <c r="F2229" s="63"/>
      <c r="G2229" s="63"/>
      <c r="H2229" s="63"/>
      <c r="I2229" s="63"/>
      <c r="J2229" s="63"/>
      <c r="K2229" s="63"/>
    </row>
    <row r="2230" spans="2:11" x14ac:dyDescent="0.3">
      <c r="B2230" s="63" t="s">
        <v>922</v>
      </c>
      <c r="C2230" s="63"/>
      <c r="D2230" s="63"/>
      <c r="E2230" s="63"/>
      <c r="F2230" s="63"/>
      <c r="G2230" s="63"/>
      <c r="H2230" s="63"/>
      <c r="I2230" s="63"/>
      <c r="J2230" s="63"/>
      <c r="K2230" s="63"/>
    </row>
    <row r="2231" spans="2:11" x14ac:dyDescent="0.3">
      <c r="B2231" s="63" t="s">
        <v>274</v>
      </c>
      <c r="C2231" s="63"/>
      <c r="D2231" s="63"/>
      <c r="E2231" s="63"/>
      <c r="F2231" s="63"/>
      <c r="G2231" s="63"/>
      <c r="H2231" s="63">
        <f>MAX(C2236:G2236)</f>
        <v>37</v>
      </c>
      <c r="I2231" s="63">
        <f>MAX(C2237:G2237)</f>
        <v>32</v>
      </c>
      <c r="J2231" s="63">
        <f>IF(H2231&gt;I2231,1,0)</f>
        <v>1</v>
      </c>
      <c r="K2231" s="63">
        <f>1-J2231</f>
        <v>0</v>
      </c>
    </row>
    <row r="2232" spans="2:11" x14ac:dyDescent="0.3">
      <c r="B2232" s="63" t="s">
        <v>923</v>
      </c>
      <c r="C2232" s="63"/>
      <c r="D2232" s="63"/>
      <c r="E2232" s="63"/>
      <c r="F2232" s="63"/>
      <c r="G2232" s="63"/>
      <c r="H2232" s="63"/>
      <c r="I2232" s="63"/>
      <c r="J2232" s="63"/>
      <c r="K2232" s="63"/>
    </row>
    <row r="2233" spans="2:11" x14ac:dyDescent="0.3">
      <c r="B2233" s="63" t="s">
        <v>25</v>
      </c>
      <c r="C2233" s="63"/>
      <c r="D2233" s="63"/>
      <c r="E2233" s="63"/>
      <c r="F2233" s="63"/>
      <c r="G2233" s="63"/>
      <c r="H2233" s="63"/>
      <c r="I2233" s="63"/>
      <c r="J2233" s="63"/>
      <c r="K2233" s="63"/>
    </row>
    <row r="2234" spans="2:11" x14ac:dyDescent="0.3">
      <c r="B2234" s="63" t="s">
        <v>22</v>
      </c>
      <c r="C2234" s="63"/>
      <c r="D2234" s="63"/>
      <c r="E2234" s="63"/>
      <c r="F2234" s="63"/>
      <c r="G2234" s="63"/>
      <c r="H2234" s="63">
        <f>MAX(C2237:G2237)</f>
        <v>32</v>
      </c>
      <c r="I2234" s="63">
        <f>MAX(C2236:G2236)</f>
        <v>37</v>
      </c>
      <c r="J2234" s="63">
        <f>IF(H2234&gt;I2234,1,0)</f>
        <v>0</v>
      </c>
      <c r="K2234" s="63">
        <f>1-J2234</f>
        <v>1</v>
      </c>
    </row>
    <row r="2235" spans="2:11" x14ac:dyDescent="0.3">
      <c r="B2235" s="63" t="s">
        <v>4</v>
      </c>
      <c r="C2235" s="63" t="s">
        <v>5</v>
      </c>
      <c r="D2235" s="63"/>
      <c r="E2235" s="63"/>
      <c r="F2235" s="63"/>
      <c r="G2235" s="63"/>
      <c r="H2235" s="63"/>
      <c r="I2235" s="63"/>
      <c r="J2235" s="63"/>
      <c r="K2235" s="63"/>
    </row>
    <row r="2236" spans="2:11" x14ac:dyDescent="0.3">
      <c r="B2236" s="63" t="s">
        <v>388</v>
      </c>
      <c r="C2236" s="63">
        <v>37</v>
      </c>
      <c r="D2236" s="63"/>
      <c r="E2236" s="63"/>
      <c r="F2236" s="63"/>
      <c r="G2236" s="63"/>
      <c r="H2236" s="63"/>
      <c r="I2236" s="63"/>
      <c r="J2236" s="63"/>
      <c r="K2236" s="63"/>
    </row>
    <row r="2237" spans="2:11" x14ac:dyDescent="0.3">
      <c r="B2237" s="63" t="s">
        <v>51</v>
      </c>
      <c r="C2237" s="63">
        <v>32</v>
      </c>
      <c r="D2237" s="63"/>
      <c r="E2237" s="63"/>
      <c r="F2237" s="63"/>
      <c r="G2237" s="63"/>
      <c r="H2237" s="63"/>
      <c r="I2237" s="63"/>
      <c r="J2237" s="63"/>
      <c r="K2237" s="63"/>
    </row>
    <row r="2238" spans="2:11" x14ac:dyDescent="0.3">
      <c r="B2238" s="63" t="s">
        <v>6</v>
      </c>
      <c r="C2238" s="63"/>
      <c r="D2238" s="63"/>
      <c r="E2238" s="63"/>
      <c r="F2238" s="63"/>
      <c r="G2238" s="63"/>
      <c r="H2238" s="63"/>
      <c r="I2238" s="63"/>
      <c r="J2238" s="63"/>
      <c r="K2238" s="63"/>
    </row>
    <row r="2239" spans="2:11" x14ac:dyDescent="0.3">
      <c r="B2239" s="63" t="s">
        <v>924</v>
      </c>
      <c r="C2239" s="63"/>
      <c r="D2239" s="63"/>
      <c r="E2239" s="63"/>
      <c r="F2239" s="63"/>
      <c r="G2239" s="63"/>
      <c r="H2239" s="63"/>
      <c r="I2239" s="63"/>
      <c r="J2239" s="63"/>
      <c r="K2239" s="63"/>
    </row>
    <row r="2240" spans="2:11" x14ac:dyDescent="0.3">
      <c r="B2240" s="63" t="s">
        <v>255</v>
      </c>
      <c r="C2240" s="63"/>
      <c r="D2240" s="63"/>
      <c r="E2240" s="63"/>
      <c r="F2240" s="63"/>
      <c r="G2240" s="63"/>
      <c r="H2240" s="63">
        <f>MAX(C2245:G2245)</f>
        <v>41</v>
      </c>
      <c r="I2240" s="63">
        <f>MAX(C2246:G2246)</f>
        <v>44</v>
      </c>
      <c r="J2240" s="63">
        <f>IF(H2240&gt;I2240,1,0)</f>
        <v>0</v>
      </c>
      <c r="K2240" s="63">
        <f>1-J2240</f>
        <v>1</v>
      </c>
    </row>
    <row r="2241" spans="2:11" x14ac:dyDescent="0.3">
      <c r="B2241" s="63" t="s">
        <v>31</v>
      </c>
      <c r="C2241" s="63"/>
      <c r="D2241" s="63"/>
      <c r="E2241" s="63"/>
      <c r="F2241" s="63"/>
      <c r="G2241" s="63"/>
      <c r="H2241" s="63"/>
      <c r="I2241" s="63"/>
      <c r="J2241" s="63"/>
      <c r="K2241" s="63"/>
    </row>
    <row r="2242" spans="2:11" x14ac:dyDescent="0.3">
      <c r="B2242" s="63" t="s">
        <v>925</v>
      </c>
      <c r="C2242" s="63"/>
      <c r="D2242" s="63"/>
      <c r="E2242" s="63"/>
      <c r="F2242" s="63"/>
      <c r="G2242" s="63"/>
      <c r="H2242" s="63"/>
      <c r="I2242" s="63"/>
      <c r="J2242" s="63"/>
      <c r="K2242" s="63"/>
    </row>
    <row r="2243" spans="2:11" x14ac:dyDescent="0.3">
      <c r="B2243" s="63" t="s">
        <v>7</v>
      </c>
      <c r="C2243" s="63"/>
      <c r="D2243" s="63"/>
      <c r="E2243" s="63"/>
      <c r="F2243" s="63"/>
      <c r="G2243" s="63"/>
      <c r="H2243" s="63">
        <f>MAX(C2246:G2246)</f>
        <v>44</v>
      </c>
      <c r="I2243" s="63">
        <f>MAX(C2245:G2245)</f>
        <v>41</v>
      </c>
      <c r="J2243" s="63">
        <f>IF(H2243&gt;I2243,1,0)</f>
        <v>1</v>
      </c>
      <c r="K2243" s="63">
        <f>1-J2243</f>
        <v>0</v>
      </c>
    </row>
    <row r="2244" spans="2:11" x14ac:dyDescent="0.3">
      <c r="B2244" s="63" t="s">
        <v>4</v>
      </c>
      <c r="C2244" s="63" t="s">
        <v>5</v>
      </c>
      <c r="D2244" s="63"/>
      <c r="E2244" s="63"/>
      <c r="F2244" s="63"/>
      <c r="G2244" s="63" t="s">
        <v>5</v>
      </c>
      <c r="H2244" s="63"/>
      <c r="I2244" s="63"/>
      <c r="J2244" s="63"/>
      <c r="K2244" s="63"/>
    </row>
    <row r="2245" spans="2:11" x14ac:dyDescent="0.3">
      <c r="B2245" s="63" t="s">
        <v>411</v>
      </c>
      <c r="C2245" s="63">
        <v>41</v>
      </c>
      <c r="D2245" s="63"/>
      <c r="E2245" s="63"/>
      <c r="F2245" s="63"/>
      <c r="G2245" s="63" t="s">
        <v>9</v>
      </c>
      <c r="H2245" s="63"/>
      <c r="I2245" s="63"/>
      <c r="J2245" s="63"/>
      <c r="K2245" s="63"/>
    </row>
    <row r="2246" spans="2:11" x14ac:dyDescent="0.3">
      <c r="B2246" s="63" t="s">
        <v>29</v>
      </c>
      <c r="C2246" s="63">
        <v>44</v>
      </c>
      <c r="D2246" s="63"/>
      <c r="E2246" s="63"/>
      <c r="F2246" s="63"/>
      <c r="G2246" s="63" t="s">
        <v>9</v>
      </c>
      <c r="H2246" s="63"/>
      <c r="I2246" s="63"/>
      <c r="J2246" s="63"/>
      <c r="K2246" s="63"/>
    </row>
    <row r="2247" spans="2:11" x14ac:dyDescent="0.3">
      <c r="B2247" s="63" t="s">
        <v>10</v>
      </c>
      <c r="C2247" s="63"/>
      <c r="D2247" s="63"/>
      <c r="E2247" s="63"/>
      <c r="F2247" s="63"/>
      <c r="G2247" s="63"/>
      <c r="H2247" s="63"/>
      <c r="I2247" s="63"/>
      <c r="J2247" s="63"/>
      <c r="K2247" s="63"/>
    </row>
    <row r="2248" spans="2:11" x14ac:dyDescent="0.3">
      <c r="B2248" s="63" t="s">
        <v>926</v>
      </c>
      <c r="C2248" s="63"/>
      <c r="D2248" s="63"/>
      <c r="E2248" s="63"/>
      <c r="F2248" s="63"/>
      <c r="G2248" s="63"/>
      <c r="H2248" s="63"/>
      <c r="I2248" s="63"/>
      <c r="J2248" s="63"/>
      <c r="K2248" s="63"/>
    </row>
    <row r="2249" spans="2:11" x14ac:dyDescent="0.3">
      <c r="B2249" s="63" t="s">
        <v>8</v>
      </c>
      <c r="C2249" s="63"/>
      <c r="D2249" s="63"/>
      <c r="E2249" s="63"/>
      <c r="F2249" s="63"/>
      <c r="G2249" s="63"/>
      <c r="H2249" s="63">
        <f>MAX(C2254:G2254)</f>
        <v>49</v>
      </c>
      <c r="I2249" s="63">
        <f>MAX(C2255:G2255)</f>
        <v>41</v>
      </c>
      <c r="J2249" s="63">
        <f>IF(H2249&gt;I2249,1,0)</f>
        <v>1</v>
      </c>
      <c r="K2249" s="63">
        <f>1-J2249</f>
        <v>0</v>
      </c>
    </row>
    <row r="2250" spans="2:11" x14ac:dyDescent="0.3">
      <c r="B2250" s="63" t="s">
        <v>927</v>
      </c>
      <c r="C2250" s="63"/>
      <c r="D2250" s="63"/>
      <c r="E2250" s="63"/>
      <c r="F2250" s="63"/>
      <c r="G2250" s="63"/>
      <c r="H2250" s="63"/>
      <c r="I2250" s="63"/>
      <c r="J2250" s="63"/>
      <c r="K2250" s="63"/>
    </row>
    <row r="2251" spans="2:11" x14ac:dyDescent="0.3">
      <c r="B2251" s="63" t="s">
        <v>25</v>
      </c>
      <c r="C2251" s="63"/>
      <c r="D2251" s="63"/>
      <c r="E2251" s="63"/>
      <c r="F2251" s="63"/>
      <c r="G2251" s="63"/>
      <c r="H2251" s="63"/>
      <c r="I2251" s="63"/>
      <c r="J2251" s="63"/>
      <c r="K2251" s="63"/>
    </row>
    <row r="2252" spans="2:11" x14ac:dyDescent="0.3">
      <c r="B2252" s="63" t="s">
        <v>80</v>
      </c>
      <c r="C2252" s="63"/>
      <c r="D2252" s="63"/>
      <c r="E2252" s="63"/>
      <c r="F2252" s="63"/>
      <c r="G2252" s="63"/>
      <c r="H2252" s="63">
        <f>MAX(C2255:G2255)</f>
        <v>41</v>
      </c>
      <c r="I2252" s="63">
        <f>MAX(C2254:G2254)</f>
        <v>49</v>
      </c>
      <c r="J2252" s="63">
        <f>IF(H2252&gt;I2252,1,0)</f>
        <v>0</v>
      </c>
      <c r="K2252" s="63">
        <f>1-J2252</f>
        <v>1</v>
      </c>
    </row>
    <row r="2253" spans="2:11" x14ac:dyDescent="0.3">
      <c r="B2253" s="63" t="s">
        <v>4</v>
      </c>
      <c r="C2253" s="63" t="s">
        <v>5</v>
      </c>
      <c r="D2253" s="63"/>
      <c r="E2253" s="63"/>
      <c r="F2253" s="63"/>
      <c r="G2253" s="63"/>
      <c r="H2253" s="63"/>
      <c r="I2253" s="63"/>
      <c r="J2253" s="63"/>
      <c r="K2253" s="63"/>
    </row>
    <row r="2254" spans="2:11" x14ac:dyDescent="0.3">
      <c r="B2254" s="63" t="s">
        <v>30</v>
      </c>
      <c r="C2254" s="63">
        <v>49</v>
      </c>
      <c r="D2254" s="63"/>
      <c r="E2254" s="63"/>
      <c r="F2254" s="63"/>
      <c r="G2254" s="63"/>
      <c r="H2254" s="63"/>
      <c r="I2254" s="63"/>
      <c r="J2254" s="63"/>
      <c r="K2254" s="63"/>
    </row>
    <row r="2255" spans="2:11" x14ac:dyDescent="0.3">
      <c r="B2255" s="63" t="s">
        <v>81</v>
      </c>
      <c r="C2255" s="63">
        <v>41</v>
      </c>
      <c r="D2255" s="63"/>
      <c r="E2255" s="63"/>
      <c r="F2255" s="63"/>
      <c r="G2255" s="63"/>
      <c r="H2255" s="63"/>
      <c r="I2255" s="63"/>
      <c r="J2255" s="63"/>
      <c r="K2255" s="63"/>
    </row>
    <row r="2256" spans="2:11" x14ac:dyDescent="0.3">
      <c r="B2256" s="63" t="s">
        <v>6</v>
      </c>
      <c r="C2256" s="63"/>
      <c r="D2256" s="63"/>
      <c r="E2256" s="63"/>
      <c r="F2256" s="63"/>
      <c r="G2256" s="63"/>
      <c r="H2256" s="63"/>
      <c r="I2256" s="63"/>
      <c r="J2256" s="63"/>
      <c r="K2256" s="63"/>
    </row>
    <row r="2257" spans="2:11" x14ac:dyDescent="0.3">
      <c r="B2257" s="63" t="s">
        <v>928</v>
      </c>
      <c r="C2257" s="63"/>
      <c r="D2257" s="63"/>
      <c r="E2257" s="63"/>
      <c r="F2257" s="63"/>
      <c r="G2257" s="63"/>
      <c r="H2257" s="63"/>
      <c r="I2257" s="63"/>
      <c r="J2257" s="63"/>
      <c r="K2257" s="63"/>
    </row>
    <row r="2258" spans="2:11" x14ac:dyDescent="0.3">
      <c r="B2258" s="63" t="s">
        <v>288</v>
      </c>
      <c r="C2258" s="63"/>
      <c r="D2258" s="63"/>
      <c r="E2258" s="63"/>
      <c r="F2258" s="63"/>
      <c r="G2258" s="63"/>
      <c r="H2258" s="63">
        <f>MAX(C2263:G2263)</f>
        <v>27</v>
      </c>
      <c r="I2258" s="63">
        <f>MAX(C2264:G2264)</f>
        <v>28</v>
      </c>
      <c r="J2258" s="63">
        <f>IF(H2258&gt;I2258,1,0)</f>
        <v>0</v>
      </c>
      <c r="K2258" s="63">
        <f>1-J2258</f>
        <v>1</v>
      </c>
    </row>
    <row r="2259" spans="2:11" x14ac:dyDescent="0.3">
      <c r="B2259" s="63" t="s">
        <v>929</v>
      </c>
      <c r="C2259" s="63"/>
      <c r="D2259" s="63"/>
      <c r="E2259" s="63"/>
      <c r="F2259" s="63"/>
      <c r="G2259" s="63"/>
      <c r="H2259" s="63"/>
      <c r="I2259" s="63"/>
      <c r="J2259" s="63"/>
      <c r="K2259" s="63"/>
    </row>
    <row r="2260" spans="2:11" x14ac:dyDescent="0.3">
      <c r="B2260" s="63" t="s">
        <v>25</v>
      </c>
      <c r="C2260" s="63"/>
      <c r="D2260" s="63"/>
      <c r="E2260" s="63"/>
      <c r="F2260" s="63"/>
      <c r="G2260" s="63"/>
      <c r="H2260" s="63"/>
      <c r="I2260" s="63"/>
      <c r="J2260" s="63"/>
      <c r="K2260" s="63"/>
    </row>
    <row r="2261" spans="2:11" x14ac:dyDescent="0.3">
      <c r="B2261" s="63" t="s">
        <v>287</v>
      </c>
      <c r="C2261" s="63"/>
      <c r="D2261" s="63"/>
      <c r="E2261" s="63"/>
      <c r="F2261" s="63"/>
      <c r="G2261" s="63"/>
      <c r="H2261" s="63">
        <f>MAX(C2264:G2264)</f>
        <v>28</v>
      </c>
      <c r="I2261" s="63">
        <f>MAX(C2263:G2263)</f>
        <v>27</v>
      </c>
      <c r="J2261" s="63">
        <f>IF(H2261&gt;I2261,1,0)</f>
        <v>1</v>
      </c>
      <c r="K2261" s="63">
        <f>1-J2261</f>
        <v>0</v>
      </c>
    </row>
    <row r="2262" spans="2:11" x14ac:dyDescent="0.3">
      <c r="B2262" s="63" t="s">
        <v>4</v>
      </c>
      <c r="C2262" s="63" t="s">
        <v>5</v>
      </c>
      <c r="D2262" s="63"/>
      <c r="E2262" s="63"/>
      <c r="F2262" s="63"/>
      <c r="G2262" s="63"/>
      <c r="H2262" s="63"/>
      <c r="I2262" s="63"/>
      <c r="J2262" s="63"/>
      <c r="K2262" s="63"/>
    </row>
    <row r="2263" spans="2:11" x14ac:dyDescent="0.3">
      <c r="B2263" s="63" t="s">
        <v>393</v>
      </c>
      <c r="C2263" s="63">
        <v>27</v>
      </c>
      <c r="D2263" s="63"/>
      <c r="E2263" s="63"/>
      <c r="F2263" s="63"/>
      <c r="G2263" s="63"/>
      <c r="H2263" s="63"/>
      <c r="I2263" s="63"/>
      <c r="J2263" s="63"/>
      <c r="K2263" s="63"/>
    </row>
    <row r="2264" spans="2:11" x14ac:dyDescent="0.3">
      <c r="B2264" s="63" t="s">
        <v>417</v>
      </c>
      <c r="C2264" s="63">
        <v>28</v>
      </c>
      <c r="D2264" s="63"/>
      <c r="E2264" s="63"/>
      <c r="F2264" s="63"/>
      <c r="G2264" s="63"/>
      <c r="H2264" s="63"/>
      <c r="I2264" s="63"/>
      <c r="J2264" s="63"/>
      <c r="K2264" s="63"/>
    </row>
    <row r="2265" spans="2:11" x14ac:dyDescent="0.3">
      <c r="B2265" s="63" t="s">
        <v>6</v>
      </c>
      <c r="C2265" s="63"/>
      <c r="D2265" s="63"/>
      <c r="E2265" s="63"/>
      <c r="F2265" s="63"/>
      <c r="G2265" s="63"/>
      <c r="H2265" s="63"/>
      <c r="I2265" s="63"/>
      <c r="J2265" s="63"/>
      <c r="K2265" s="63"/>
    </row>
    <row r="2266" spans="2:11" x14ac:dyDescent="0.3">
      <c r="B2266" s="63" t="s">
        <v>930</v>
      </c>
      <c r="C2266" s="63"/>
      <c r="D2266" s="63"/>
      <c r="E2266" s="63"/>
      <c r="F2266" s="63"/>
      <c r="G2266" s="63"/>
      <c r="H2266" s="63"/>
      <c r="I2266" s="63"/>
      <c r="J2266" s="63"/>
      <c r="K2266" s="63"/>
    </row>
    <row r="2267" spans="2:11" x14ac:dyDescent="0.3">
      <c r="B2267" s="63" t="s">
        <v>293</v>
      </c>
      <c r="C2267" s="63"/>
      <c r="D2267" s="63"/>
      <c r="E2267" s="63"/>
      <c r="F2267" s="63"/>
      <c r="G2267" s="63"/>
      <c r="H2267" s="198"/>
      <c r="I2267" s="198"/>
      <c r="J2267" s="198"/>
      <c r="K2267" s="198"/>
    </row>
    <row r="2268" spans="2:11" x14ac:dyDescent="0.3">
      <c r="B2268" s="63" t="s">
        <v>31</v>
      </c>
      <c r="C2268" s="63"/>
      <c r="D2268" s="63"/>
      <c r="E2268" s="63"/>
      <c r="F2268" s="63"/>
      <c r="G2268" s="63"/>
      <c r="H2268" s="198"/>
      <c r="I2268" s="198"/>
      <c r="J2268" s="198"/>
      <c r="K2268" s="198"/>
    </row>
    <row r="2269" spans="2:11" x14ac:dyDescent="0.3">
      <c r="B2269" s="63" t="s">
        <v>916</v>
      </c>
      <c r="C2269" s="63"/>
      <c r="D2269" s="63"/>
      <c r="E2269" s="63"/>
      <c r="F2269" s="63"/>
      <c r="G2269" s="63"/>
      <c r="H2269" s="198"/>
      <c r="I2269" s="198"/>
      <c r="J2269" s="198"/>
      <c r="K2269" s="198"/>
    </row>
    <row r="2270" spans="2:11" x14ac:dyDescent="0.3">
      <c r="B2270" s="63" t="s">
        <v>64</v>
      </c>
      <c r="C2270" s="63"/>
      <c r="D2270" s="63"/>
      <c r="E2270" s="63"/>
      <c r="F2270" s="63"/>
      <c r="G2270" s="63"/>
      <c r="H2270" s="198"/>
      <c r="I2270" s="198"/>
      <c r="J2270" s="198"/>
      <c r="K2270" s="198"/>
    </row>
    <row r="2271" spans="2:11" x14ac:dyDescent="0.3">
      <c r="B2271" s="63" t="s">
        <v>4</v>
      </c>
      <c r="C2271" s="63">
        <v>1</v>
      </c>
      <c r="D2271" s="63">
        <v>2</v>
      </c>
      <c r="E2271" s="63">
        <v>3</v>
      </c>
      <c r="F2271" s="63">
        <v>4</v>
      </c>
      <c r="G2271" s="63" t="s">
        <v>5</v>
      </c>
      <c r="H2271" s="63"/>
      <c r="I2271" s="63"/>
      <c r="J2271" s="63"/>
      <c r="K2271" s="63"/>
    </row>
    <row r="2272" spans="2:11" x14ac:dyDescent="0.3">
      <c r="B2272" s="63" t="s">
        <v>32</v>
      </c>
      <c r="C2272" s="63" t="s">
        <v>9</v>
      </c>
      <c r="D2272" s="63" t="s">
        <v>9</v>
      </c>
      <c r="E2272" s="63" t="s">
        <v>9</v>
      </c>
      <c r="F2272" s="63" t="s">
        <v>9</v>
      </c>
      <c r="G2272" s="63" t="s">
        <v>9</v>
      </c>
      <c r="H2272" s="63"/>
      <c r="I2272" s="63"/>
      <c r="J2272" s="63"/>
      <c r="K2272" s="63"/>
    </row>
    <row r="2273" spans="2:11" x14ac:dyDescent="0.3">
      <c r="B2273" s="63" t="s">
        <v>44</v>
      </c>
      <c r="C2273" s="63" t="s">
        <v>9</v>
      </c>
      <c r="D2273" s="63" t="s">
        <v>9</v>
      </c>
      <c r="E2273" s="63" t="s">
        <v>9</v>
      </c>
      <c r="F2273" s="63" t="s">
        <v>9</v>
      </c>
      <c r="G2273" s="63" t="s">
        <v>9</v>
      </c>
      <c r="H2273" s="63"/>
      <c r="I2273" s="63"/>
      <c r="J2273" s="63"/>
      <c r="K2273" s="63"/>
    </row>
    <row r="2274" spans="2:11" x14ac:dyDescent="0.3">
      <c r="B2274" s="63" t="s">
        <v>10</v>
      </c>
      <c r="C2274" s="63"/>
      <c r="D2274" s="63"/>
      <c r="E2274" s="63"/>
      <c r="F2274" s="63"/>
      <c r="G2274" s="63"/>
      <c r="H2274" s="63"/>
      <c r="I2274" s="63"/>
      <c r="J2274" s="63"/>
      <c r="K2274" s="63"/>
    </row>
    <row r="2275" spans="2:11" x14ac:dyDescent="0.3">
      <c r="B2275" s="63" t="s">
        <v>931</v>
      </c>
      <c r="C2275" s="63"/>
      <c r="D2275" s="63"/>
      <c r="E2275" s="63"/>
      <c r="F2275" s="63"/>
      <c r="G2275" s="63"/>
      <c r="H2275" s="63"/>
      <c r="I2275" s="63"/>
      <c r="J2275" s="63"/>
      <c r="K2275" s="63"/>
    </row>
    <row r="2276" spans="2:11" x14ac:dyDescent="0.3">
      <c r="B2276" s="63" t="s">
        <v>262</v>
      </c>
      <c r="C2276" s="63"/>
      <c r="D2276" s="63"/>
      <c r="E2276" s="63"/>
      <c r="F2276" s="63"/>
      <c r="G2276" s="63"/>
      <c r="H2276" s="63">
        <f>MAX(C2281:G2281)</f>
        <v>43</v>
      </c>
      <c r="I2276" s="63">
        <f>MAX(C2282:G2282)</f>
        <v>34</v>
      </c>
      <c r="J2276" s="63">
        <f>IF(H2276&gt;I2276,1,0)</f>
        <v>1</v>
      </c>
      <c r="K2276" s="63">
        <f>1-J2276</f>
        <v>0</v>
      </c>
    </row>
    <row r="2277" spans="2:11" x14ac:dyDescent="0.3">
      <c r="B2277" s="63" t="s">
        <v>932</v>
      </c>
      <c r="C2277" s="63"/>
      <c r="D2277" s="63"/>
      <c r="E2277" s="63"/>
      <c r="F2277" s="63"/>
      <c r="G2277" s="63"/>
      <c r="H2277" s="63"/>
      <c r="I2277" s="63"/>
      <c r="J2277" s="63"/>
      <c r="K2277" s="63"/>
    </row>
    <row r="2278" spans="2:11" x14ac:dyDescent="0.3">
      <c r="B2278" s="63" t="s">
        <v>25</v>
      </c>
      <c r="C2278" s="63"/>
      <c r="D2278" s="63"/>
      <c r="E2278" s="63"/>
      <c r="F2278" s="63"/>
      <c r="G2278" s="63"/>
      <c r="H2278" s="63"/>
      <c r="I2278" s="63"/>
      <c r="J2278" s="63"/>
      <c r="K2278" s="63"/>
    </row>
    <row r="2279" spans="2:11" x14ac:dyDescent="0.3">
      <c r="B2279" s="63" t="s">
        <v>259</v>
      </c>
      <c r="C2279" s="63"/>
      <c r="D2279" s="63"/>
      <c r="E2279" s="63"/>
      <c r="F2279" s="63"/>
      <c r="G2279" s="63"/>
      <c r="H2279" s="63">
        <f>MAX(C2282:G2282)</f>
        <v>34</v>
      </c>
      <c r="I2279" s="63">
        <f>MAX(C2281:G2281)</f>
        <v>43</v>
      </c>
      <c r="J2279" s="63">
        <f>IF(H2279&gt;I2279,1,0)</f>
        <v>0</v>
      </c>
      <c r="K2279" s="63">
        <f>1-J2279</f>
        <v>1</v>
      </c>
    </row>
    <row r="2280" spans="2:11" x14ac:dyDescent="0.3">
      <c r="B2280" s="63" t="s">
        <v>4</v>
      </c>
      <c r="C2280" s="63" t="s">
        <v>5</v>
      </c>
      <c r="D2280" s="63"/>
      <c r="E2280" s="63"/>
      <c r="F2280" s="63"/>
      <c r="G2280" s="63"/>
      <c r="H2280" s="63"/>
      <c r="I2280" s="63"/>
      <c r="J2280" s="63"/>
      <c r="K2280" s="63"/>
    </row>
    <row r="2281" spans="2:11" x14ac:dyDescent="0.3">
      <c r="B2281" s="63" t="s">
        <v>33</v>
      </c>
      <c r="C2281" s="63">
        <v>43</v>
      </c>
      <c r="D2281" s="63"/>
      <c r="E2281" s="63"/>
      <c r="F2281" s="63"/>
      <c r="G2281" s="63"/>
      <c r="H2281" s="63"/>
      <c r="I2281" s="63"/>
      <c r="J2281" s="63"/>
      <c r="K2281" s="63"/>
    </row>
    <row r="2282" spans="2:11" x14ac:dyDescent="0.3">
      <c r="B2282" s="63" t="s">
        <v>417</v>
      </c>
      <c r="C2282" s="63">
        <v>34</v>
      </c>
      <c r="D2282" s="63"/>
      <c r="E2282" s="63"/>
      <c r="F2282" s="63"/>
      <c r="G2282" s="63"/>
      <c r="H2282" s="63"/>
      <c r="I2282" s="63"/>
      <c r="J2282" s="63"/>
      <c r="K2282" s="63"/>
    </row>
    <row r="2283" spans="2:11" x14ac:dyDescent="0.3">
      <c r="B2283" s="63" t="s">
        <v>6</v>
      </c>
      <c r="C2283" s="63"/>
      <c r="D2283" s="63"/>
      <c r="E2283" s="63"/>
      <c r="F2283" s="63"/>
      <c r="G2283" s="63"/>
      <c r="H2283" s="63"/>
      <c r="I2283" s="63"/>
      <c r="J2283" s="63"/>
      <c r="K2283" s="63"/>
    </row>
    <row r="2284" spans="2:11" x14ac:dyDescent="0.3">
      <c r="B2284" s="63" t="s">
        <v>933</v>
      </c>
      <c r="C2284" s="63"/>
      <c r="D2284" s="63"/>
      <c r="E2284" s="63"/>
      <c r="F2284" s="63"/>
      <c r="G2284" s="63"/>
      <c r="H2284" s="63"/>
      <c r="I2284" s="63"/>
      <c r="J2284" s="63"/>
      <c r="K2284" s="63"/>
    </row>
    <row r="2285" spans="2:11" x14ac:dyDescent="0.3">
      <c r="B2285" s="63" t="s">
        <v>70</v>
      </c>
      <c r="C2285" s="63"/>
      <c r="D2285" s="63"/>
      <c r="E2285" s="63"/>
      <c r="F2285" s="63"/>
      <c r="G2285" s="63"/>
      <c r="H2285" s="63">
        <f>MAX(C2290:G2290)</f>
        <v>45</v>
      </c>
      <c r="I2285" s="63">
        <f>MAX(C2291:G2291)</f>
        <v>38</v>
      </c>
      <c r="J2285" s="63">
        <f>IF(H2285&gt;I2285,1,0)</f>
        <v>1</v>
      </c>
      <c r="K2285" s="63">
        <f>1-J2285</f>
        <v>0</v>
      </c>
    </row>
    <row r="2286" spans="2:11" x14ac:dyDescent="0.3">
      <c r="B2286" s="63" t="s">
        <v>234</v>
      </c>
      <c r="C2286" s="63"/>
      <c r="D2286" s="63"/>
      <c r="E2286" s="63"/>
      <c r="F2286" s="63"/>
      <c r="G2286" s="63"/>
      <c r="H2286" s="63"/>
      <c r="I2286" s="63"/>
      <c r="J2286" s="63"/>
      <c r="K2286" s="63"/>
    </row>
    <row r="2287" spans="2:11" x14ac:dyDescent="0.3">
      <c r="B2287" s="63" t="s">
        <v>25</v>
      </c>
      <c r="C2287" s="63"/>
      <c r="D2287" s="63"/>
      <c r="E2287" s="63"/>
      <c r="F2287" s="63"/>
      <c r="G2287" s="63"/>
      <c r="H2287" s="63"/>
      <c r="I2287" s="63"/>
      <c r="J2287" s="63"/>
      <c r="K2287" s="63"/>
    </row>
    <row r="2288" spans="2:11" x14ac:dyDescent="0.3">
      <c r="B2288" s="63" t="s">
        <v>7</v>
      </c>
      <c r="C2288" s="63"/>
      <c r="D2288" s="63"/>
      <c r="E2288" s="63"/>
      <c r="F2288" s="63"/>
      <c r="G2288" s="63"/>
      <c r="H2288" s="63">
        <f>MAX(C2291:G2291)</f>
        <v>38</v>
      </c>
      <c r="I2288" s="63">
        <f>MAX(C2290:G2290)</f>
        <v>45</v>
      </c>
      <c r="J2288" s="63">
        <f>IF(H2288&gt;I2288,1,0)</f>
        <v>0</v>
      </c>
      <c r="K2288" s="63">
        <f>1-J2288</f>
        <v>1</v>
      </c>
    </row>
    <row r="2289" spans="2:11" x14ac:dyDescent="0.3">
      <c r="B2289" s="63" t="s">
        <v>4</v>
      </c>
      <c r="C2289" s="63" t="s">
        <v>5</v>
      </c>
      <c r="D2289" s="63"/>
      <c r="E2289" s="63"/>
      <c r="F2289" s="63"/>
      <c r="G2289" s="63"/>
      <c r="H2289" s="63"/>
      <c r="I2289" s="63"/>
      <c r="J2289" s="63"/>
      <c r="K2289" s="63"/>
    </row>
    <row r="2290" spans="2:11" x14ac:dyDescent="0.3">
      <c r="B2290" s="63" t="s">
        <v>27</v>
      </c>
      <c r="C2290" s="63">
        <v>45</v>
      </c>
      <c r="D2290" s="63"/>
      <c r="E2290" s="63"/>
      <c r="F2290" s="63"/>
      <c r="G2290" s="63"/>
      <c r="H2290" s="63"/>
      <c r="I2290" s="63"/>
      <c r="J2290" s="63"/>
      <c r="K2290" s="63"/>
    </row>
    <row r="2291" spans="2:11" x14ac:dyDescent="0.3">
      <c r="B2291" s="63" t="s">
        <v>29</v>
      </c>
      <c r="C2291" s="63">
        <v>38</v>
      </c>
      <c r="D2291" s="63"/>
      <c r="E2291" s="63"/>
      <c r="F2291" s="63"/>
      <c r="G2291" s="63"/>
      <c r="H2291" s="63"/>
      <c r="I2291" s="63"/>
      <c r="J2291" s="63"/>
      <c r="K2291" s="63"/>
    </row>
    <row r="2292" spans="2:11" x14ac:dyDescent="0.3">
      <c r="B2292" s="63" t="s">
        <v>6</v>
      </c>
      <c r="C2292" s="63"/>
      <c r="D2292" s="63"/>
      <c r="E2292" s="63"/>
      <c r="F2292" s="63"/>
      <c r="G2292" s="63"/>
      <c r="H2292" s="63"/>
      <c r="I2292" s="63"/>
      <c r="J2292" s="63"/>
      <c r="K2292" s="63"/>
    </row>
    <row r="2293" spans="2:11" x14ac:dyDescent="0.3">
      <c r="B2293" s="63" t="s">
        <v>934</v>
      </c>
      <c r="C2293" s="63"/>
      <c r="D2293" s="63"/>
      <c r="E2293" s="63"/>
      <c r="F2293" s="63"/>
      <c r="G2293" s="63"/>
      <c r="H2293" s="63"/>
      <c r="I2293" s="63"/>
      <c r="J2293" s="63"/>
      <c r="K2293" s="63"/>
    </row>
    <row r="2294" spans="2:11" x14ac:dyDescent="0.3">
      <c r="B2294" s="63" t="s">
        <v>257</v>
      </c>
      <c r="C2294" s="63"/>
      <c r="D2294" s="63"/>
      <c r="E2294" s="63"/>
      <c r="F2294" s="63"/>
      <c r="G2294" s="63"/>
      <c r="H2294" s="63">
        <f>MAX(C2299:G2299)</f>
        <v>37</v>
      </c>
      <c r="I2294" s="63">
        <f>MAX(C2300:G2300)</f>
        <v>38</v>
      </c>
      <c r="J2294" s="63">
        <f>IF(H2294&gt;I2294,1,0)</f>
        <v>0</v>
      </c>
      <c r="K2294" s="63">
        <f>1-J2294</f>
        <v>1</v>
      </c>
    </row>
    <row r="2295" spans="2:11" x14ac:dyDescent="0.3">
      <c r="B2295" s="63" t="s">
        <v>935</v>
      </c>
      <c r="C2295" s="63"/>
      <c r="D2295" s="63"/>
      <c r="E2295" s="63"/>
      <c r="F2295" s="63"/>
      <c r="G2295" s="63"/>
      <c r="H2295" s="63"/>
      <c r="I2295" s="63"/>
      <c r="J2295" s="63"/>
      <c r="K2295" s="63"/>
    </row>
    <row r="2296" spans="2:11" x14ac:dyDescent="0.3">
      <c r="B2296" s="63" t="s">
        <v>25</v>
      </c>
      <c r="C2296" s="63"/>
      <c r="D2296" s="63"/>
      <c r="E2296" s="63"/>
      <c r="F2296" s="63"/>
      <c r="G2296" s="63"/>
      <c r="H2296" s="63"/>
      <c r="I2296" s="63"/>
      <c r="J2296" s="63"/>
      <c r="K2296" s="63"/>
    </row>
    <row r="2297" spans="2:11" x14ac:dyDescent="0.3">
      <c r="B2297" s="63" t="s">
        <v>2</v>
      </c>
      <c r="C2297" s="63"/>
      <c r="D2297" s="63"/>
      <c r="E2297" s="63"/>
      <c r="F2297" s="63"/>
      <c r="G2297" s="63"/>
      <c r="H2297" s="63">
        <f>MAX(C2300:G2300)</f>
        <v>38</v>
      </c>
      <c r="I2297" s="63">
        <f>MAX(C2299:G2299)</f>
        <v>37</v>
      </c>
      <c r="J2297" s="63">
        <f>IF(H2297&gt;I2297,1,0)</f>
        <v>1</v>
      </c>
      <c r="K2297" s="63">
        <f>1-J2297</f>
        <v>0</v>
      </c>
    </row>
    <row r="2298" spans="2:11" x14ac:dyDescent="0.3">
      <c r="B2298" s="63" t="s">
        <v>4</v>
      </c>
      <c r="C2298" s="63" t="s">
        <v>5</v>
      </c>
      <c r="D2298" s="63"/>
      <c r="E2298" s="63"/>
      <c r="F2298" s="63"/>
      <c r="G2298" s="63"/>
      <c r="H2298" s="63"/>
      <c r="I2298" s="63"/>
      <c r="J2298" s="63"/>
      <c r="K2298" s="63"/>
    </row>
    <row r="2299" spans="2:11" x14ac:dyDescent="0.3">
      <c r="B2299" s="63" t="s">
        <v>78</v>
      </c>
      <c r="C2299" s="63">
        <v>37</v>
      </c>
      <c r="D2299" s="63"/>
      <c r="E2299" s="63"/>
      <c r="F2299" s="63"/>
      <c r="G2299" s="63"/>
      <c r="H2299" s="63"/>
      <c r="I2299" s="63"/>
      <c r="J2299" s="63"/>
      <c r="K2299" s="63"/>
    </row>
    <row r="2300" spans="2:11" x14ac:dyDescent="0.3">
      <c r="B2300" s="63" t="s">
        <v>26</v>
      </c>
      <c r="C2300" s="63">
        <v>38</v>
      </c>
      <c r="D2300" s="63"/>
      <c r="E2300" s="63"/>
      <c r="F2300" s="63"/>
      <c r="G2300" s="63"/>
      <c r="H2300" s="63"/>
      <c r="I2300" s="63"/>
      <c r="J2300" s="63"/>
      <c r="K2300" s="63"/>
    </row>
    <row r="2301" spans="2:11" x14ac:dyDescent="0.3">
      <c r="B2301" s="63" t="s">
        <v>6</v>
      </c>
      <c r="C2301" s="63"/>
      <c r="D2301" s="63"/>
      <c r="E2301" s="63"/>
      <c r="F2301" s="63"/>
      <c r="G2301" s="63"/>
      <c r="H2301" s="63"/>
      <c r="I2301" s="63"/>
      <c r="J2301" s="63"/>
      <c r="K2301" s="63"/>
    </row>
    <row r="2302" spans="2:11" x14ac:dyDescent="0.3">
      <c r="B2302" s="63" t="s">
        <v>936</v>
      </c>
      <c r="C2302" s="63"/>
      <c r="D2302" s="63"/>
      <c r="E2302" s="63"/>
      <c r="F2302" s="63"/>
      <c r="G2302" s="63"/>
      <c r="H2302" s="63"/>
      <c r="I2302" s="63"/>
      <c r="J2302" s="63"/>
      <c r="K2302" s="63"/>
    </row>
    <row r="2303" spans="2:11" x14ac:dyDescent="0.3">
      <c r="B2303" s="63" t="s">
        <v>256</v>
      </c>
      <c r="C2303" s="63"/>
      <c r="D2303" s="63"/>
      <c r="E2303" s="63"/>
      <c r="F2303" s="63"/>
      <c r="G2303" s="63"/>
      <c r="H2303" s="63">
        <f>MAX(C2308:G2308)</f>
        <v>52</v>
      </c>
      <c r="I2303" s="63">
        <f>MAX(C2309:G2309)</f>
        <v>31</v>
      </c>
      <c r="J2303" s="63">
        <f>IF(H2303&gt;I2303,1,0)</f>
        <v>1</v>
      </c>
      <c r="K2303" s="63">
        <f>1-J2303</f>
        <v>0</v>
      </c>
    </row>
    <row r="2304" spans="2:11" x14ac:dyDescent="0.3">
      <c r="B2304" s="63" t="s">
        <v>937</v>
      </c>
      <c r="C2304" s="63"/>
      <c r="D2304" s="63"/>
      <c r="E2304" s="63"/>
      <c r="F2304" s="63"/>
      <c r="G2304" s="63"/>
      <c r="H2304" s="63"/>
      <c r="I2304" s="63"/>
      <c r="J2304" s="63"/>
      <c r="K2304" s="63"/>
    </row>
    <row r="2305" spans="2:11" x14ac:dyDescent="0.3">
      <c r="B2305" s="63" t="s">
        <v>25</v>
      </c>
      <c r="C2305" s="63"/>
      <c r="D2305" s="63"/>
      <c r="E2305" s="63"/>
      <c r="F2305" s="63"/>
      <c r="G2305" s="63"/>
      <c r="H2305" s="63"/>
      <c r="I2305" s="63"/>
      <c r="J2305" s="63"/>
      <c r="K2305" s="63"/>
    </row>
    <row r="2306" spans="2:11" x14ac:dyDescent="0.3">
      <c r="B2306" s="63" t="s">
        <v>372</v>
      </c>
      <c r="C2306" s="63"/>
      <c r="D2306" s="63"/>
      <c r="E2306" s="63"/>
      <c r="F2306" s="63"/>
      <c r="G2306" s="63"/>
      <c r="H2306" s="63">
        <f>MAX(C2309:G2309)</f>
        <v>31</v>
      </c>
      <c r="I2306" s="63">
        <f>MAX(C2308:G2308)</f>
        <v>52</v>
      </c>
      <c r="J2306" s="63">
        <f>IF(H2306&gt;I2306,1,0)</f>
        <v>0</v>
      </c>
      <c r="K2306" s="63">
        <f>1-J2306</f>
        <v>1</v>
      </c>
    </row>
    <row r="2307" spans="2:11" x14ac:dyDescent="0.3">
      <c r="B2307" s="63" t="s">
        <v>4</v>
      </c>
      <c r="C2307" s="63" t="s">
        <v>5</v>
      </c>
      <c r="D2307" s="63"/>
      <c r="E2307" s="63"/>
      <c r="F2307" s="63"/>
      <c r="G2307" s="63"/>
      <c r="H2307" s="63"/>
      <c r="I2307" s="63"/>
      <c r="J2307" s="63"/>
      <c r="K2307" s="63"/>
    </row>
    <row r="2308" spans="2:11" x14ac:dyDescent="0.3">
      <c r="B2308" s="63" t="s">
        <v>34</v>
      </c>
      <c r="C2308" s="63">
        <v>52</v>
      </c>
      <c r="D2308" s="63"/>
      <c r="E2308" s="63"/>
      <c r="F2308" s="63"/>
      <c r="G2308" s="63"/>
      <c r="H2308" s="63"/>
      <c r="I2308" s="63"/>
      <c r="J2308" s="63"/>
      <c r="K2308" s="63"/>
    </row>
    <row r="2309" spans="2:11" x14ac:dyDescent="0.3">
      <c r="B2309" s="63" t="s">
        <v>26</v>
      </c>
      <c r="C2309" s="63">
        <v>31</v>
      </c>
      <c r="D2309" s="63"/>
      <c r="E2309" s="63"/>
      <c r="F2309" s="63"/>
      <c r="G2309" s="63"/>
      <c r="H2309" s="63"/>
      <c r="I2309" s="63"/>
      <c r="J2309" s="63"/>
      <c r="K2309" s="63"/>
    </row>
    <row r="2310" spans="2:11" x14ac:dyDescent="0.3">
      <c r="B2310" s="63" t="s">
        <v>6</v>
      </c>
      <c r="C2310" s="63"/>
      <c r="D2310" s="63"/>
      <c r="E2310" s="63"/>
      <c r="F2310" s="63"/>
      <c r="G2310" s="63"/>
      <c r="H2310" s="63"/>
      <c r="I2310" s="63"/>
      <c r="J2310" s="63"/>
      <c r="K2310" s="63"/>
    </row>
    <row r="2311" spans="2:11" x14ac:dyDescent="0.3">
      <c r="B2311" s="63" t="s">
        <v>938</v>
      </c>
      <c r="C2311" s="63"/>
      <c r="D2311" s="63"/>
      <c r="E2311" s="63"/>
      <c r="F2311" s="63"/>
      <c r="G2311" s="63"/>
      <c r="H2311" s="63"/>
      <c r="I2311" s="63"/>
      <c r="J2311" s="63"/>
      <c r="K2311" s="63"/>
    </row>
    <row r="2312" spans="2:11" x14ac:dyDescent="0.3">
      <c r="B2312" s="63"/>
      <c r="C2312" s="63"/>
      <c r="D2312" s="63"/>
      <c r="E2312" s="63"/>
      <c r="F2312" s="63"/>
      <c r="G2312" s="63"/>
      <c r="H2312" s="63"/>
      <c r="I2312" s="63"/>
      <c r="J2312" s="63"/>
      <c r="K2312" s="63"/>
    </row>
    <row r="2313" spans="2:11" x14ac:dyDescent="0.3">
      <c r="B2313" s="64" t="s">
        <v>939</v>
      </c>
      <c r="C2313" s="63"/>
      <c r="D2313" s="63"/>
      <c r="E2313" s="63"/>
      <c r="F2313" s="63"/>
      <c r="G2313" s="63"/>
      <c r="H2313" s="63"/>
      <c r="I2313" s="63"/>
      <c r="J2313" s="63"/>
      <c r="K2313" s="63"/>
    </row>
    <row r="2314" spans="2:11" x14ac:dyDescent="0.3">
      <c r="B2314" s="63" t="s">
        <v>0</v>
      </c>
      <c r="C2314" s="63"/>
      <c r="D2314" s="63"/>
      <c r="E2314" s="63"/>
      <c r="F2314" s="63"/>
      <c r="G2314" s="63"/>
      <c r="H2314" s="63"/>
      <c r="I2314" s="63"/>
      <c r="J2314" s="63"/>
      <c r="K2314" s="63"/>
    </row>
    <row r="2315" spans="2:11" x14ac:dyDescent="0.3">
      <c r="B2315" s="63" t="s">
        <v>1</v>
      </c>
      <c r="C2315" s="63"/>
      <c r="D2315" s="63"/>
      <c r="E2315" s="63"/>
      <c r="F2315" s="63"/>
      <c r="G2315" s="63"/>
      <c r="H2315" s="63"/>
      <c r="I2315" s="63"/>
      <c r="J2315" s="63"/>
      <c r="K2315" s="63"/>
    </row>
    <row r="2316" spans="2:11" x14ac:dyDescent="0.3">
      <c r="B2316" s="63" t="s">
        <v>76</v>
      </c>
      <c r="C2316" s="63"/>
      <c r="D2316" s="63"/>
      <c r="E2316" s="63"/>
      <c r="F2316" s="63"/>
      <c r="G2316" s="63"/>
      <c r="H2316" s="63">
        <f>MAX(C2321:G2321)</f>
        <v>50</v>
      </c>
      <c r="I2316" s="63">
        <f>MAX(C2322:G2322)</f>
        <v>38</v>
      </c>
      <c r="J2316" s="63">
        <f>IF(H2316&gt;I2316,1,0)</f>
        <v>1</v>
      </c>
      <c r="K2316" s="63">
        <f>1-J2316</f>
        <v>0</v>
      </c>
    </row>
    <row r="2317" spans="2:11" x14ac:dyDescent="0.3">
      <c r="B2317" s="63" t="s">
        <v>940</v>
      </c>
      <c r="C2317" s="63"/>
      <c r="D2317" s="63"/>
      <c r="E2317" s="63"/>
      <c r="F2317" s="63"/>
      <c r="G2317" s="63"/>
      <c r="H2317" s="63"/>
      <c r="I2317" s="63"/>
      <c r="J2317" s="63"/>
      <c r="K2317" s="63"/>
    </row>
    <row r="2318" spans="2:11" x14ac:dyDescent="0.3">
      <c r="B2318" s="63" t="s">
        <v>25</v>
      </c>
      <c r="C2318" s="63"/>
      <c r="D2318" s="63"/>
      <c r="E2318" s="63"/>
      <c r="F2318" s="63"/>
      <c r="G2318" s="63"/>
      <c r="H2318" s="63"/>
      <c r="I2318" s="63"/>
      <c r="J2318" s="63"/>
      <c r="K2318" s="63"/>
    </row>
    <row r="2319" spans="2:11" x14ac:dyDescent="0.3">
      <c r="B2319" s="63" t="s">
        <v>69</v>
      </c>
      <c r="C2319" s="63"/>
      <c r="D2319" s="63"/>
      <c r="E2319" s="63"/>
      <c r="F2319" s="63"/>
      <c r="G2319" s="63"/>
      <c r="H2319" s="63">
        <f>MAX(C2322:G2322)</f>
        <v>38</v>
      </c>
      <c r="I2319" s="63">
        <f>MAX(C2321:G2321)</f>
        <v>50</v>
      </c>
      <c r="J2319" s="63">
        <f>IF(H2319&gt;I2319,1,0)</f>
        <v>0</v>
      </c>
      <c r="K2319" s="63">
        <f>1-J2319</f>
        <v>1</v>
      </c>
    </row>
    <row r="2320" spans="2:11" x14ac:dyDescent="0.3">
      <c r="B2320" s="63" t="s">
        <v>4</v>
      </c>
      <c r="C2320" s="63" t="s">
        <v>5</v>
      </c>
      <c r="D2320" s="63"/>
      <c r="E2320" s="63"/>
      <c r="F2320" s="63"/>
      <c r="G2320" s="63"/>
      <c r="H2320" s="63"/>
      <c r="I2320" s="63"/>
      <c r="J2320" s="63"/>
      <c r="K2320" s="63"/>
    </row>
    <row r="2321" spans="2:11" x14ac:dyDescent="0.3">
      <c r="B2321" s="63" t="s">
        <v>77</v>
      </c>
      <c r="C2321" s="63">
        <v>50</v>
      </c>
      <c r="D2321" s="63"/>
      <c r="E2321" s="63"/>
      <c r="F2321" s="63"/>
      <c r="G2321" s="63"/>
      <c r="H2321" s="63"/>
      <c r="I2321" s="63"/>
      <c r="J2321" s="63"/>
      <c r="K2321" s="63"/>
    </row>
    <row r="2322" spans="2:11" x14ac:dyDescent="0.3">
      <c r="B2322" s="63" t="s">
        <v>473</v>
      </c>
      <c r="C2322" s="63">
        <v>38</v>
      </c>
      <c r="D2322" s="63"/>
      <c r="E2322" s="63"/>
      <c r="F2322" s="63"/>
      <c r="G2322" s="63"/>
      <c r="H2322" s="63"/>
      <c r="I2322" s="63"/>
      <c r="J2322" s="63"/>
      <c r="K2322" s="63"/>
    </row>
    <row r="2323" spans="2:11" x14ac:dyDescent="0.3">
      <c r="B2323" s="63" t="s">
        <v>6</v>
      </c>
      <c r="C2323" s="63"/>
      <c r="D2323" s="63"/>
      <c r="E2323" s="63"/>
      <c r="F2323" s="63"/>
      <c r="G2323" s="63"/>
      <c r="H2323" s="63"/>
      <c r="I2323" s="63"/>
      <c r="J2323" s="63"/>
      <c r="K2323" s="63"/>
    </row>
    <row r="2324" spans="2:11" x14ac:dyDescent="0.3">
      <c r="B2324" s="63" t="s">
        <v>941</v>
      </c>
      <c r="C2324" s="63"/>
      <c r="D2324" s="63"/>
      <c r="E2324" s="63"/>
      <c r="F2324" s="63"/>
      <c r="G2324" s="63"/>
      <c r="H2324" s="63"/>
      <c r="I2324" s="63"/>
      <c r="J2324" s="63"/>
      <c r="K2324" s="63"/>
    </row>
    <row r="2325" spans="2:11" x14ac:dyDescent="0.3">
      <c r="B2325" s="63" t="s">
        <v>21</v>
      </c>
      <c r="C2325" s="63"/>
      <c r="D2325" s="63"/>
      <c r="E2325" s="63"/>
      <c r="F2325" s="63"/>
      <c r="G2325" s="63"/>
      <c r="H2325" s="63">
        <f>MAX(C2330:G2330)</f>
        <v>30</v>
      </c>
      <c r="I2325" s="63">
        <f>MAX(C2331:G2331)</f>
        <v>39</v>
      </c>
      <c r="J2325" s="63">
        <f>IF(H2325&gt;I2325,1,0)</f>
        <v>0</v>
      </c>
      <c r="K2325" s="63">
        <f>1-J2325</f>
        <v>1</v>
      </c>
    </row>
    <row r="2326" spans="2:11" x14ac:dyDescent="0.3">
      <c r="B2326" s="63" t="s">
        <v>942</v>
      </c>
      <c r="C2326" s="63"/>
      <c r="D2326" s="63"/>
      <c r="E2326" s="63"/>
      <c r="F2326" s="63"/>
      <c r="G2326" s="63"/>
      <c r="H2326" s="63"/>
      <c r="I2326" s="63"/>
      <c r="J2326" s="63"/>
      <c r="K2326" s="63"/>
    </row>
    <row r="2327" spans="2:11" x14ac:dyDescent="0.3">
      <c r="B2327" s="63" t="s">
        <v>25</v>
      </c>
      <c r="C2327" s="63"/>
      <c r="D2327" s="63"/>
      <c r="E2327" s="63"/>
      <c r="F2327" s="63"/>
      <c r="G2327" s="63"/>
      <c r="H2327" s="63"/>
      <c r="I2327" s="63"/>
      <c r="J2327" s="63"/>
      <c r="K2327" s="63"/>
    </row>
    <row r="2328" spans="2:11" x14ac:dyDescent="0.3">
      <c r="B2328" s="63" t="s">
        <v>74</v>
      </c>
      <c r="C2328" s="63"/>
      <c r="D2328" s="63"/>
      <c r="E2328" s="63"/>
      <c r="F2328" s="63"/>
      <c r="G2328" s="63"/>
      <c r="H2328" s="63">
        <f>MAX(C2331:G2331)</f>
        <v>39</v>
      </c>
      <c r="I2328" s="63">
        <f>MAX(C2330:G2330)</f>
        <v>30</v>
      </c>
      <c r="J2328" s="63">
        <f>IF(H2328&gt;I2328,1,0)</f>
        <v>1</v>
      </c>
      <c r="K2328" s="63">
        <f>1-J2328</f>
        <v>0</v>
      </c>
    </row>
    <row r="2329" spans="2:11" x14ac:dyDescent="0.3">
      <c r="B2329" s="63" t="s">
        <v>4</v>
      </c>
      <c r="C2329" s="63" t="s">
        <v>5</v>
      </c>
      <c r="D2329" s="63"/>
      <c r="E2329" s="63"/>
      <c r="F2329" s="63"/>
      <c r="G2329" s="63"/>
      <c r="H2329" s="63"/>
      <c r="I2329" s="63"/>
      <c r="J2329" s="63"/>
      <c r="K2329" s="63"/>
    </row>
    <row r="2330" spans="2:11" x14ac:dyDescent="0.3">
      <c r="B2330" s="63" t="s">
        <v>50</v>
      </c>
      <c r="C2330" s="63">
        <v>30</v>
      </c>
      <c r="D2330" s="63"/>
      <c r="E2330" s="63"/>
      <c r="F2330" s="63"/>
      <c r="G2330" s="63"/>
      <c r="H2330" s="63"/>
      <c r="I2330" s="63"/>
      <c r="J2330" s="63"/>
      <c r="K2330" s="63"/>
    </row>
    <row r="2331" spans="2:11" x14ac:dyDescent="0.3">
      <c r="B2331" s="63" t="s">
        <v>413</v>
      </c>
      <c r="C2331" s="63">
        <v>39</v>
      </c>
      <c r="D2331" s="63"/>
      <c r="E2331" s="63"/>
      <c r="F2331" s="63"/>
      <c r="G2331" s="63"/>
      <c r="H2331" s="63"/>
      <c r="I2331" s="63"/>
      <c r="J2331" s="63"/>
      <c r="K2331" s="63"/>
    </row>
    <row r="2332" spans="2:11" x14ac:dyDescent="0.3">
      <c r="B2332" s="63" t="s">
        <v>6</v>
      </c>
      <c r="C2332" s="63"/>
      <c r="D2332" s="63"/>
      <c r="E2332" s="63"/>
      <c r="F2332" s="63"/>
      <c r="G2332" s="63"/>
      <c r="H2332" s="63"/>
      <c r="I2332" s="63"/>
      <c r="J2332" s="63"/>
      <c r="K2332" s="63"/>
    </row>
    <row r="2333" spans="2:11" x14ac:dyDescent="0.3">
      <c r="B2333" s="63" t="s">
        <v>941</v>
      </c>
      <c r="C2333" s="63"/>
      <c r="D2333" s="63"/>
      <c r="E2333" s="63"/>
      <c r="F2333" s="63"/>
      <c r="G2333" s="63"/>
      <c r="H2333" s="63"/>
      <c r="I2333" s="63"/>
      <c r="J2333" s="63"/>
      <c r="K2333" s="63"/>
    </row>
    <row r="2334" spans="2:11" x14ac:dyDescent="0.3">
      <c r="B2334" s="63" t="s">
        <v>80</v>
      </c>
      <c r="C2334" s="63"/>
      <c r="D2334" s="63"/>
      <c r="E2334" s="63"/>
      <c r="F2334" s="63"/>
      <c r="G2334" s="63"/>
      <c r="H2334" s="63">
        <f>MAX(C2339:G2339)</f>
        <v>44</v>
      </c>
      <c r="I2334" s="63">
        <f>MAX(C2340:G2340)</f>
        <v>49</v>
      </c>
      <c r="J2334" s="63">
        <f>IF(H2334&gt;I2334,1,0)</f>
        <v>0</v>
      </c>
      <c r="K2334" s="63">
        <f>1-J2334</f>
        <v>1</v>
      </c>
    </row>
    <row r="2335" spans="2:11" x14ac:dyDescent="0.3">
      <c r="B2335" s="63" t="s">
        <v>943</v>
      </c>
      <c r="C2335" s="63"/>
      <c r="D2335" s="63"/>
      <c r="E2335" s="63"/>
      <c r="F2335" s="63"/>
      <c r="G2335" s="63"/>
      <c r="H2335" s="63"/>
      <c r="I2335" s="63"/>
      <c r="J2335" s="63"/>
      <c r="K2335" s="63"/>
    </row>
    <row r="2336" spans="2:11" x14ac:dyDescent="0.3">
      <c r="B2336" s="63" t="s">
        <v>25</v>
      </c>
      <c r="C2336" s="63"/>
      <c r="D2336" s="63"/>
      <c r="E2336" s="63"/>
      <c r="F2336" s="63"/>
      <c r="G2336" s="63"/>
      <c r="H2336" s="63"/>
      <c r="I2336" s="63"/>
      <c r="J2336" s="63"/>
      <c r="K2336" s="63"/>
    </row>
    <row r="2337" spans="2:11" x14ac:dyDescent="0.3">
      <c r="B2337" s="63" t="s">
        <v>255</v>
      </c>
      <c r="C2337" s="63"/>
      <c r="D2337" s="63"/>
      <c r="E2337" s="63"/>
      <c r="F2337" s="63"/>
      <c r="G2337" s="63"/>
      <c r="H2337" s="63">
        <f>MAX(C2340:G2340)</f>
        <v>49</v>
      </c>
      <c r="I2337" s="63">
        <f>MAX(C2339:G2339)</f>
        <v>44</v>
      </c>
      <c r="J2337" s="63">
        <f>IF(H2337&gt;I2337,1,0)</f>
        <v>1</v>
      </c>
      <c r="K2337" s="63">
        <f>1-J2337</f>
        <v>0</v>
      </c>
    </row>
    <row r="2338" spans="2:11" x14ac:dyDescent="0.3">
      <c r="B2338" s="63" t="s">
        <v>4</v>
      </c>
      <c r="C2338" s="63" t="s">
        <v>5</v>
      </c>
      <c r="D2338" s="63"/>
      <c r="E2338" s="63"/>
      <c r="F2338" s="63"/>
      <c r="G2338" s="63"/>
      <c r="H2338" s="63"/>
      <c r="I2338" s="63"/>
      <c r="J2338" s="63"/>
      <c r="K2338" s="63"/>
    </row>
    <row r="2339" spans="2:11" x14ac:dyDescent="0.3">
      <c r="B2339" s="63" t="s">
        <v>81</v>
      </c>
      <c r="C2339" s="63">
        <v>44</v>
      </c>
      <c r="D2339" s="63"/>
      <c r="E2339" s="63"/>
      <c r="F2339" s="63"/>
      <c r="G2339" s="63"/>
      <c r="H2339" s="63"/>
      <c r="I2339" s="63"/>
      <c r="J2339" s="63"/>
      <c r="K2339" s="63"/>
    </row>
    <row r="2340" spans="2:11" x14ac:dyDescent="0.3">
      <c r="B2340" s="63" t="s">
        <v>411</v>
      </c>
      <c r="C2340" s="63">
        <v>49</v>
      </c>
      <c r="D2340" s="63"/>
      <c r="E2340" s="63"/>
      <c r="F2340" s="63"/>
      <c r="G2340" s="63"/>
      <c r="H2340" s="63"/>
      <c r="I2340" s="63"/>
      <c r="J2340" s="63"/>
      <c r="K2340" s="63"/>
    </row>
    <row r="2341" spans="2:11" x14ac:dyDescent="0.3">
      <c r="B2341" s="63" t="s">
        <v>6</v>
      </c>
      <c r="C2341" s="63"/>
      <c r="D2341" s="63"/>
      <c r="E2341" s="63"/>
      <c r="F2341" s="63"/>
      <c r="G2341" s="63"/>
      <c r="H2341" s="63"/>
      <c r="I2341" s="63"/>
      <c r="J2341" s="63"/>
      <c r="K2341" s="63"/>
    </row>
    <row r="2342" spans="2:11" x14ac:dyDescent="0.3">
      <c r="B2342" s="63" t="s">
        <v>944</v>
      </c>
      <c r="C2342" s="63"/>
      <c r="D2342" s="63"/>
      <c r="E2342" s="63"/>
      <c r="F2342" s="63"/>
      <c r="G2342" s="63"/>
      <c r="H2342" s="63"/>
      <c r="I2342" s="63"/>
      <c r="J2342" s="63"/>
      <c r="K2342" s="63"/>
    </row>
    <row r="2343" spans="2:11" x14ac:dyDescent="0.3">
      <c r="B2343" s="63" t="s">
        <v>259</v>
      </c>
      <c r="C2343" s="63"/>
      <c r="D2343" s="63"/>
      <c r="E2343" s="63"/>
      <c r="F2343" s="63"/>
      <c r="G2343" s="63"/>
      <c r="H2343" s="63">
        <f>MAX(C2348:G2348)</f>
        <v>36</v>
      </c>
      <c r="I2343" s="63">
        <f>MAX(C2349:G2349)</f>
        <v>42</v>
      </c>
      <c r="J2343" s="63">
        <f>IF(H2343&gt;I2343,1,0)</f>
        <v>0</v>
      </c>
      <c r="K2343" s="63">
        <f>1-J2343</f>
        <v>1</v>
      </c>
    </row>
    <row r="2344" spans="2:11" x14ac:dyDescent="0.3">
      <c r="B2344" s="63" t="s">
        <v>945</v>
      </c>
      <c r="C2344" s="63"/>
      <c r="D2344" s="63"/>
      <c r="E2344" s="63"/>
      <c r="F2344" s="63"/>
      <c r="G2344" s="63"/>
      <c r="H2344" s="63"/>
      <c r="I2344" s="63"/>
      <c r="J2344" s="63"/>
      <c r="K2344" s="63"/>
    </row>
    <row r="2345" spans="2:11" x14ac:dyDescent="0.3">
      <c r="B2345" s="63" t="s">
        <v>25</v>
      </c>
      <c r="C2345" s="63"/>
      <c r="D2345" s="63"/>
      <c r="E2345" s="63"/>
      <c r="F2345" s="63"/>
      <c r="G2345" s="63"/>
      <c r="H2345" s="63"/>
      <c r="I2345" s="63"/>
      <c r="J2345" s="63"/>
      <c r="K2345" s="63"/>
    </row>
    <row r="2346" spans="2:11" x14ac:dyDescent="0.3">
      <c r="B2346" s="63" t="s">
        <v>52</v>
      </c>
      <c r="C2346" s="63"/>
      <c r="D2346" s="63"/>
      <c r="E2346" s="63"/>
      <c r="F2346" s="63"/>
      <c r="G2346" s="63"/>
      <c r="H2346" s="63">
        <f>MAX(C2349:G2349)</f>
        <v>42</v>
      </c>
      <c r="I2346" s="63">
        <f>MAX(C2348:G2348)</f>
        <v>36</v>
      </c>
      <c r="J2346" s="63">
        <f>IF(H2346&gt;I2346,1,0)</f>
        <v>1</v>
      </c>
      <c r="K2346" s="63">
        <f>1-J2346</f>
        <v>0</v>
      </c>
    </row>
    <row r="2347" spans="2:11" x14ac:dyDescent="0.3">
      <c r="B2347" s="63" t="s">
        <v>4</v>
      </c>
      <c r="C2347" s="63" t="s">
        <v>5</v>
      </c>
      <c r="D2347" s="63"/>
      <c r="E2347" s="63"/>
      <c r="F2347" s="63"/>
      <c r="G2347" s="63"/>
      <c r="H2347" s="63"/>
      <c r="I2347" s="63"/>
      <c r="J2347" s="63"/>
      <c r="K2347" s="63"/>
    </row>
    <row r="2348" spans="2:11" x14ac:dyDescent="0.3">
      <c r="B2348" s="63" t="s">
        <v>417</v>
      </c>
      <c r="C2348" s="63">
        <v>36</v>
      </c>
      <c r="D2348" s="63"/>
      <c r="E2348" s="63"/>
      <c r="F2348" s="63"/>
      <c r="G2348" s="63"/>
      <c r="H2348" s="63"/>
      <c r="I2348" s="63"/>
      <c r="J2348" s="63"/>
      <c r="K2348" s="63"/>
    </row>
    <row r="2349" spans="2:11" x14ac:dyDescent="0.3">
      <c r="B2349" s="63" t="s">
        <v>53</v>
      </c>
      <c r="C2349" s="63">
        <v>42</v>
      </c>
      <c r="D2349" s="63"/>
      <c r="E2349" s="63"/>
      <c r="F2349" s="63"/>
      <c r="G2349" s="63"/>
      <c r="H2349" s="63"/>
      <c r="I2349" s="63"/>
      <c r="J2349" s="63"/>
      <c r="K2349" s="63"/>
    </row>
    <row r="2350" spans="2:11" x14ac:dyDescent="0.3">
      <c r="B2350" s="63" t="s">
        <v>6</v>
      </c>
      <c r="C2350" s="63"/>
      <c r="D2350" s="63"/>
      <c r="E2350" s="63"/>
      <c r="F2350" s="63"/>
      <c r="G2350" s="63"/>
      <c r="H2350" s="63"/>
      <c r="I2350" s="63"/>
      <c r="J2350" s="63"/>
      <c r="K2350" s="63"/>
    </row>
    <row r="2351" spans="2:11" x14ac:dyDescent="0.3">
      <c r="B2351" s="63" t="s">
        <v>946</v>
      </c>
      <c r="C2351" s="63"/>
      <c r="D2351" s="63"/>
      <c r="E2351" s="63"/>
      <c r="F2351" s="63"/>
      <c r="G2351" s="63"/>
      <c r="H2351" s="63"/>
      <c r="I2351" s="63"/>
      <c r="J2351" s="63"/>
      <c r="K2351" s="63"/>
    </row>
    <row r="2352" spans="2:11" x14ac:dyDescent="0.3">
      <c r="B2352" s="63" t="s">
        <v>11</v>
      </c>
      <c r="C2352" s="63"/>
      <c r="D2352" s="63"/>
      <c r="E2352" s="63"/>
      <c r="F2352" s="63"/>
      <c r="G2352" s="63"/>
      <c r="H2352" s="63">
        <f>MAX(C2357:G2357)</f>
        <v>26</v>
      </c>
      <c r="I2352" s="63">
        <f>MAX(C2358:G2358)</f>
        <v>28</v>
      </c>
      <c r="J2352" s="63">
        <f>IF(H2352&gt;I2352,1,0)</f>
        <v>0</v>
      </c>
      <c r="K2352" s="63">
        <f>1-J2352</f>
        <v>1</v>
      </c>
    </row>
    <row r="2353" spans="2:11" x14ac:dyDescent="0.3">
      <c r="B2353" s="63" t="s">
        <v>947</v>
      </c>
      <c r="C2353" s="63"/>
      <c r="D2353" s="63"/>
      <c r="E2353" s="63"/>
      <c r="F2353" s="63"/>
      <c r="G2353" s="63"/>
      <c r="H2353" s="63"/>
      <c r="I2353" s="63"/>
      <c r="J2353" s="63"/>
      <c r="K2353" s="63"/>
    </row>
    <row r="2354" spans="2:11" x14ac:dyDescent="0.3">
      <c r="B2354" s="63" t="s">
        <v>25</v>
      </c>
      <c r="C2354" s="63"/>
      <c r="D2354" s="63"/>
      <c r="E2354" s="63"/>
      <c r="F2354" s="63"/>
      <c r="G2354" s="63"/>
      <c r="H2354" s="63"/>
      <c r="I2354" s="63"/>
      <c r="J2354" s="63"/>
      <c r="K2354" s="63"/>
    </row>
    <row r="2355" spans="2:11" x14ac:dyDescent="0.3">
      <c r="B2355" s="63" t="s">
        <v>74</v>
      </c>
      <c r="C2355" s="63"/>
      <c r="D2355" s="63"/>
      <c r="E2355" s="63"/>
      <c r="F2355" s="63"/>
      <c r="G2355" s="63"/>
      <c r="H2355" s="63">
        <f>MAX(C2358:G2358)</f>
        <v>28</v>
      </c>
      <c r="I2355" s="63">
        <f>MAX(C2357:G2357)</f>
        <v>26</v>
      </c>
      <c r="J2355" s="63">
        <f>IF(H2355&gt;I2355,1,0)</f>
        <v>1</v>
      </c>
      <c r="K2355" s="63">
        <f>1-J2355</f>
        <v>0</v>
      </c>
    </row>
    <row r="2356" spans="2:11" x14ac:dyDescent="0.3">
      <c r="B2356" s="63" t="s">
        <v>4</v>
      </c>
      <c r="C2356" s="63" t="s">
        <v>5</v>
      </c>
      <c r="D2356" s="63"/>
      <c r="E2356" s="63"/>
      <c r="F2356" s="63"/>
      <c r="G2356" s="63"/>
      <c r="H2356" s="63"/>
      <c r="I2356" s="63"/>
      <c r="J2356" s="63"/>
      <c r="K2356" s="63"/>
    </row>
    <row r="2357" spans="2:11" x14ac:dyDescent="0.3">
      <c r="B2357" s="63" t="s">
        <v>32</v>
      </c>
      <c r="C2357" s="63">
        <v>26</v>
      </c>
      <c r="D2357" s="63"/>
      <c r="E2357" s="63"/>
      <c r="F2357" s="63"/>
      <c r="G2357" s="63"/>
      <c r="H2357" s="63"/>
      <c r="I2357" s="63"/>
      <c r="J2357" s="63"/>
      <c r="K2357" s="63"/>
    </row>
    <row r="2358" spans="2:11" x14ac:dyDescent="0.3">
      <c r="B2358" s="63" t="s">
        <v>413</v>
      </c>
      <c r="C2358" s="63">
        <v>28</v>
      </c>
      <c r="D2358" s="63"/>
      <c r="E2358" s="63"/>
      <c r="F2358" s="63"/>
      <c r="G2358" s="63"/>
      <c r="H2358" s="63"/>
      <c r="I2358" s="63"/>
      <c r="J2358" s="63"/>
      <c r="K2358" s="63"/>
    </row>
    <row r="2359" spans="2:11" x14ac:dyDescent="0.3">
      <c r="B2359" s="63" t="s">
        <v>6</v>
      </c>
      <c r="C2359" s="63"/>
      <c r="D2359" s="63"/>
      <c r="E2359" s="63"/>
      <c r="F2359" s="63"/>
      <c r="G2359" s="63"/>
      <c r="H2359" s="63"/>
      <c r="I2359" s="63"/>
      <c r="J2359" s="63"/>
      <c r="K2359" s="63"/>
    </row>
    <row r="2360" spans="2:11" x14ac:dyDescent="0.3">
      <c r="B2360" s="63" t="s">
        <v>948</v>
      </c>
      <c r="C2360" s="63"/>
      <c r="D2360" s="63"/>
      <c r="E2360" s="63"/>
      <c r="F2360" s="63"/>
      <c r="G2360" s="63"/>
      <c r="H2360" s="63"/>
      <c r="I2360" s="63"/>
      <c r="J2360" s="63"/>
      <c r="K2360" s="63"/>
    </row>
    <row r="2361" spans="2:11" x14ac:dyDescent="0.3">
      <c r="B2361" s="63" t="s">
        <v>284</v>
      </c>
      <c r="C2361" s="63"/>
      <c r="D2361" s="63"/>
      <c r="E2361" s="63"/>
      <c r="F2361" s="63"/>
      <c r="G2361" s="63"/>
      <c r="H2361" s="63">
        <f>MAX(C2366:G2366)</f>
        <v>21</v>
      </c>
      <c r="I2361" s="63">
        <f>MAX(C2367:G2367)</f>
        <v>32</v>
      </c>
      <c r="J2361" s="63">
        <f>IF(H2361&gt;I2361,1,0)</f>
        <v>0</v>
      </c>
      <c r="K2361" s="63">
        <f>1-J2361</f>
        <v>1</v>
      </c>
    </row>
    <row r="2362" spans="2:11" x14ac:dyDescent="0.3">
      <c r="B2362" s="63" t="s">
        <v>949</v>
      </c>
      <c r="C2362" s="63"/>
      <c r="D2362" s="63"/>
      <c r="E2362" s="63"/>
      <c r="F2362" s="63"/>
      <c r="G2362" s="63"/>
      <c r="H2362" s="63"/>
      <c r="I2362" s="63"/>
      <c r="J2362" s="63"/>
      <c r="K2362" s="63"/>
    </row>
    <row r="2363" spans="2:11" x14ac:dyDescent="0.3">
      <c r="B2363" s="63" t="s">
        <v>25</v>
      </c>
      <c r="C2363" s="63"/>
      <c r="D2363" s="63"/>
      <c r="E2363" s="63"/>
      <c r="F2363" s="63"/>
      <c r="G2363" s="63"/>
      <c r="H2363" s="63"/>
      <c r="I2363" s="63"/>
      <c r="J2363" s="63"/>
      <c r="K2363" s="63"/>
    </row>
    <row r="2364" spans="2:11" x14ac:dyDescent="0.3">
      <c r="B2364" s="63" t="s">
        <v>289</v>
      </c>
      <c r="C2364" s="63"/>
      <c r="D2364" s="63"/>
      <c r="E2364" s="63"/>
      <c r="F2364" s="63"/>
      <c r="G2364" s="63"/>
      <c r="H2364" s="63">
        <f>MAX(C2367:G2367)</f>
        <v>32</v>
      </c>
      <c r="I2364" s="63">
        <f>MAX(C2366:G2366)</f>
        <v>21</v>
      </c>
      <c r="J2364" s="63">
        <f>IF(H2364&gt;I2364,1,0)</f>
        <v>1</v>
      </c>
      <c r="K2364" s="63">
        <f>1-J2364</f>
        <v>0</v>
      </c>
    </row>
    <row r="2365" spans="2:11" x14ac:dyDescent="0.3">
      <c r="B2365" s="63" t="s">
        <v>4</v>
      </c>
      <c r="C2365" s="63" t="s">
        <v>5</v>
      </c>
      <c r="D2365" s="63"/>
      <c r="E2365" s="63"/>
      <c r="F2365" s="63"/>
      <c r="G2365" s="63"/>
      <c r="H2365" s="63"/>
      <c r="I2365" s="63"/>
      <c r="J2365" s="63"/>
      <c r="K2365" s="63"/>
    </row>
    <row r="2366" spans="2:11" x14ac:dyDescent="0.3">
      <c r="B2366" s="63" t="s">
        <v>57</v>
      </c>
      <c r="C2366" s="63">
        <v>21</v>
      </c>
      <c r="D2366" s="63"/>
      <c r="E2366" s="63"/>
      <c r="F2366" s="63"/>
      <c r="G2366" s="63"/>
      <c r="H2366" s="63"/>
      <c r="I2366" s="63"/>
      <c r="J2366" s="63"/>
      <c r="K2366" s="63"/>
    </row>
    <row r="2367" spans="2:11" x14ac:dyDescent="0.3">
      <c r="B2367" s="63" t="s">
        <v>47</v>
      </c>
      <c r="C2367" s="63">
        <v>32</v>
      </c>
      <c r="D2367" s="63"/>
      <c r="E2367" s="63"/>
      <c r="F2367" s="63"/>
      <c r="G2367" s="63"/>
      <c r="H2367" s="63"/>
      <c r="I2367" s="63"/>
      <c r="J2367" s="63"/>
      <c r="K2367" s="63"/>
    </row>
    <row r="2368" spans="2:11" x14ac:dyDescent="0.3">
      <c r="B2368" s="63" t="s">
        <v>6</v>
      </c>
      <c r="C2368" s="63"/>
      <c r="D2368" s="63"/>
      <c r="E2368" s="63"/>
      <c r="F2368" s="63"/>
      <c r="G2368" s="63"/>
      <c r="H2368" s="63"/>
      <c r="I2368" s="63"/>
      <c r="J2368" s="63"/>
      <c r="K2368" s="63"/>
    </row>
    <row r="2369" spans="2:11" x14ac:dyDescent="0.3">
      <c r="B2369" s="63" t="s">
        <v>950</v>
      </c>
      <c r="C2369" s="63"/>
      <c r="D2369" s="63"/>
      <c r="E2369" s="63"/>
      <c r="F2369" s="63"/>
      <c r="G2369" s="63"/>
      <c r="H2369" s="63"/>
      <c r="I2369" s="63"/>
      <c r="J2369" s="63"/>
      <c r="K2369" s="63"/>
    </row>
    <row r="2370" spans="2:11" x14ac:dyDescent="0.3">
      <c r="B2370" s="63" t="s">
        <v>279</v>
      </c>
      <c r="C2370" s="63"/>
      <c r="D2370" s="63"/>
      <c r="E2370" s="63"/>
      <c r="F2370" s="63"/>
      <c r="G2370" s="63"/>
      <c r="H2370" s="63">
        <f>MAX(C2375:G2375)</f>
        <v>33</v>
      </c>
      <c r="I2370" s="63">
        <f>MAX(C2376:G2376)</f>
        <v>36</v>
      </c>
      <c r="J2370" s="63">
        <f>IF(H2370&gt;I2370,1,0)</f>
        <v>0</v>
      </c>
      <c r="K2370" s="63">
        <f>1-J2370</f>
        <v>1</v>
      </c>
    </row>
    <row r="2371" spans="2:11" x14ac:dyDescent="0.3">
      <c r="B2371" s="63" t="s">
        <v>951</v>
      </c>
      <c r="C2371" s="63"/>
      <c r="D2371" s="63"/>
      <c r="E2371" s="63"/>
      <c r="F2371" s="63"/>
      <c r="G2371" s="63"/>
      <c r="H2371" s="63"/>
      <c r="I2371" s="63"/>
      <c r="J2371" s="63"/>
      <c r="K2371" s="63"/>
    </row>
    <row r="2372" spans="2:11" x14ac:dyDescent="0.3">
      <c r="B2372" s="63" t="s">
        <v>25</v>
      </c>
      <c r="C2372" s="63"/>
      <c r="D2372" s="63"/>
      <c r="E2372" s="63"/>
      <c r="F2372" s="63"/>
      <c r="G2372" s="63"/>
      <c r="H2372" s="63"/>
      <c r="I2372" s="63"/>
      <c r="J2372" s="63"/>
      <c r="K2372" s="63"/>
    </row>
    <row r="2373" spans="2:11" x14ac:dyDescent="0.3">
      <c r="B2373" s="63" t="s">
        <v>280</v>
      </c>
      <c r="C2373" s="63"/>
      <c r="D2373" s="63"/>
      <c r="E2373" s="63"/>
      <c r="F2373" s="63"/>
      <c r="G2373" s="63"/>
      <c r="H2373" s="63">
        <f>MAX(C2376:G2376)</f>
        <v>36</v>
      </c>
      <c r="I2373" s="63">
        <f>MAX(C2375:G2375)</f>
        <v>33</v>
      </c>
      <c r="J2373" s="63">
        <f>IF(H2373&gt;I2373,1,0)</f>
        <v>1</v>
      </c>
      <c r="K2373" s="63">
        <f>1-J2373</f>
        <v>0</v>
      </c>
    </row>
    <row r="2374" spans="2:11" x14ac:dyDescent="0.3">
      <c r="B2374" s="63" t="s">
        <v>4</v>
      </c>
      <c r="C2374" s="63" t="s">
        <v>5</v>
      </c>
      <c r="D2374" s="63"/>
      <c r="E2374" s="63"/>
      <c r="F2374" s="63"/>
      <c r="G2374" s="63"/>
      <c r="H2374" s="63"/>
      <c r="I2374" s="63"/>
      <c r="J2374" s="63"/>
      <c r="K2374" s="63"/>
    </row>
    <row r="2375" spans="2:11" x14ac:dyDescent="0.3">
      <c r="B2375" s="63" t="s">
        <v>411</v>
      </c>
      <c r="C2375" s="63">
        <v>33</v>
      </c>
      <c r="D2375" s="63"/>
      <c r="E2375" s="63"/>
      <c r="F2375" s="63"/>
      <c r="G2375" s="63"/>
      <c r="H2375" s="63"/>
      <c r="I2375" s="63"/>
      <c r="J2375" s="63"/>
      <c r="K2375" s="63"/>
    </row>
    <row r="2376" spans="2:11" x14ac:dyDescent="0.3">
      <c r="B2376" s="63" t="s">
        <v>35</v>
      </c>
      <c r="C2376" s="63">
        <v>36</v>
      </c>
      <c r="D2376" s="63"/>
      <c r="E2376" s="63"/>
      <c r="F2376" s="63"/>
      <c r="G2376" s="63"/>
      <c r="H2376" s="63"/>
      <c r="I2376" s="63"/>
      <c r="J2376" s="63"/>
      <c r="K2376" s="63"/>
    </row>
    <row r="2377" spans="2:11" x14ac:dyDescent="0.3">
      <c r="B2377" s="63" t="s">
        <v>6</v>
      </c>
      <c r="C2377" s="63"/>
      <c r="D2377" s="63"/>
      <c r="E2377" s="63"/>
      <c r="F2377" s="63"/>
      <c r="G2377" s="63"/>
      <c r="H2377" s="63"/>
      <c r="I2377" s="63"/>
      <c r="J2377" s="63"/>
      <c r="K2377" s="63"/>
    </row>
    <row r="2378" spans="2:11" x14ac:dyDescent="0.3">
      <c r="B2378" s="63" t="s">
        <v>952</v>
      </c>
      <c r="C2378" s="63"/>
      <c r="D2378" s="63"/>
      <c r="E2378" s="63"/>
      <c r="F2378" s="63"/>
      <c r="G2378" s="63"/>
      <c r="H2378" s="63"/>
      <c r="I2378" s="63"/>
      <c r="J2378" s="63"/>
      <c r="K2378" s="63"/>
    </row>
    <row r="2379" spans="2:11" x14ac:dyDescent="0.3">
      <c r="B2379" s="63" t="s">
        <v>7</v>
      </c>
      <c r="C2379" s="63"/>
      <c r="D2379" s="63"/>
      <c r="E2379" s="63"/>
      <c r="F2379" s="63"/>
      <c r="G2379" s="63"/>
      <c r="H2379" s="63">
        <f>MAX(C2384:G2384)</f>
        <v>50</v>
      </c>
      <c r="I2379" s="63">
        <f>MAX(C2385:G2385)</f>
        <v>55</v>
      </c>
      <c r="J2379" s="63">
        <f>IF(H2379&gt;I2379,1,0)</f>
        <v>0</v>
      </c>
      <c r="K2379" s="63">
        <f>1-J2379</f>
        <v>1</v>
      </c>
    </row>
    <row r="2380" spans="2:11" x14ac:dyDescent="0.3">
      <c r="B2380" s="63" t="s">
        <v>953</v>
      </c>
      <c r="C2380" s="63"/>
      <c r="D2380" s="63"/>
      <c r="E2380" s="63"/>
      <c r="F2380" s="63"/>
      <c r="G2380" s="63"/>
      <c r="H2380" s="63"/>
      <c r="I2380" s="63"/>
      <c r="J2380" s="63"/>
      <c r="K2380" s="63"/>
    </row>
    <row r="2381" spans="2:11" x14ac:dyDescent="0.3">
      <c r="B2381" s="63" t="s">
        <v>25</v>
      </c>
      <c r="C2381" s="63"/>
      <c r="D2381" s="63"/>
      <c r="E2381" s="63"/>
      <c r="F2381" s="63"/>
      <c r="G2381" s="63"/>
      <c r="H2381" s="63"/>
      <c r="I2381" s="63"/>
      <c r="J2381" s="63"/>
      <c r="K2381" s="63"/>
    </row>
    <row r="2382" spans="2:11" x14ac:dyDescent="0.3">
      <c r="B2382" s="63" t="s">
        <v>256</v>
      </c>
      <c r="C2382" s="63"/>
      <c r="D2382" s="63"/>
      <c r="E2382" s="63"/>
      <c r="F2382" s="63"/>
      <c r="G2382" s="63"/>
      <c r="H2382" s="63">
        <f>MAX(C2385:G2385)</f>
        <v>55</v>
      </c>
      <c r="I2382" s="63">
        <f>MAX(C2384:G2384)</f>
        <v>50</v>
      </c>
      <c r="J2382" s="63">
        <f>IF(H2382&gt;I2382,1,0)</f>
        <v>1</v>
      </c>
      <c r="K2382" s="63">
        <f>1-J2382</f>
        <v>0</v>
      </c>
    </row>
    <row r="2383" spans="2:11" x14ac:dyDescent="0.3">
      <c r="B2383" s="63" t="s">
        <v>4</v>
      </c>
      <c r="C2383" s="63" t="s">
        <v>5</v>
      </c>
      <c r="D2383" s="63"/>
      <c r="E2383" s="63"/>
      <c r="F2383" s="63"/>
      <c r="G2383" s="63"/>
      <c r="H2383" s="63"/>
      <c r="I2383" s="63"/>
      <c r="J2383" s="63"/>
      <c r="K2383" s="63"/>
    </row>
    <row r="2384" spans="2:11" x14ac:dyDescent="0.3">
      <c r="B2384" s="63" t="s">
        <v>29</v>
      </c>
      <c r="C2384" s="63">
        <v>50</v>
      </c>
      <c r="D2384" s="63"/>
      <c r="E2384" s="63"/>
      <c r="F2384" s="63"/>
      <c r="G2384" s="63"/>
      <c r="H2384" s="63"/>
      <c r="I2384" s="63"/>
      <c r="J2384" s="63"/>
      <c r="K2384" s="63"/>
    </row>
    <row r="2385" spans="2:11" x14ac:dyDescent="0.3">
      <c r="B2385" s="63" t="s">
        <v>34</v>
      </c>
      <c r="C2385" s="63">
        <v>55</v>
      </c>
      <c r="D2385" s="63"/>
      <c r="E2385" s="63"/>
      <c r="F2385" s="63"/>
      <c r="G2385" s="63"/>
      <c r="H2385" s="63"/>
      <c r="I2385" s="63"/>
      <c r="J2385" s="63"/>
      <c r="K2385" s="63"/>
    </row>
    <row r="2386" spans="2:11" x14ac:dyDescent="0.3">
      <c r="B2386" s="63" t="s">
        <v>6</v>
      </c>
      <c r="C2386" s="63"/>
      <c r="D2386" s="63"/>
      <c r="E2386" s="63"/>
      <c r="F2386" s="63"/>
      <c r="G2386" s="63"/>
      <c r="H2386" s="63"/>
      <c r="I2386" s="63"/>
      <c r="J2386" s="63"/>
      <c r="K2386" s="63"/>
    </row>
    <row r="2387" spans="2:11" x14ac:dyDescent="0.3">
      <c r="B2387" s="63" t="s">
        <v>954</v>
      </c>
      <c r="C2387" s="63"/>
      <c r="D2387" s="63"/>
      <c r="E2387" s="63"/>
      <c r="F2387" s="63"/>
      <c r="G2387" s="63"/>
      <c r="H2387" s="63"/>
      <c r="I2387" s="63"/>
      <c r="J2387" s="63"/>
      <c r="K2387" s="63"/>
    </row>
    <row r="2388" spans="2:11" x14ac:dyDescent="0.3">
      <c r="B2388" s="63" t="s">
        <v>263</v>
      </c>
      <c r="C2388" s="63"/>
      <c r="D2388" s="63"/>
      <c r="E2388" s="63"/>
      <c r="F2388" s="63"/>
      <c r="G2388" s="63"/>
      <c r="H2388" s="63">
        <f>MAX(C2393:G2393)</f>
        <v>32</v>
      </c>
      <c r="I2388" s="63">
        <f>MAX(C2394:G2394)</f>
        <v>24</v>
      </c>
      <c r="J2388" s="63">
        <f>IF(H2388&gt;I2388,1,0)</f>
        <v>1</v>
      </c>
      <c r="K2388" s="63">
        <f>1-J2388</f>
        <v>0</v>
      </c>
    </row>
    <row r="2389" spans="2:11" x14ac:dyDescent="0.3">
      <c r="B2389" s="63" t="s">
        <v>955</v>
      </c>
      <c r="C2389" s="63"/>
      <c r="D2389" s="63"/>
      <c r="E2389" s="63"/>
      <c r="F2389" s="63"/>
      <c r="G2389" s="63"/>
      <c r="H2389" s="63"/>
      <c r="I2389" s="63"/>
      <c r="J2389" s="63"/>
      <c r="K2389" s="63"/>
    </row>
    <row r="2390" spans="2:11" x14ac:dyDescent="0.3">
      <c r="B2390" s="63" t="s">
        <v>25</v>
      </c>
      <c r="C2390" s="63"/>
      <c r="D2390" s="63"/>
      <c r="E2390" s="63"/>
      <c r="F2390" s="63"/>
      <c r="G2390" s="63"/>
      <c r="H2390" s="63"/>
      <c r="I2390" s="63"/>
      <c r="J2390" s="63"/>
      <c r="K2390" s="63"/>
    </row>
    <row r="2391" spans="2:11" x14ac:dyDescent="0.3">
      <c r="B2391" s="63" t="s">
        <v>267</v>
      </c>
      <c r="C2391" s="63"/>
      <c r="D2391" s="63"/>
      <c r="E2391" s="63"/>
      <c r="F2391" s="63"/>
      <c r="G2391" s="63"/>
      <c r="H2391" s="63">
        <f>MAX(C2394:G2394)</f>
        <v>24</v>
      </c>
      <c r="I2391" s="63">
        <f>MAX(C2393:G2393)</f>
        <v>32</v>
      </c>
      <c r="J2391" s="63">
        <f>IF(H2391&gt;I2391,1,0)</f>
        <v>0</v>
      </c>
      <c r="K2391" s="63">
        <f>1-J2391</f>
        <v>1</v>
      </c>
    </row>
    <row r="2392" spans="2:11" x14ac:dyDescent="0.3">
      <c r="B2392" s="63" t="s">
        <v>4</v>
      </c>
      <c r="C2392" s="63" t="s">
        <v>5</v>
      </c>
      <c r="D2392" s="63"/>
      <c r="E2392" s="63"/>
      <c r="F2392" s="63"/>
      <c r="G2392" s="63"/>
      <c r="H2392" s="63"/>
      <c r="I2392" s="63"/>
      <c r="J2392" s="63"/>
      <c r="K2392" s="63"/>
    </row>
    <row r="2393" spans="2:11" x14ac:dyDescent="0.3">
      <c r="B2393" s="63" t="s">
        <v>367</v>
      </c>
      <c r="C2393" s="63">
        <v>32</v>
      </c>
      <c r="D2393" s="63"/>
      <c r="E2393" s="63"/>
      <c r="F2393" s="63"/>
      <c r="G2393" s="63"/>
      <c r="H2393" s="63"/>
      <c r="I2393" s="63"/>
      <c r="J2393" s="63"/>
      <c r="K2393" s="63"/>
    </row>
    <row r="2394" spans="2:11" x14ac:dyDescent="0.3">
      <c r="B2394" s="63" t="s">
        <v>53</v>
      </c>
      <c r="C2394" s="63">
        <v>24</v>
      </c>
      <c r="D2394" s="63"/>
      <c r="E2394" s="63"/>
      <c r="F2394" s="63"/>
      <c r="G2394" s="63"/>
      <c r="H2394" s="63"/>
      <c r="I2394" s="63"/>
      <c r="J2394" s="63"/>
      <c r="K2394" s="63"/>
    </row>
    <row r="2395" spans="2:11" x14ac:dyDescent="0.3">
      <c r="B2395" s="63" t="s">
        <v>6</v>
      </c>
      <c r="C2395" s="63"/>
      <c r="D2395" s="63"/>
      <c r="E2395" s="63"/>
      <c r="F2395" s="63"/>
      <c r="G2395" s="63"/>
      <c r="H2395" s="63"/>
      <c r="I2395" s="63"/>
      <c r="J2395" s="63"/>
      <c r="K2395" s="63"/>
    </row>
    <row r="2396" spans="2:11" x14ac:dyDescent="0.3">
      <c r="B2396" s="63" t="s">
        <v>956</v>
      </c>
      <c r="C2396" s="63"/>
      <c r="D2396" s="63"/>
      <c r="E2396" s="63"/>
      <c r="F2396" s="63"/>
      <c r="G2396" s="63"/>
      <c r="H2396" s="63"/>
      <c r="I2396" s="63"/>
      <c r="J2396" s="63"/>
      <c r="K2396" s="63"/>
    </row>
    <row r="2397" spans="2:11" x14ac:dyDescent="0.3">
      <c r="B2397" s="63" t="s">
        <v>69</v>
      </c>
      <c r="C2397" s="63"/>
      <c r="D2397" s="63"/>
      <c r="E2397" s="63"/>
      <c r="F2397" s="63"/>
      <c r="G2397" s="63"/>
      <c r="H2397" s="63">
        <f>MAX(C2402:G2402)</f>
        <v>49</v>
      </c>
      <c r="I2397" s="63">
        <f>MAX(C2403:G2403)</f>
        <v>46</v>
      </c>
      <c r="J2397" s="63">
        <f>IF(H2397&gt;I2397,1,0)</f>
        <v>1</v>
      </c>
      <c r="K2397" s="63">
        <f>1-J2397</f>
        <v>0</v>
      </c>
    </row>
    <row r="2398" spans="2:11" x14ac:dyDescent="0.3">
      <c r="B2398" s="63" t="s">
        <v>410</v>
      </c>
      <c r="C2398" s="63"/>
      <c r="D2398" s="63"/>
      <c r="E2398" s="63"/>
      <c r="F2398" s="63"/>
      <c r="G2398" s="63"/>
      <c r="H2398" s="63"/>
      <c r="I2398" s="63"/>
      <c r="J2398" s="63"/>
      <c r="K2398" s="63"/>
    </row>
    <row r="2399" spans="2:11" x14ac:dyDescent="0.3">
      <c r="B2399" s="63" t="s">
        <v>25</v>
      </c>
      <c r="C2399" s="63"/>
      <c r="D2399" s="63"/>
      <c r="E2399" s="63"/>
      <c r="F2399" s="63"/>
      <c r="G2399" s="63"/>
      <c r="H2399" s="63"/>
      <c r="I2399" s="63"/>
      <c r="J2399" s="63"/>
      <c r="K2399" s="63"/>
    </row>
    <row r="2400" spans="2:11" x14ac:dyDescent="0.3">
      <c r="B2400" s="63" t="s">
        <v>11</v>
      </c>
      <c r="C2400" s="63"/>
      <c r="D2400" s="63"/>
      <c r="E2400" s="63"/>
      <c r="F2400" s="63"/>
      <c r="G2400" s="63"/>
      <c r="H2400" s="63">
        <f>MAX(C2403:G2403)</f>
        <v>46</v>
      </c>
      <c r="I2400" s="63">
        <f>MAX(C2402:G2402)</f>
        <v>49</v>
      </c>
      <c r="J2400" s="63">
        <f>IF(H2400&gt;I2400,1,0)</f>
        <v>0</v>
      </c>
      <c r="K2400" s="63">
        <f>1-J2400</f>
        <v>1</v>
      </c>
    </row>
    <row r="2401" spans="2:11" x14ac:dyDescent="0.3">
      <c r="B2401" s="63" t="s">
        <v>4</v>
      </c>
      <c r="C2401" s="63" t="s">
        <v>5</v>
      </c>
      <c r="D2401" s="63"/>
      <c r="E2401" s="63"/>
      <c r="F2401" s="63"/>
      <c r="G2401" s="63"/>
      <c r="H2401" s="63"/>
      <c r="I2401" s="63"/>
      <c r="J2401" s="63"/>
      <c r="K2401" s="63"/>
    </row>
    <row r="2402" spans="2:11" x14ac:dyDescent="0.3">
      <c r="B2402" s="63" t="s">
        <v>473</v>
      </c>
      <c r="C2402" s="63">
        <v>49</v>
      </c>
      <c r="D2402" s="63"/>
      <c r="E2402" s="63"/>
      <c r="F2402" s="63"/>
      <c r="G2402" s="63"/>
      <c r="H2402" s="63"/>
      <c r="I2402" s="63"/>
      <c r="J2402" s="63"/>
      <c r="K2402" s="63"/>
    </row>
    <row r="2403" spans="2:11" x14ac:dyDescent="0.3">
      <c r="B2403" s="63" t="s">
        <v>32</v>
      </c>
      <c r="C2403" s="63">
        <v>46</v>
      </c>
      <c r="D2403" s="63"/>
      <c r="E2403" s="63"/>
      <c r="F2403" s="63"/>
      <c r="G2403" s="63"/>
      <c r="H2403" s="63"/>
      <c r="I2403" s="63"/>
      <c r="J2403" s="63"/>
      <c r="K2403" s="63"/>
    </row>
    <row r="2404" spans="2:11" x14ac:dyDescent="0.3">
      <c r="B2404" s="63" t="s">
        <v>6</v>
      </c>
      <c r="C2404" s="63"/>
      <c r="D2404" s="63"/>
      <c r="E2404" s="63"/>
      <c r="F2404" s="63"/>
      <c r="G2404" s="63"/>
      <c r="H2404" s="63"/>
      <c r="I2404" s="63"/>
      <c r="J2404" s="63"/>
      <c r="K2404" s="63"/>
    </row>
    <row r="2405" spans="2:11" x14ac:dyDescent="0.3">
      <c r="B2405" s="63" t="s">
        <v>957</v>
      </c>
      <c r="C2405" s="63"/>
      <c r="D2405" s="63"/>
      <c r="E2405" s="63"/>
      <c r="F2405" s="63"/>
      <c r="G2405" s="63"/>
      <c r="H2405" s="63"/>
      <c r="I2405" s="63"/>
      <c r="J2405" s="63"/>
      <c r="K2405" s="63"/>
    </row>
    <row r="2406" spans="2:11" x14ac:dyDescent="0.3">
      <c r="B2406" s="63" t="s">
        <v>400</v>
      </c>
      <c r="C2406" s="63"/>
      <c r="D2406" s="63"/>
      <c r="E2406" s="63"/>
      <c r="F2406" s="63"/>
      <c r="G2406" s="63"/>
      <c r="H2406" s="63">
        <f>MAX(C2411:G2411)</f>
        <v>44</v>
      </c>
      <c r="I2406" s="63">
        <f>MAX(C2412:G2412)</f>
        <v>48</v>
      </c>
      <c r="J2406" s="63">
        <f>IF(H2406&gt;I2406,1,0)</f>
        <v>0</v>
      </c>
      <c r="K2406" s="63">
        <f>1-J2406</f>
        <v>1</v>
      </c>
    </row>
    <row r="2407" spans="2:11" x14ac:dyDescent="0.3">
      <c r="B2407" s="63" t="s">
        <v>958</v>
      </c>
      <c r="C2407" s="63"/>
      <c r="D2407" s="63"/>
      <c r="E2407" s="63"/>
      <c r="F2407" s="63"/>
      <c r="G2407" s="63"/>
      <c r="H2407" s="63"/>
      <c r="I2407" s="63"/>
      <c r="J2407" s="63"/>
      <c r="K2407" s="63"/>
    </row>
    <row r="2408" spans="2:11" x14ac:dyDescent="0.3">
      <c r="B2408" s="63" t="s">
        <v>25</v>
      </c>
      <c r="C2408" s="63"/>
      <c r="D2408" s="63"/>
      <c r="E2408" s="63"/>
      <c r="F2408" s="63"/>
      <c r="G2408" s="63"/>
      <c r="H2408" s="63"/>
      <c r="I2408" s="63"/>
      <c r="J2408" s="63"/>
      <c r="K2408" s="63"/>
    </row>
    <row r="2409" spans="2:11" x14ac:dyDescent="0.3">
      <c r="B2409" s="63" t="s">
        <v>268</v>
      </c>
      <c r="C2409" s="63"/>
      <c r="D2409" s="63"/>
      <c r="E2409" s="63"/>
      <c r="F2409" s="63"/>
      <c r="G2409" s="63"/>
      <c r="H2409" s="63">
        <f>MAX(C2412:G2412)</f>
        <v>48</v>
      </c>
      <c r="I2409" s="63">
        <f>MAX(C2411:G2411)</f>
        <v>44</v>
      </c>
      <c r="J2409" s="63">
        <f>IF(H2409&gt;I2409,1,0)</f>
        <v>1</v>
      </c>
      <c r="K2409" s="63">
        <f>1-J2409</f>
        <v>0</v>
      </c>
    </row>
    <row r="2410" spans="2:11" x14ac:dyDescent="0.3">
      <c r="B2410" s="63" t="s">
        <v>4</v>
      </c>
      <c r="C2410" s="63" t="s">
        <v>5</v>
      </c>
      <c r="D2410" s="63"/>
      <c r="E2410" s="63"/>
      <c r="F2410" s="63"/>
      <c r="G2410" s="63"/>
      <c r="H2410" s="63"/>
      <c r="I2410" s="63"/>
      <c r="J2410" s="63"/>
      <c r="K2410" s="63"/>
    </row>
    <row r="2411" spans="2:11" x14ac:dyDescent="0.3">
      <c r="B2411" s="63" t="s">
        <v>401</v>
      </c>
      <c r="C2411" s="63">
        <v>44</v>
      </c>
      <c r="D2411" s="63"/>
      <c r="E2411" s="63"/>
      <c r="F2411" s="63"/>
      <c r="G2411" s="63"/>
      <c r="H2411" s="63"/>
      <c r="I2411" s="63"/>
      <c r="J2411" s="63"/>
      <c r="K2411" s="63"/>
    </row>
    <row r="2412" spans="2:11" x14ac:dyDescent="0.3">
      <c r="B2412" s="63" t="s">
        <v>376</v>
      </c>
      <c r="C2412" s="63">
        <v>48</v>
      </c>
      <c r="D2412" s="63"/>
      <c r="E2412" s="63"/>
      <c r="F2412" s="63"/>
      <c r="G2412" s="63"/>
      <c r="H2412" s="63"/>
      <c r="I2412" s="63"/>
      <c r="J2412" s="63"/>
      <c r="K2412" s="63"/>
    </row>
    <row r="2413" spans="2:11" x14ac:dyDescent="0.3">
      <c r="B2413" s="63" t="s">
        <v>6</v>
      </c>
      <c r="C2413" s="63"/>
      <c r="D2413" s="63"/>
      <c r="E2413" s="63"/>
      <c r="F2413" s="63"/>
      <c r="G2413" s="63"/>
      <c r="H2413" s="63"/>
      <c r="I2413" s="63"/>
      <c r="J2413" s="63"/>
      <c r="K2413" s="63"/>
    </row>
    <row r="2414" spans="2:11" x14ac:dyDescent="0.3">
      <c r="B2414" s="63" t="s">
        <v>959</v>
      </c>
      <c r="C2414" s="63"/>
      <c r="D2414" s="63"/>
      <c r="E2414" s="63"/>
      <c r="F2414" s="63"/>
      <c r="G2414" s="63"/>
      <c r="H2414" s="63"/>
      <c r="I2414" s="63"/>
      <c r="J2414" s="63"/>
      <c r="K2414" s="63"/>
    </row>
    <row r="2415" spans="2:11" x14ac:dyDescent="0.3">
      <c r="B2415" s="63" t="s">
        <v>294</v>
      </c>
      <c r="C2415" s="63"/>
      <c r="D2415" s="63"/>
      <c r="E2415" s="63"/>
      <c r="F2415" s="63"/>
      <c r="G2415" s="63"/>
      <c r="H2415" s="63">
        <f>MAX(C2420:G2420)</f>
        <v>30</v>
      </c>
      <c r="I2415" s="63">
        <f>MAX(C2421:G2421)</f>
        <v>31</v>
      </c>
      <c r="J2415" s="63">
        <f>IF(H2415&gt;I2415,1,0)</f>
        <v>0</v>
      </c>
      <c r="K2415" s="63">
        <f>1-J2415</f>
        <v>1</v>
      </c>
    </row>
    <row r="2416" spans="2:11" x14ac:dyDescent="0.3">
      <c r="B2416" s="63" t="s">
        <v>960</v>
      </c>
      <c r="C2416" s="63"/>
      <c r="D2416" s="63"/>
      <c r="E2416" s="63"/>
      <c r="F2416" s="63"/>
      <c r="G2416" s="63"/>
      <c r="H2416" s="63"/>
      <c r="I2416" s="63"/>
      <c r="J2416" s="63"/>
      <c r="K2416" s="63"/>
    </row>
    <row r="2417" spans="2:11" x14ac:dyDescent="0.3">
      <c r="B2417" s="63" t="s">
        <v>25</v>
      </c>
      <c r="C2417" s="63"/>
      <c r="D2417" s="63"/>
      <c r="E2417" s="63"/>
      <c r="F2417" s="63"/>
      <c r="G2417" s="63"/>
      <c r="H2417" s="63"/>
      <c r="I2417" s="63"/>
      <c r="J2417" s="63"/>
      <c r="K2417" s="63"/>
    </row>
    <row r="2418" spans="2:11" x14ac:dyDescent="0.3">
      <c r="B2418" s="63" t="s">
        <v>293</v>
      </c>
      <c r="C2418" s="63"/>
      <c r="D2418" s="63"/>
      <c r="E2418" s="63"/>
      <c r="F2418" s="63"/>
      <c r="G2418" s="63"/>
      <c r="H2418" s="63">
        <f>MAX(C2421:G2421)</f>
        <v>31</v>
      </c>
      <c r="I2418" s="63">
        <f>MAX(C2420:G2420)</f>
        <v>30</v>
      </c>
      <c r="J2418" s="63">
        <f>IF(H2418&gt;I2418,1,0)</f>
        <v>1</v>
      </c>
      <c r="K2418" s="63">
        <f>1-J2418</f>
        <v>0</v>
      </c>
    </row>
    <row r="2419" spans="2:11" x14ac:dyDescent="0.3">
      <c r="B2419" s="63" t="s">
        <v>4</v>
      </c>
      <c r="C2419" s="63" t="s">
        <v>5</v>
      </c>
      <c r="D2419" s="63"/>
      <c r="E2419" s="63"/>
      <c r="F2419" s="63"/>
      <c r="G2419" s="63"/>
      <c r="H2419" s="63"/>
      <c r="I2419" s="63"/>
      <c r="J2419" s="63"/>
      <c r="K2419" s="63"/>
    </row>
    <row r="2420" spans="2:11" x14ac:dyDescent="0.3">
      <c r="B2420" s="63" t="s">
        <v>40</v>
      </c>
      <c r="C2420" s="63">
        <v>30</v>
      </c>
      <c r="D2420" s="63"/>
      <c r="E2420" s="63"/>
      <c r="F2420" s="63"/>
      <c r="G2420" s="63"/>
      <c r="H2420" s="63"/>
      <c r="I2420" s="63"/>
      <c r="J2420" s="63"/>
      <c r="K2420" s="63"/>
    </row>
    <row r="2421" spans="2:11" x14ac:dyDescent="0.3">
      <c r="B2421" s="63" t="s">
        <v>32</v>
      </c>
      <c r="C2421" s="63">
        <v>31</v>
      </c>
      <c r="D2421" s="63"/>
      <c r="E2421" s="63"/>
      <c r="F2421" s="63"/>
      <c r="G2421" s="63"/>
      <c r="H2421" s="63"/>
      <c r="I2421" s="63"/>
      <c r="J2421" s="63"/>
      <c r="K2421" s="63"/>
    </row>
    <row r="2422" spans="2:11" x14ac:dyDescent="0.3">
      <c r="B2422" s="63" t="s">
        <v>6</v>
      </c>
      <c r="C2422" s="63"/>
      <c r="D2422" s="63"/>
      <c r="E2422" s="63"/>
      <c r="F2422" s="63"/>
      <c r="G2422" s="63"/>
      <c r="H2422" s="63"/>
      <c r="I2422" s="63"/>
      <c r="J2422" s="63"/>
      <c r="K2422" s="63"/>
    </row>
    <row r="2423" spans="2:11" x14ac:dyDescent="0.3">
      <c r="B2423" s="63" t="s">
        <v>961</v>
      </c>
      <c r="C2423" s="63"/>
      <c r="D2423" s="63"/>
      <c r="E2423" s="63"/>
      <c r="F2423" s="63"/>
      <c r="G2423" s="63"/>
      <c r="H2423" s="63"/>
      <c r="I2423" s="63"/>
      <c r="J2423" s="63"/>
      <c r="K2423" s="63"/>
    </row>
    <row r="2424" spans="2:11" x14ac:dyDescent="0.3">
      <c r="B2424" s="63" t="s">
        <v>289</v>
      </c>
      <c r="C2424" s="63"/>
      <c r="D2424" s="63"/>
      <c r="E2424" s="63"/>
      <c r="F2424" s="63"/>
      <c r="G2424" s="63"/>
      <c r="H2424" s="63">
        <f>MAX(C2429:G2429)</f>
        <v>34</v>
      </c>
      <c r="I2424" s="63">
        <f>MAX(C2430:G2430)</f>
        <v>23</v>
      </c>
      <c r="J2424" s="63">
        <f>IF(H2424&gt;I2424,1,0)</f>
        <v>1</v>
      </c>
      <c r="K2424" s="63">
        <f>1-J2424</f>
        <v>0</v>
      </c>
    </row>
    <row r="2425" spans="2:11" x14ac:dyDescent="0.3">
      <c r="B2425" s="63" t="s">
        <v>962</v>
      </c>
      <c r="C2425" s="63"/>
      <c r="D2425" s="63"/>
      <c r="E2425" s="63"/>
      <c r="F2425" s="63"/>
      <c r="G2425" s="63"/>
      <c r="H2425" s="63"/>
      <c r="I2425" s="63"/>
      <c r="J2425" s="63"/>
      <c r="K2425" s="63"/>
    </row>
    <row r="2426" spans="2:11" x14ac:dyDescent="0.3">
      <c r="B2426" s="63" t="s">
        <v>25</v>
      </c>
      <c r="C2426" s="63"/>
      <c r="D2426" s="63"/>
      <c r="E2426" s="63"/>
      <c r="F2426" s="63"/>
      <c r="G2426" s="63"/>
      <c r="H2426" s="63"/>
      <c r="I2426" s="63"/>
      <c r="J2426" s="63"/>
      <c r="K2426" s="63"/>
    </row>
    <row r="2427" spans="2:11" x14ac:dyDescent="0.3">
      <c r="B2427" s="63" t="s">
        <v>14</v>
      </c>
      <c r="C2427" s="63"/>
      <c r="D2427" s="63"/>
      <c r="E2427" s="63"/>
      <c r="F2427" s="63"/>
      <c r="G2427" s="63"/>
      <c r="H2427" s="63">
        <f>MAX(C2430:G2430)</f>
        <v>23</v>
      </c>
      <c r="I2427" s="63">
        <f>MAX(C2429:G2429)</f>
        <v>34</v>
      </c>
      <c r="J2427" s="63">
        <f>IF(H2427&gt;I2427,1,0)</f>
        <v>0</v>
      </c>
      <c r="K2427" s="63">
        <f>1-J2427</f>
        <v>1</v>
      </c>
    </row>
    <row r="2428" spans="2:11" x14ac:dyDescent="0.3">
      <c r="B2428" s="63" t="s">
        <v>4</v>
      </c>
      <c r="C2428" s="63" t="s">
        <v>5</v>
      </c>
      <c r="D2428" s="63"/>
      <c r="E2428" s="63"/>
      <c r="F2428" s="63"/>
      <c r="G2428" s="63"/>
      <c r="H2428" s="63"/>
      <c r="I2428" s="63"/>
      <c r="J2428" s="63"/>
      <c r="K2428" s="63"/>
    </row>
    <row r="2429" spans="2:11" x14ac:dyDescent="0.3">
      <c r="B2429" s="63" t="s">
        <v>47</v>
      </c>
      <c r="C2429" s="63">
        <v>34</v>
      </c>
      <c r="D2429" s="63"/>
      <c r="E2429" s="63"/>
      <c r="F2429" s="63"/>
      <c r="G2429" s="63"/>
      <c r="H2429" s="63"/>
      <c r="I2429" s="63"/>
      <c r="J2429" s="63"/>
      <c r="K2429" s="63"/>
    </row>
    <row r="2430" spans="2:11" x14ac:dyDescent="0.3">
      <c r="B2430" s="63" t="s">
        <v>42</v>
      </c>
      <c r="C2430" s="63">
        <v>23</v>
      </c>
      <c r="D2430" s="63"/>
      <c r="E2430" s="63"/>
      <c r="F2430" s="63"/>
      <c r="G2430" s="63"/>
      <c r="H2430" s="63"/>
      <c r="I2430" s="63"/>
      <c r="J2430" s="63"/>
      <c r="K2430" s="63"/>
    </row>
    <row r="2431" spans="2:11" x14ac:dyDescent="0.3">
      <c r="B2431" s="63" t="s">
        <v>6</v>
      </c>
      <c r="C2431" s="63"/>
      <c r="D2431" s="63"/>
      <c r="E2431" s="63"/>
      <c r="F2431" s="63"/>
      <c r="G2431" s="63"/>
      <c r="H2431" s="63"/>
      <c r="I2431" s="63"/>
      <c r="J2431" s="63"/>
      <c r="K2431" s="63"/>
    </row>
    <row r="2432" spans="2:11" x14ac:dyDescent="0.3">
      <c r="B2432" s="63" t="s">
        <v>963</v>
      </c>
      <c r="C2432" s="63"/>
      <c r="D2432" s="63"/>
      <c r="E2432" s="63"/>
      <c r="F2432" s="63"/>
      <c r="G2432" s="63"/>
      <c r="H2432" s="63"/>
      <c r="I2432" s="63"/>
      <c r="J2432" s="63"/>
      <c r="K2432" s="63"/>
    </row>
    <row r="2433" spans="2:11" x14ac:dyDescent="0.3">
      <c r="B2433" s="63" t="s">
        <v>65</v>
      </c>
      <c r="C2433" s="63"/>
      <c r="D2433" s="63"/>
      <c r="E2433" s="63"/>
      <c r="F2433" s="63"/>
      <c r="G2433" s="63"/>
      <c r="H2433" s="63">
        <f>MAX(C2438:G2438)</f>
        <v>15</v>
      </c>
      <c r="I2433" s="63">
        <f>MAX(C2439:G2439)</f>
        <v>43</v>
      </c>
      <c r="J2433" s="63">
        <f>IF(H2433&gt;I2433,1,0)</f>
        <v>0</v>
      </c>
      <c r="K2433" s="63">
        <f>1-J2433</f>
        <v>1</v>
      </c>
    </row>
    <row r="2434" spans="2:11" x14ac:dyDescent="0.3">
      <c r="B2434" s="63" t="s">
        <v>964</v>
      </c>
      <c r="C2434" s="63"/>
      <c r="D2434" s="63"/>
      <c r="E2434" s="63"/>
      <c r="F2434" s="63"/>
      <c r="G2434" s="63"/>
      <c r="H2434" s="63"/>
      <c r="I2434" s="63"/>
      <c r="J2434" s="63"/>
      <c r="K2434" s="63"/>
    </row>
    <row r="2435" spans="2:11" x14ac:dyDescent="0.3">
      <c r="B2435" s="63" t="s">
        <v>25</v>
      </c>
      <c r="C2435" s="63"/>
      <c r="D2435" s="63"/>
      <c r="E2435" s="63"/>
      <c r="F2435" s="63"/>
      <c r="G2435" s="63"/>
      <c r="H2435" s="63"/>
      <c r="I2435" s="63"/>
      <c r="J2435" s="63"/>
      <c r="K2435" s="63"/>
    </row>
    <row r="2436" spans="2:11" x14ac:dyDescent="0.3">
      <c r="B2436" s="63" t="s">
        <v>3</v>
      </c>
      <c r="C2436" s="63"/>
      <c r="D2436" s="63"/>
      <c r="E2436" s="63"/>
      <c r="F2436" s="63"/>
      <c r="G2436" s="63"/>
      <c r="H2436" s="63">
        <f>MAX(C2439:G2439)</f>
        <v>43</v>
      </c>
      <c r="I2436" s="63">
        <f>MAX(C2438:G2438)</f>
        <v>15</v>
      </c>
      <c r="J2436" s="63">
        <f>IF(H2436&gt;I2436,1,0)</f>
        <v>1</v>
      </c>
      <c r="K2436" s="63">
        <f>1-J2436</f>
        <v>0</v>
      </c>
    </row>
    <row r="2437" spans="2:11" x14ac:dyDescent="0.3">
      <c r="B2437" s="63" t="s">
        <v>4</v>
      </c>
      <c r="C2437" s="63" t="s">
        <v>5</v>
      </c>
      <c r="D2437" s="63"/>
      <c r="E2437" s="63"/>
      <c r="F2437" s="63"/>
      <c r="G2437" s="63"/>
      <c r="H2437" s="63"/>
      <c r="I2437" s="63"/>
      <c r="J2437" s="63"/>
      <c r="K2437" s="63"/>
    </row>
    <row r="2438" spans="2:11" x14ac:dyDescent="0.3">
      <c r="B2438" s="63" t="s">
        <v>66</v>
      </c>
      <c r="C2438" s="63">
        <v>15</v>
      </c>
      <c r="D2438" s="63"/>
      <c r="E2438" s="63"/>
      <c r="F2438" s="63"/>
      <c r="G2438" s="63"/>
      <c r="H2438" s="63"/>
      <c r="I2438" s="63"/>
      <c r="J2438" s="63"/>
      <c r="K2438" s="63"/>
    </row>
    <row r="2439" spans="2:11" x14ac:dyDescent="0.3">
      <c r="B2439" s="63" t="s">
        <v>27</v>
      </c>
      <c r="C2439" s="63">
        <v>43</v>
      </c>
      <c r="D2439" s="63"/>
      <c r="E2439" s="63"/>
      <c r="F2439" s="63"/>
      <c r="G2439" s="63"/>
      <c r="H2439" s="63"/>
      <c r="I2439" s="63"/>
      <c r="J2439" s="63"/>
      <c r="K2439" s="63"/>
    </row>
    <row r="2440" spans="2:11" x14ac:dyDescent="0.3">
      <c r="B2440" s="63" t="s">
        <v>6</v>
      </c>
      <c r="C2440" s="63"/>
      <c r="D2440" s="63"/>
      <c r="E2440" s="63"/>
      <c r="F2440" s="63"/>
      <c r="G2440" s="63"/>
      <c r="H2440" s="63"/>
      <c r="I2440" s="63"/>
      <c r="J2440" s="63"/>
      <c r="K2440" s="63"/>
    </row>
    <row r="2441" spans="2:11" x14ac:dyDescent="0.3">
      <c r="B2441" s="63" t="s">
        <v>965</v>
      </c>
      <c r="C2441" s="63"/>
      <c r="D2441" s="63"/>
      <c r="E2441" s="63"/>
      <c r="F2441" s="63"/>
      <c r="G2441" s="63"/>
      <c r="H2441" s="63"/>
      <c r="I2441" s="63"/>
      <c r="J2441" s="63"/>
      <c r="K2441" s="63"/>
    </row>
    <row r="2442" spans="2:11" x14ac:dyDescent="0.3">
      <c r="B2442" s="63" t="s">
        <v>255</v>
      </c>
      <c r="C2442" s="63"/>
      <c r="D2442" s="63"/>
      <c r="E2442" s="63"/>
      <c r="F2442" s="63"/>
      <c r="G2442" s="63"/>
      <c r="H2442" s="63">
        <f>MAX(C2447:G2447)</f>
        <v>58</v>
      </c>
      <c r="I2442" s="63">
        <f>MAX(C2448:G2448)</f>
        <v>64</v>
      </c>
      <c r="J2442" s="63">
        <f>IF(H2442&gt;I2442,1,0)</f>
        <v>0</v>
      </c>
      <c r="K2442" s="63">
        <f>1-J2442</f>
        <v>1</v>
      </c>
    </row>
    <row r="2443" spans="2:11" x14ac:dyDescent="0.3">
      <c r="B2443" s="63" t="s">
        <v>966</v>
      </c>
      <c r="C2443" s="63"/>
      <c r="D2443" s="63"/>
      <c r="E2443" s="63"/>
      <c r="F2443" s="63"/>
      <c r="G2443" s="63"/>
      <c r="H2443" s="63"/>
      <c r="I2443" s="63"/>
      <c r="J2443" s="63"/>
      <c r="K2443" s="63"/>
    </row>
    <row r="2444" spans="2:11" x14ac:dyDescent="0.3">
      <c r="B2444" s="63" t="s">
        <v>25</v>
      </c>
      <c r="C2444" s="63"/>
      <c r="D2444" s="63"/>
      <c r="E2444" s="63"/>
      <c r="F2444" s="63"/>
      <c r="G2444" s="63"/>
      <c r="H2444" s="63"/>
      <c r="I2444" s="63"/>
      <c r="J2444" s="63"/>
      <c r="K2444" s="63"/>
    </row>
    <row r="2445" spans="2:11" x14ac:dyDescent="0.3">
      <c r="B2445" s="63" t="s">
        <v>372</v>
      </c>
      <c r="C2445" s="63"/>
      <c r="D2445" s="63"/>
      <c r="E2445" s="63"/>
      <c r="F2445" s="63"/>
      <c r="G2445" s="63"/>
      <c r="H2445" s="63">
        <f>MAX(C2448:G2448)</f>
        <v>64</v>
      </c>
      <c r="I2445" s="63">
        <f>MAX(C2447:G2447)</f>
        <v>58</v>
      </c>
      <c r="J2445" s="63">
        <f>IF(H2445&gt;I2445,1,0)</f>
        <v>1</v>
      </c>
      <c r="K2445" s="63">
        <f>1-J2445</f>
        <v>0</v>
      </c>
    </row>
    <row r="2446" spans="2:11" x14ac:dyDescent="0.3">
      <c r="B2446" s="63" t="s">
        <v>4</v>
      </c>
      <c r="C2446" s="63" t="s">
        <v>5</v>
      </c>
      <c r="D2446" s="63"/>
      <c r="E2446" s="63"/>
      <c r="F2446" s="63"/>
      <c r="G2446" s="63"/>
      <c r="H2446" s="63"/>
      <c r="I2446" s="63"/>
      <c r="J2446" s="63"/>
      <c r="K2446" s="63"/>
    </row>
    <row r="2447" spans="2:11" x14ac:dyDescent="0.3">
      <c r="B2447" s="63" t="s">
        <v>411</v>
      </c>
      <c r="C2447" s="63">
        <v>58</v>
      </c>
      <c r="D2447" s="63"/>
      <c r="E2447" s="63"/>
      <c r="F2447" s="63"/>
      <c r="G2447" s="63"/>
      <c r="H2447" s="63"/>
      <c r="I2447" s="63"/>
      <c r="J2447" s="63"/>
      <c r="K2447" s="63"/>
    </row>
    <row r="2448" spans="2:11" x14ac:dyDescent="0.3">
      <c r="B2448" s="63" t="s">
        <v>26</v>
      </c>
      <c r="C2448" s="63">
        <v>64</v>
      </c>
      <c r="D2448" s="63"/>
      <c r="E2448" s="63"/>
      <c r="F2448" s="63"/>
      <c r="G2448" s="63"/>
      <c r="H2448" s="63"/>
      <c r="I2448" s="63"/>
      <c r="J2448" s="63"/>
      <c r="K2448" s="63"/>
    </row>
    <row r="2449" spans="2:11" x14ac:dyDescent="0.3">
      <c r="B2449" s="63" t="s">
        <v>6</v>
      </c>
      <c r="C2449" s="63"/>
      <c r="D2449" s="63"/>
      <c r="E2449" s="63"/>
      <c r="F2449" s="63"/>
      <c r="G2449" s="63"/>
      <c r="H2449" s="63"/>
      <c r="I2449" s="63"/>
      <c r="J2449" s="63"/>
      <c r="K2449" s="63"/>
    </row>
    <row r="2450" spans="2:11" x14ac:dyDescent="0.3">
      <c r="B2450" s="63" t="s">
        <v>967</v>
      </c>
      <c r="C2450" s="63"/>
      <c r="D2450" s="63"/>
      <c r="E2450" s="63"/>
      <c r="F2450" s="63"/>
      <c r="G2450" s="63"/>
      <c r="H2450" s="63"/>
      <c r="I2450" s="63"/>
      <c r="J2450" s="63"/>
      <c r="K2450" s="63"/>
    </row>
    <row r="2451" spans="2:11" x14ac:dyDescent="0.3">
      <c r="B2451" s="63" t="s">
        <v>23</v>
      </c>
      <c r="C2451" s="63"/>
      <c r="D2451" s="63"/>
      <c r="E2451" s="63"/>
      <c r="F2451" s="63"/>
      <c r="G2451" s="63"/>
      <c r="H2451" s="63">
        <f>MAX(C2456:G2456)</f>
        <v>56</v>
      </c>
      <c r="I2451" s="63">
        <f>MAX(C2457:G2457)</f>
        <v>51</v>
      </c>
      <c r="J2451" s="63">
        <f>IF(H2451&gt;I2451,1,0)</f>
        <v>1</v>
      </c>
      <c r="K2451" s="63">
        <f>1-J2451</f>
        <v>0</v>
      </c>
    </row>
    <row r="2452" spans="2:11" x14ac:dyDescent="0.3">
      <c r="B2452" s="63" t="s">
        <v>968</v>
      </c>
      <c r="C2452" s="63"/>
      <c r="D2452" s="63"/>
      <c r="E2452" s="63"/>
      <c r="F2452" s="63"/>
      <c r="G2452" s="63"/>
      <c r="H2452" s="63"/>
      <c r="I2452" s="63"/>
      <c r="J2452" s="63"/>
      <c r="K2452" s="63"/>
    </row>
    <row r="2453" spans="2:11" x14ac:dyDescent="0.3">
      <c r="B2453" s="63" t="s">
        <v>25</v>
      </c>
      <c r="C2453" s="63"/>
      <c r="D2453" s="63"/>
      <c r="E2453" s="63"/>
      <c r="F2453" s="63"/>
      <c r="G2453" s="63"/>
      <c r="H2453" s="63"/>
      <c r="I2453" s="63"/>
      <c r="J2453" s="63"/>
      <c r="K2453" s="63"/>
    </row>
    <row r="2454" spans="2:11" x14ac:dyDescent="0.3">
      <c r="B2454" s="63" t="s">
        <v>260</v>
      </c>
      <c r="C2454" s="63"/>
      <c r="D2454" s="63"/>
      <c r="E2454" s="63"/>
      <c r="F2454" s="63"/>
      <c r="G2454" s="63"/>
      <c r="H2454" s="63">
        <f>MAX(C2457:G2457)</f>
        <v>51</v>
      </c>
      <c r="I2454" s="63">
        <f>MAX(C2456:G2456)</f>
        <v>56</v>
      </c>
      <c r="J2454" s="63">
        <f>IF(H2454&gt;I2454,1,0)</f>
        <v>0</v>
      </c>
      <c r="K2454" s="63">
        <f>1-J2454</f>
        <v>1</v>
      </c>
    </row>
    <row r="2455" spans="2:11" x14ac:dyDescent="0.3">
      <c r="B2455" s="63" t="s">
        <v>4</v>
      </c>
      <c r="C2455" s="63" t="s">
        <v>5</v>
      </c>
      <c r="D2455" s="63"/>
      <c r="E2455" s="63"/>
      <c r="F2455" s="63"/>
      <c r="G2455" s="63"/>
      <c r="H2455" s="63"/>
      <c r="I2455" s="63"/>
      <c r="J2455" s="63"/>
      <c r="K2455" s="63"/>
    </row>
    <row r="2456" spans="2:11" x14ac:dyDescent="0.3">
      <c r="B2456" s="63" t="s">
        <v>45</v>
      </c>
      <c r="C2456" s="63">
        <v>56</v>
      </c>
      <c r="D2456" s="63"/>
      <c r="E2456" s="63"/>
      <c r="F2456" s="63"/>
      <c r="G2456" s="63"/>
      <c r="H2456" s="63"/>
      <c r="I2456" s="63"/>
      <c r="J2456" s="63"/>
      <c r="K2456" s="63"/>
    </row>
    <row r="2457" spans="2:11" x14ac:dyDescent="0.3">
      <c r="B2457" s="63" t="s">
        <v>393</v>
      </c>
      <c r="C2457" s="63">
        <v>51</v>
      </c>
      <c r="D2457" s="63"/>
      <c r="E2457" s="63"/>
      <c r="F2457" s="63"/>
      <c r="G2457" s="63"/>
      <c r="H2457" s="63"/>
      <c r="I2457" s="63"/>
      <c r="J2457" s="63"/>
      <c r="K2457" s="63"/>
    </row>
    <row r="2458" spans="2:11" x14ac:dyDescent="0.3">
      <c r="B2458" s="63" t="s">
        <v>6</v>
      </c>
      <c r="C2458" s="63"/>
      <c r="D2458" s="63"/>
      <c r="E2458" s="63"/>
      <c r="F2458" s="63"/>
      <c r="G2458" s="63"/>
      <c r="H2458" s="63"/>
      <c r="I2458" s="63"/>
      <c r="J2458" s="63"/>
      <c r="K2458" s="63"/>
    </row>
    <row r="2459" spans="2:11" x14ac:dyDescent="0.3">
      <c r="B2459" s="63" t="s">
        <v>969</v>
      </c>
      <c r="C2459" s="63"/>
      <c r="D2459" s="63"/>
      <c r="E2459" s="63"/>
      <c r="F2459" s="63"/>
      <c r="G2459" s="63"/>
      <c r="H2459" s="63"/>
      <c r="I2459" s="63"/>
      <c r="J2459" s="63"/>
      <c r="K2459" s="63"/>
    </row>
    <row r="2460" spans="2:11" x14ac:dyDescent="0.3">
      <c r="B2460" s="63" t="s">
        <v>20</v>
      </c>
      <c r="C2460" s="63"/>
      <c r="D2460" s="63"/>
      <c r="E2460" s="63"/>
      <c r="F2460" s="63"/>
      <c r="G2460" s="63"/>
      <c r="H2460" s="63">
        <f>MAX(C2465:G2465)</f>
        <v>32</v>
      </c>
      <c r="I2460" s="63">
        <f>MAX(C2466:G2466)</f>
        <v>40</v>
      </c>
      <c r="J2460" s="63">
        <f>IF(H2460&gt;I2460,1,0)</f>
        <v>0</v>
      </c>
      <c r="K2460" s="63">
        <f>1-J2460</f>
        <v>1</v>
      </c>
    </row>
    <row r="2461" spans="2:11" x14ac:dyDescent="0.3">
      <c r="B2461" s="63" t="s">
        <v>58</v>
      </c>
      <c r="C2461" s="63"/>
      <c r="D2461" s="63"/>
      <c r="E2461" s="63"/>
      <c r="F2461" s="63"/>
      <c r="G2461" s="63"/>
      <c r="H2461" s="63"/>
      <c r="I2461" s="63"/>
      <c r="J2461" s="63"/>
      <c r="K2461" s="63"/>
    </row>
    <row r="2462" spans="2:11" x14ac:dyDescent="0.3">
      <c r="B2462" s="63" t="s">
        <v>25</v>
      </c>
      <c r="C2462" s="63"/>
      <c r="D2462" s="63"/>
      <c r="E2462" s="63"/>
      <c r="F2462" s="63"/>
      <c r="G2462" s="63"/>
      <c r="H2462" s="63"/>
      <c r="I2462" s="63"/>
      <c r="J2462" s="63"/>
      <c r="K2462" s="63"/>
    </row>
    <row r="2463" spans="2:11" x14ac:dyDescent="0.3">
      <c r="B2463" s="63" t="s">
        <v>293</v>
      </c>
      <c r="C2463" s="63"/>
      <c r="D2463" s="63"/>
      <c r="E2463" s="63"/>
      <c r="F2463" s="63"/>
      <c r="G2463" s="63"/>
      <c r="H2463" s="63">
        <f>MAX(C2466:G2466)</f>
        <v>40</v>
      </c>
      <c r="I2463" s="63">
        <f>MAX(C2465:G2465)</f>
        <v>32</v>
      </c>
      <c r="J2463" s="63">
        <f>IF(H2463&gt;I2463,1,0)</f>
        <v>1</v>
      </c>
      <c r="K2463" s="63">
        <f>1-J2463</f>
        <v>0</v>
      </c>
    </row>
    <row r="2464" spans="2:11" x14ac:dyDescent="0.3">
      <c r="B2464" s="63" t="s">
        <v>4</v>
      </c>
      <c r="C2464" s="63" t="s">
        <v>5</v>
      </c>
      <c r="D2464" s="63"/>
      <c r="E2464" s="63"/>
      <c r="F2464" s="63"/>
      <c r="G2464" s="63"/>
      <c r="H2464" s="63"/>
      <c r="I2464" s="63"/>
      <c r="J2464" s="63"/>
      <c r="K2464" s="63"/>
    </row>
    <row r="2465" spans="2:11" x14ac:dyDescent="0.3">
      <c r="B2465" s="63" t="s">
        <v>46</v>
      </c>
      <c r="C2465" s="63">
        <v>32</v>
      </c>
      <c r="D2465" s="63"/>
      <c r="E2465" s="63"/>
      <c r="F2465" s="63"/>
      <c r="G2465" s="63"/>
      <c r="H2465" s="63"/>
      <c r="I2465" s="63"/>
      <c r="J2465" s="63"/>
      <c r="K2465" s="63"/>
    </row>
    <row r="2466" spans="2:11" x14ac:dyDescent="0.3">
      <c r="B2466" s="63" t="s">
        <v>32</v>
      </c>
      <c r="C2466" s="63">
        <v>40</v>
      </c>
      <c r="D2466" s="63"/>
      <c r="E2466" s="63"/>
      <c r="F2466" s="63"/>
      <c r="G2466" s="63"/>
      <c r="H2466" s="63"/>
      <c r="I2466" s="63"/>
      <c r="J2466" s="63"/>
      <c r="K2466" s="63"/>
    </row>
    <row r="2467" spans="2:11" x14ac:dyDescent="0.3">
      <c r="B2467" s="63" t="s">
        <v>6</v>
      </c>
      <c r="C2467" s="63"/>
      <c r="D2467" s="63"/>
      <c r="E2467" s="63"/>
      <c r="F2467" s="63"/>
      <c r="G2467" s="63"/>
      <c r="H2467" s="63"/>
      <c r="I2467" s="63"/>
      <c r="J2467" s="63"/>
      <c r="K2467" s="63"/>
    </row>
    <row r="2468" spans="2:11" x14ac:dyDescent="0.3">
      <c r="B2468" s="63" t="s">
        <v>970</v>
      </c>
      <c r="C2468" s="63"/>
      <c r="D2468" s="63"/>
      <c r="E2468" s="63"/>
      <c r="F2468" s="63"/>
      <c r="G2468" s="63"/>
      <c r="H2468" s="63"/>
      <c r="I2468" s="63"/>
      <c r="J2468" s="63"/>
      <c r="K2468" s="63"/>
    </row>
    <row r="2469" spans="2:11" x14ac:dyDescent="0.3">
      <c r="B2469" s="63" t="s">
        <v>285</v>
      </c>
      <c r="C2469" s="63"/>
      <c r="D2469" s="63"/>
      <c r="E2469" s="63"/>
      <c r="F2469" s="63"/>
      <c r="G2469" s="63"/>
      <c r="H2469" s="63">
        <f>MAX(C2474:G2474)</f>
        <v>35</v>
      </c>
      <c r="I2469" s="63">
        <f>MAX(C2475:G2475)</f>
        <v>23</v>
      </c>
      <c r="J2469" s="63">
        <f>IF(H2469&gt;I2469,1,0)</f>
        <v>1</v>
      </c>
      <c r="K2469" s="63">
        <f>1-J2469</f>
        <v>0</v>
      </c>
    </row>
    <row r="2470" spans="2:11" x14ac:dyDescent="0.3">
      <c r="B2470" s="63" t="s">
        <v>82</v>
      </c>
      <c r="C2470" s="63"/>
      <c r="D2470" s="63"/>
      <c r="E2470" s="63"/>
      <c r="F2470" s="63"/>
      <c r="G2470" s="63"/>
      <c r="H2470" s="63"/>
      <c r="I2470" s="63"/>
      <c r="J2470" s="63"/>
      <c r="K2470" s="63"/>
    </row>
    <row r="2471" spans="2:11" x14ac:dyDescent="0.3">
      <c r="B2471" s="63" t="s">
        <v>25</v>
      </c>
      <c r="C2471" s="63"/>
      <c r="D2471" s="63"/>
      <c r="E2471" s="63"/>
      <c r="F2471" s="63"/>
      <c r="G2471" s="63"/>
      <c r="H2471" s="63"/>
      <c r="I2471" s="63"/>
      <c r="J2471" s="63"/>
      <c r="K2471" s="63"/>
    </row>
    <row r="2472" spans="2:11" x14ac:dyDescent="0.3">
      <c r="B2472" s="63" t="s">
        <v>288</v>
      </c>
      <c r="C2472" s="63"/>
      <c r="D2472" s="63"/>
      <c r="E2472" s="63"/>
      <c r="F2472" s="63"/>
      <c r="G2472" s="63"/>
      <c r="H2472" s="63">
        <f>MAX(C2475:G2475)</f>
        <v>23</v>
      </c>
      <c r="I2472" s="63">
        <f>MAX(C2474:G2474)</f>
        <v>35</v>
      </c>
      <c r="J2472" s="63">
        <f>IF(H2472&gt;I2472,1,0)</f>
        <v>0</v>
      </c>
      <c r="K2472" s="63">
        <f>1-J2472</f>
        <v>1</v>
      </c>
    </row>
    <row r="2473" spans="2:11" x14ac:dyDescent="0.3">
      <c r="B2473" s="63" t="s">
        <v>4</v>
      </c>
      <c r="C2473" s="63" t="s">
        <v>5</v>
      </c>
      <c r="D2473" s="63"/>
      <c r="E2473" s="63"/>
      <c r="F2473" s="63"/>
      <c r="G2473" s="63"/>
      <c r="H2473" s="63"/>
      <c r="I2473" s="63"/>
      <c r="J2473" s="63"/>
      <c r="K2473" s="63"/>
    </row>
    <row r="2474" spans="2:11" x14ac:dyDescent="0.3">
      <c r="B2474" s="63" t="s">
        <v>30</v>
      </c>
      <c r="C2474" s="63">
        <v>35</v>
      </c>
      <c r="D2474" s="63"/>
      <c r="E2474" s="63"/>
      <c r="F2474" s="63"/>
      <c r="G2474" s="63"/>
      <c r="H2474" s="63"/>
      <c r="I2474" s="63"/>
      <c r="J2474" s="63"/>
      <c r="K2474" s="63"/>
    </row>
    <row r="2475" spans="2:11" x14ac:dyDescent="0.3">
      <c r="B2475" s="63" t="s">
        <v>393</v>
      </c>
      <c r="C2475" s="63">
        <v>23</v>
      </c>
      <c r="D2475" s="63"/>
      <c r="E2475" s="63"/>
      <c r="F2475" s="63"/>
      <c r="G2475" s="63"/>
      <c r="H2475" s="63"/>
      <c r="I2475" s="63"/>
      <c r="J2475" s="63"/>
      <c r="K2475" s="63"/>
    </row>
    <row r="2476" spans="2:11" x14ac:dyDescent="0.3">
      <c r="B2476" s="63" t="s">
        <v>6</v>
      </c>
      <c r="C2476" s="63"/>
      <c r="D2476" s="63"/>
      <c r="E2476" s="63"/>
      <c r="F2476" s="63"/>
      <c r="G2476" s="63"/>
      <c r="H2476" s="63"/>
      <c r="I2476" s="63"/>
      <c r="J2476" s="63"/>
      <c r="K2476" s="63"/>
    </row>
    <row r="2477" spans="2:11" x14ac:dyDescent="0.3">
      <c r="B2477" s="63" t="s">
        <v>971</v>
      </c>
      <c r="C2477" s="63"/>
      <c r="D2477" s="63"/>
      <c r="E2477" s="63"/>
      <c r="F2477" s="63"/>
      <c r="G2477" s="63"/>
      <c r="H2477" s="63"/>
      <c r="I2477" s="63"/>
      <c r="J2477" s="63"/>
      <c r="K2477" s="63"/>
    </row>
    <row r="2478" spans="2:11" x14ac:dyDescent="0.3">
      <c r="B2478" s="63"/>
      <c r="C2478" s="63"/>
      <c r="D2478" s="63"/>
      <c r="E2478" s="63"/>
      <c r="F2478" s="63"/>
      <c r="G2478" s="63"/>
      <c r="H2478" s="63"/>
      <c r="I2478" s="63"/>
      <c r="J2478" s="63"/>
      <c r="K2478" s="63"/>
    </row>
    <row r="2479" spans="2:11" x14ac:dyDescent="0.3">
      <c r="B2479" s="64" t="s">
        <v>972</v>
      </c>
      <c r="C2479" s="63"/>
      <c r="D2479" s="63"/>
      <c r="E2479" s="63"/>
      <c r="F2479" s="63"/>
      <c r="G2479" s="63"/>
      <c r="H2479" s="63"/>
      <c r="I2479" s="63"/>
      <c r="J2479" s="63"/>
      <c r="K2479" s="63"/>
    </row>
    <row r="2480" spans="2:11" x14ac:dyDescent="0.3">
      <c r="B2480" s="63" t="s">
        <v>0</v>
      </c>
      <c r="C2480" s="63"/>
      <c r="D2480" s="63"/>
      <c r="E2480" s="63"/>
      <c r="F2480" s="63"/>
      <c r="G2480" s="63"/>
      <c r="H2480" s="63"/>
      <c r="I2480" s="63"/>
      <c r="J2480" s="63"/>
      <c r="K2480" s="63"/>
    </row>
    <row r="2481" spans="2:11" x14ac:dyDescent="0.3">
      <c r="B2481" s="63" t="s">
        <v>1</v>
      </c>
      <c r="C2481" s="63"/>
      <c r="D2481" s="63"/>
      <c r="E2481" s="63"/>
      <c r="F2481" s="63"/>
      <c r="G2481" s="63"/>
      <c r="H2481" s="63"/>
      <c r="I2481" s="63"/>
      <c r="J2481" s="63"/>
      <c r="K2481" s="63"/>
    </row>
    <row r="2482" spans="2:11" x14ac:dyDescent="0.3">
      <c r="B2482" s="63" t="s">
        <v>268</v>
      </c>
      <c r="C2482" s="63"/>
      <c r="D2482" s="63"/>
      <c r="E2482" s="63"/>
      <c r="F2482" s="63"/>
      <c r="G2482" s="63"/>
      <c r="H2482" s="63">
        <f>MAX(C2487:G2487)</f>
        <v>36</v>
      </c>
      <c r="I2482" s="63">
        <f>MAX(C2488:G2488)</f>
        <v>58</v>
      </c>
      <c r="J2482" s="63">
        <f>IF(H2482&gt;I2482,1,0)</f>
        <v>0</v>
      </c>
      <c r="K2482" s="63">
        <f>1-J2482</f>
        <v>1</v>
      </c>
    </row>
    <row r="2483" spans="2:11" x14ac:dyDescent="0.3">
      <c r="B2483" s="63" t="s">
        <v>973</v>
      </c>
      <c r="C2483" s="63"/>
      <c r="D2483" s="63"/>
      <c r="E2483" s="63"/>
      <c r="F2483" s="63"/>
      <c r="G2483" s="63"/>
      <c r="H2483" s="63"/>
      <c r="I2483" s="63"/>
      <c r="J2483" s="63"/>
      <c r="K2483" s="63"/>
    </row>
    <row r="2484" spans="2:11" x14ac:dyDescent="0.3">
      <c r="B2484" s="63" t="s">
        <v>25</v>
      </c>
      <c r="C2484" s="63"/>
      <c r="D2484" s="63"/>
      <c r="E2484" s="63"/>
      <c r="F2484" s="63"/>
      <c r="G2484" s="63"/>
      <c r="H2484" s="63"/>
      <c r="I2484" s="63"/>
      <c r="J2484" s="63"/>
      <c r="K2484" s="63"/>
    </row>
    <row r="2485" spans="2:11" x14ac:dyDescent="0.3">
      <c r="B2485" s="63" t="s">
        <v>400</v>
      </c>
      <c r="C2485" s="63"/>
      <c r="D2485" s="63"/>
      <c r="E2485" s="63"/>
      <c r="F2485" s="63"/>
      <c r="G2485" s="63"/>
      <c r="H2485" s="63">
        <f>MAX(C2488:G2488)</f>
        <v>58</v>
      </c>
      <c r="I2485" s="63">
        <f>MAX(C2487:G2487)</f>
        <v>36</v>
      </c>
      <c r="J2485" s="63">
        <f>IF(H2485&gt;I2485,1,0)</f>
        <v>1</v>
      </c>
      <c r="K2485" s="63">
        <f>1-J2485</f>
        <v>0</v>
      </c>
    </row>
    <row r="2486" spans="2:11" x14ac:dyDescent="0.3">
      <c r="B2486" s="63" t="s">
        <v>4</v>
      </c>
      <c r="C2486" s="63" t="s">
        <v>5</v>
      </c>
      <c r="D2486" s="63"/>
      <c r="E2486" s="63"/>
      <c r="F2486" s="63"/>
      <c r="G2486" s="63"/>
      <c r="H2486" s="63"/>
      <c r="I2486" s="63"/>
      <c r="J2486" s="63"/>
      <c r="K2486" s="63"/>
    </row>
    <row r="2487" spans="2:11" x14ac:dyDescent="0.3">
      <c r="B2487" s="63" t="s">
        <v>376</v>
      </c>
      <c r="C2487" s="63">
        <v>36</v>
      </c>
      <c r="D2487" s="63"/>
      <c r="E2487" s="63"/>
      <c r="F2487" s="63"/>
      <c r="G2487" s="63"/>
      <c r="H2487" s="63"/>
      <c r="I2487" s="63"/>
      <c r="J2487" s="63"/>
      <c r="K2487" s="63"/>
    </row>
    <row r="2488" spans="2:11" x14ac:dyDescent="0.3">
      <c r="B2488" s="63" t="s">
        <v>401</v>
      </c>
      <c r="C2488" s="63">
        <v>58</v>
      </c>
      <c r="D2488" s="63"/>
      <c r="E2488" s="63"/>
      <c r="F2488" s="63"/>
      <c r="G2488" s="63"/>
      <c r="H2488" s="63"/>
      <c r="I2488" s="63"/>
      <c r="J2488" s="63"/>
      <c r="K2488" s="63"/>
    </row>
    <row r="2489" spans="2:11" x14ac:dyDescent="0.3">
      <c r="B2489" s="63" t="s">
        <v>6</v>
      </c>
      <c r="C2489" s="63"/>
      <c r="D2489" s="63"/>
      <c r="E2489" s="63"/>
      <c r="F2489" s="63"/>
      <c r="G2489" s="63"/>
      <c r="H2489" s="63"/>
      <c r="I2489" s="63"/>
      <c r="J2489" s="63"/>
      <c r="K2489" s="63"/>
    </row>
    <row r="2490" spans="2:11" x14ac:dyDescent="0.3">
      <c r="B2490" s="63" t="s">
        <v>974</v>
      </c>
      <c r="C2490" s="63"/>
      <c r="D2490" s="63"/>
      <c r="E2490" s="63"/>
      <c r="F2490" s="63"/>
      <c r="G2490" s="63"/>
      <c r="H2490" s="63"/>
      <c r="I2490" s="63"/>
      <c r="J2490" s="63"/>
      <c r="K2490" s="63"/>
    </row>
    <row r="2491" spans="2:11" x14ac:dyDescent="0.3">
      <c r="B2491" s="63"/>
      <c r="C2491" s="63"/>
      <c r="D2491" s="63"/>
      <c r="E2491" s="63"/>
      <c r="F2491" s="63"/>
      <c r="G2491" s="63"/>
      <c r="H2491" s="63"/>
      <c r="I2491" s="63"/>
      <c r="J2491" s="63"/>
      <c r="K2491" s="63"/>
    </row>
    <row r="2492" spans="2:11" x14ac:dyDescent="0.3">
      <c r="B2492" s="63"/>
      <c r="C2492" s="63"/>
      <c r="D2492" s="63"/>
      <c r="E2492" s="63"/>
      <c r="F2492" s="63"/>
      <c r="G2492" s="63"/>
      <c r="H2492" s="63"/>
      <c r="I2492" s="63"/>
      <c r="J2492" s="63"/>
      <c r="K2492" s="63"/>
    </row>
    <row r="2493" spans="2:11" x14ac:dyDescent="0.3">
      <c r="B2493" s="64" t="s">
        <v>975</v>
      </c>
      <c r="C2493" s="63"/>
      <c r="D2493" s="63"/>
      <c r="E2493" s="63"/>
      <c r="F2493" s="63"/>
      <c r="G2493" s="63"/>
      <c r="H2493" s="63"/>
      <c r="I2493" s="63"/>
      <c r="J2493" s="63"/>
      <c r="K2493" s="63"/>
    </row>
    <row r="2494" spans="2:11" x14ac:dyDescent="0.3">
      <c r="B2494" s="63" t="s">
        <v>0</v>
      </c>
      <c r="C2494" s="63"/>
      <c r="D2494" s="63"/>
      <c r="E2494" s="63"/>
      <c r="F2494" s="63"/>
      <c r="G2494" s="63"/>
      <c r="H2494" s="63"/>
      <c r="I2494" s="63"/>
      <c r="J2494" s="63"/>
      <c r="K2494" s="63"/>
    </row>
    <row r="2495" spans="2:11" x14ac:dyDescent="0.3">
      <c r="B2495" s="63" t="s">
        <v>1</v>
      </c>
      <c r="C2495" s="63"/>
      <c r="D2495" s="63"/>
      <c r="E2495" s="63"/>
      <c r="F2495" s="63"/>
      <c r="G2495" s="63"/>
      <c r="H2495" s="63"/>
      <c r="I2495" s="63"/>
      <c r="J2495" s="63"/>
      <c r="K2495" s="63"/>
    </row>
    <row r="2496" spans="2:11" x14ac:dyDescent="0.3">
      <c r="B2496" s="63" t="s">
        <v>255</v>
      </c>
      <c r="C2496" s="63"/>
      <c r="D2496" s="63"/>
      <c r="E2496" s="63"/>
      <c r="F2496" s="63"/>
      <c r="G2496" s="63"/>
      <c r="H2496" s="63">
        <f>MAX(C2501:G2501)</f>
        <v>21</v>
      </c>
      <c r="I2496" s="63">
        <f>MAX(C2502:G2502)</f>
        <v>46</v>
      </c>
      <c r="J2496" s="63">
        <f>IF(H2496&gt;I2496,1,0)</f>
        <v>0</v>
      </c>
      <c r="K2496" s="63">
        <f>1-J2496</f>
        <v>1</v>
      </c>
    </row>
    <row r="2497" spans="2:11" x14ac:dyDescent="0.3">
      <c r="B2497" s="63" t="s">
        <v>976</v>
      </c>
      <c r="C2497" s="63"/>
      <c r="D2497" s="63"/>
      <c r="E2497" s="63"/>
      <c r="F2497" s="63"/>
      <c r="G2497" s="63"/>
      <c r="H2497" s="63"/>
      <c r="I2497" s="63"/>
      <c r="J2497" s="63"/>
      <c r="K2497" s="63"/>
    </row>
    <row r="2498" spans="2:11" x14ac:dyDescent="0.3">
      <c r="B2498" s="63" t="s">
        <v>25</v>
      </c>
      <c r="C2498" s="63"/>
      <c r="D2498" s="63"/>
      <c r="E2498" s="63"/>
      <c r="F2498" s="63"/>
      <c r="G2498" s="63"/>
      <c r="H2498" s="63"/>
      <c r="I2498" s="63"/>
      <c r="J2498" s="63"/>
      <c r="K2498" s="63"/>
    </row>
    <row r="2499" spans="2:11" x14ac:dyDescent="0.3">
      <c r="B2499" s="63" t="s">
        <v>256</v>
      </c>
      <c r="C2499" s="63"/>
      <c r="D2499" s="63"/>
      <c r="E2499" s="63"/>
      <c r="F2499" s="63"/>
      <c r="G2499" s="63"/>
      <c r="H2499" s="63">
        <f>MAX(C2502:G2502)</f>
        <v>46</v>
      </c>
      <c r="I2499" s="63">
        <f>MAX(C2501:G2501)</f>
        <v>21</v>
      </c>
      <c r="J2499" s="63">
        <f>IF(H2499&gt;I2499,1,0)</f>
        <v>1</v>
      </c>
      <c r="K2499" s="63">
        <f>1-J2499</f>
        <v>0</v>
      </c>
    </row>
    <row r="2500" spans="2:11" x14ac:dyDescent="0.3">
      <c r="B2500" s="63" t="s">
        <v>4</v>
      </c>
      <c r="C2500" s="63" t="s">
        <v>5</v>
      </c>
      <c r="D2500" s="63"/>
      <c r="E2500" s="63"/>
      <c r="F2500" s="63"/>
      <c r="G2500" s="63"/>
      <c r="H2500" s="63"/>
      <c r="I2500" s="63"/>
      <c r="J2500" s="63"/>
      <c r="K2500" s="63"/>
    </row>
    <row r="2501" spans="2:11" x14ac:dyDescent="0.3">
      <c r="B2501" s="63" t="s">
        <v>411</v>
      </c>
      <c r="C2501" s="63">
        <v>21</v>
      </c>
      <c r="D2501" s="63"/>
      <c r="E2501" s="63"/>
      <c r="F2501" s="63"/>
      <c r="G2501" s="63"/>
      <c r="H2501" s="63"/>
      <c r="I2501" s="63"/>
      <c r="J2501" s="63"/>
      <c r="K2501" s="63"/>
    </row>
    <row r="2502" spans="2:11" x14ac:dyDescent="0.3">
      <c r="B2502" s="63" t="s">
        <v>34</v>
      </c>
      <c r="C2502" s="63">
        <v>46</v>
      </c>
      <c r="D2502" s="63"/>
      <c r="E2502" s="63"/>
      <c r="F2502" s="63"/>
      <c r="G2502" s="63"/>
      <c r="H2502" s="63"/>
      <c r="I2502" s="63"/>
      <c r="J2502" s="63"/>
      <c r="K2502" s="63"/>
    </row>
    <row r="2503" spans="2:11" x14ac:dyDescent="0.3">
      <c r="B2503" s="63" t="s">
        <v>6</v>
      </c>
      <c r="C2503" s="63"/>
      <c r="D2503" s="63"/>
      <c r="E2503" s="63"/>
      <c r="F2503" s="63"/>
      <c r="G2503" s="63"/>
      <c r="H2503" s="63"/>
      <c r="I2503" s="63"/>
      <c r="J2503" s="63"/>
      <c r="K2503" s="63"/>
    </row>
    <row r="2504" spans="2:11" x14ac:dyDescent="0.3">
      <c r="B2504" s="63" t="s">
        <v>977</v>
      </c>
      <c r="C2504" s="63"/>
      <c r="D2504" s="63"/>
      <c r="E2504" s="63"/>
      <c r="F2504" s="63"/>
      <c r="G2504" s="63"/>
      <c r="H2504" s="63"/>
      <c r="I2504" s="63"/>
      <c r="J2504" s="63"/>
      <c r="K2504" s="63"/>
    </row>
    <row r="2505" spans="2:11" x14ac:dyDescent="0.3">
      <c r="B2505" s="63" t="s">
        <v>20</v>
      </c>
      <c r="C2505" s="63"/>
      <c r="D2505" s="63"/>
      <c r="E2505" s="63"/>
      <c r="F2505" s="63"/>
      <c r="G2505" s="63"/>
      <c r="H2505" s="63">
        <f>MAX(C2510:G2510)</f>
        <v>32</v>
      </c>
      <c r="I2505" s="63">
        <f>MAX(C2511:G2511)</f>
        <v>37</v>
      </c>
      <c r="J2505" s="63">
        <f>IF(H2505&gt;I2505,1,0)</f>
        <v>0</v>
      </c>
      <c r="K2505" s="63">
        <f>1-J2505</f>
        <v>1</v>
      </c>
    </row>
    <row r="2506" spans="2:11" x14ac:dyDescent="0.3">
      <c r="B2506" s="63" t="s">
        <v>978</v>
      </c>
      <c r="C2506" s="63"/>
      <c r="D2506" s="63"/>
      <c r="E2506" s="63"/>
      <c r="F2506" s="63"/>
      <c r="G2506" s="63"/>
      <c r="H2506" s="63"/>
      <c r="I2506" s="63"/>
      <c r="J2506" s="63"/>
      <c r="K2506" s="63"/>
    </row>
    <row r="2507" spans="2:11" x14ac:dyDescent="0.3">
      <c r="B2507" s="63" t="s">
        <v>25</v>
      </c>
      <c r="C2507" s="63"/>
      <c r="D2507" s="63"/>
      <c r="E2507" s="63"/>
      <c r="F2507" s="63"/>
      <c r="G2507" s="63"/>
      <c r="H2507" s="63"/>
      <c r="I2507" s="63"/>
      <c r="J2507" s="63"/>
      <c r="K2507" s="63"/>
    </row>
    <row r="2508" spans="2:11" x14ac:dyDescent="0.3">
      <c r="B2508" s="63" t="s">
        <v>64</v>
      </c>
      <c r="C2508" s="63"/>
      <c r="D2508" s="63"/>
      <c r="E2508" s="63"/>
      <c r="F2508" s="63"/>
      <c r="G2508" s="63"/>
      <c r="H2508" s="63">
        <f>MAX(C2511:G2511)</f>
        <v>37</v>
      </c>
      <c r="I2508" s="63">
        <f>MAX(C2510:G2510)</f>
        <v>32</v>
      </c>
      <c r="J2508" s="63">
        <f>IF(H2508&gt;I2508,1,0)</f>
        <v>1</v>
      </c>
      <c r="K2508" s="63">
        <f>1-J2508</f>
        <v>0</v>
      </c>
    </row>
    <row r="2509" spans="2:11" x14ac:dyDescent="0.3">
      <c r="B2509" s="63" t="s">
        <v>4</v>
      </c>
      <c r="C2509" s="63" t="s">
        <v>5</v>
      </c>
      <c r="D2509" s="63"/>
      <c r="E2509" s="63"/>
      <c r="F2509" s="63"/>
      <c r="G2509" s="63"/>
      <c r="H2509" s="63"/>
      <c r="I2509" s="63"/>
      <c r="J2509" s="63"/>
      <c r="K2509" s="63"/>
    </row>
    <row r="2510" spans="2:11" x14ac:dyDescent="0.3">
      <c r="B2510" s="63" t="s">
        <v>46</v>
      </c>
      <c r="C2510" s="63">
        <v>32</v>
      </c>
      <c r="D2510" s="63"/>
      <c r="E2510" s="63"/>
      <c r="F2510" s="63"/>
      <c r="G2510" s="63"/>
      <c r="H2510" s="63"/>
      <c r="I2510" s="63"/>
      <c r="J2510" s="63"/>
      <c r="K2510" s="63"/>
    </row>
    <row r="2511" spans="2:11" x14ac:dyDescent="0.3">
      <c r="B2511" s="63" t="s">
        <v>44</v>
      </c>
      <c r="C2511" s="63">
        <v>37</v>
      </c>
      <c r="D2511" s="63"/>
      <c r="E2511" s="63"/>
      <c r="F2511" s="63"/>
      <c r="G2511" s="63"/>
      <c r="H2511" s="63"/>
      <c r="I2511" s="63"/>
      <c r="J2511" s="63"/>
      <c r="K2511" s="63"/>
    </row>
    <row r="2512" spans="2:11" x14ac:dyDescent="0.3">
      <c r="B2512" s="63" t="s">
        <v>979</v>
      </c>
      <c r="C2512" s="63"/>
      <c r="D2512" s="63"/>
      <c r="E2512" s="63"/>
      <c r="F2512" s="63"/>
      <c r="G2512" s="63"/>
      <c r="H2512" s="63"/>
      <c r="I2512" s="63"/>
      <c r="J2512" s="63"/>
      <c r="K2512" s="63"/>
    </row>
    <row r="2513" spans="2:11" x14ac:dyDescent="0.3">
      <c r="B2513" s="63"/>
      <c r="C2513" s="63"/>
      <c r="D2513" s="63"/>
      <c r="E2513" s="63"/>
      <c r="F2513" s="63"/>
      <c r="G2513" s="63"/>
      <c r="H2513" s="63"/>
      <c r="I2513" s="63"/>
      <c r="J2513" s="63"/>
      <c r="K2513" s="63"/>
    </row>
    <row r="2514" spans="2:11" x14ac:dyDescent="0.3">
      <c r="B2514" s="64" t="s">
        <v>980</v>
      </c>
      <c r="C2514" s="63"/>
      <c r="D2514" s="63"/>
      <c r="E2514" s="63"/>
      <c r="F2514" s="63"/>
      <c r="G2514" s="63"/>
      <c r="H2514" s="63"/>
      <c r="I2514" s="63"/>
      <c r="J2514" s="63"/>
      <c r="K2514" s="63"/>
    </row>
    <row r="2515" spans="2:11" x14ac:dyDescent="0.3">
      <c r="B2515" s="63" t="s">
        <v>0</v>
      </c>
      <c r="C2515" s="63"/>
      <c r="D2515" s="63"/>
      <c r="E2515" s="63"/>
      <c r="F2515" s="63"/>
      <c r="G2515" s="63"/>
      <c r="H2515" s="63"/>
      <c r="I2515" s="63"/>
      <c r="J2515" s="63"/>
      <c r="K2515" s="63"/>
    </row>
    <row r="2516" spans="2:11" x14ac:dyDescent="0.3">
      <c r="B2516" s="63" t="s">
        <v>1</v>
      </c>
      <c r="C2516" s="63"/>
      <c r="D2516" s="63"/>
      <c r="E2516" s="63"/>
      <c r="F2516" s="63"/>
      <c r="G2516" s="63"/>
      <c r="H2516" s="63"/>
      <c r="I2516" s="63"/>
      <c r="J2516" s="63"/>
      <c r="K2516" s="63"/>
    </row>
    <row r="2517" spans="2:11" x14ac:dyDescent="0.3">
      <c r="B2517" s="63" t="s">
        <v>271</v>
      </c>
      <c r="C2517" s="63"/>
      <c r="D2517" s="63"/>
      <c r="E2517" s="63"/>
      <c r="F2517" s="63"/>
      <c r="G2517" s="63"/>
      <c r="H2517" s="63">
        <f>MAX(C2522:G2522)</f>
        <v>35</v>
      </c>
      <c r="I2517" s="63">
        <f>MAX(C2523:G2523)</f>
        <v>42</v>
      </c>
      <c r="J2517" s="63">
        <f>IF(H2517&gt;I2517,1,0)</f>
        <v>0</v>
      </c>
      <c r="K2517" s="63">
        <f>1-J2517</f>
        <v>1</v>
      </c>
    </row>
    <row r="2518" spans="2:11" x14ac:dyDescent="0.3">
      <c r="B2518" s="63" t="s">
        <v>981</v>
      </c>
      <c r="C2518" s="63"/>
      <c r="D2518" s="63"/>
      <c r="E2518" s="63"/>
      <c r="F2518" s="63"/>
      <c r="G2518" s="63"/>
      <c r="H2518" s="63"/>
      <c r="I2518" s="63"/>
      <c r="J2518" s="63"/>
      <c r="K2518" s="63"/>
    </row>
    <row r="2519" spans="2:11" x14ac:dyDescent="0.3">
      <c r="B2519" s="63" t="s">
        <v>25</v>
      </c>
      <c r="C2519" s="63"/>
      <c r="D2519" s="63"/>
      <c r="E2519" s="63"/>
      <c r="F2519" s="63"/>
      <c r="G2519" s="63"/>
      <c r="H2519" s="63"/>
      <c r="I2519" s="63"/>
      <c r="J2519" s="63"/>
      <c r="K2519" s="63"/>
    </row>
    <row r="2520" spans="2:11" x14ac:dyDescent="0.3">
      <c r="B2520" s="63" t="s">
        <v>693</v>
      </c>
      <c r="C2520" s="63"/>
      <c r="D2520" s="63"/>
      <c r="E2520" s="63"/>
      <c r="F2520" s="63"/>
      <c r="G2520" s="63"/>
      <c r="H2520" s="63">
        <f>MAX(C2523:G2523)</f>
        <v>42</v>
      </c>
      <c r="I2520" s="63">
        <f>MAX(C2522:G2522)</f>
        <v>35</v>
      </c>
      <c r="J2520" s="63">
        <f>IF(H2520&gt;I2520,1,0)</f>
        <v>1</v>
      </c>
      <c r="K2520" s="63">
        <f>1-J2520</f>
        <v>0</v>
      </c>
    </row>
    <row r="2521" spans="2:11" x14ac:dyDescent="0.3">
      <c r="B2521" s="63" t="s">
        <v>4</v>
      </c>
      <c r="C2521" s="63" t="s">
        <v>5</v>
      </c>
      <c r="D2521" s="63"/>
      <c r="E2521" s="63"/>
      <c r="F2521" s="63"/>
      <c r="G2521" s="63"/>
      <c r="H2521" s="63"/>
      <c r="I2521" s="63"/>
      <c r="J2521" s="63"/>
      <c r="K2521" s="63"/>
    </row>
    <row r="2522" spans="2:11" x14ac:dyDescent="0.3">
      <c r="B2522" s="63" t="s">
        <v>63</v>
      </c>
      <c r="C2522" s="63">
        <v>35</v>
      </c>
      <c r="D2522" s="63"/>
      <c r="E2522" s="63"/>
      <c r="F2522" s="63"/>
      <c r="G2522" s="63"/>
      <c r="H2522" s="63"/>
      <c r="I2522" s="63"/>
      <c r="J2522" s="63"/>
      <c r="K2522" s="63"/>
    </row>
    <row r="2523" spans="2:11" x14ac:dyDescent="0.3">
      <c r="B2523" s="63" t="s">
        <v>38</v>
      </c>
      <c r="C2523" s="63">
        <v>42</v>
      </c>
      <c r="D2523" s="63"/>
      <c r="E2523" s="63"/>
      <c r="F2523" s="63"/>
      <c r="G2523" s="63"/>
      <c r="H2523" s="63"/>
      <c r="I2523" s="63"/>
      <c r="J2523" s="63"/>
      <c r="K2523" s="63"/>
    </row>
    <row r="2524" spans="2:11" x14ac:dyDescent="0.3">
      <c r="B2524" s="63"/>
      <c r="C2524" s="63"/>
      <c r="D2524" s="63"/>
      <c r="E2524" s="63"/>
      <c r="F2524" s="63"/>
      <c r="G2524" s="63"/>
      <c r="H2524" s="63"/>
      <c r="I2524" s="63"/>
      <c r="J2524" s="63"/>
      <c r="K2524" s="63"/>
    </row>
    <row r="2525" spans="2:11" x14ac:dyDescent="0.3">
      <c r="B2525" s="63"/>
      <c r="C2525" s="63"/>
      <c r="D2525" s="63"/>
      <c r="E2525" s="63"/>
      <c r="F2525" s="63"/>
      <c r="G2525" s="63"/>
      <c r="H2525" s="63"/>
      <c r="I2525" s="63"/>
      <c r="J2525" s="63"/>
      <c r="K2525" s="63"/>
    </row>
    <row r="2526" spans="2:11" x14ac:dyDescent="0.3">
      <c r="B2526" s="64" t="s">
        <v>982</v>
      </c>
      <c r="C2526" s="63"/>
      <c r="D2526" s="63"/>
      <c r="E2526" s="63"/>
      <c r="F2526" s="63"/>
      <c r="G2526" s="63"/>
      <c r="H2526" s="63"/>
      <c r="I2526" s="63"/>
      <c r="J2526" s="63"/>
      <c r="K2526" s="63"/>
    </row>
    <row r="2527" spans="2:11" x14ac:dyDescent="0.3">
      <c r="B2527" s="63" t="s">
        <v>0</v>
      </c>
      <c r="C2527" s="63"/>
      <c r="D2527" s="63"/>
      <c r="E2527" s="63"/>
      <c r="F2527" s="63"/>
      <c r="G2527" s="63"/>
      <c r="H2527" s="63"/>
      <c r="I2527" s="63"/>
      <c r="J2527" s="63"/>
      <c r="K2527" s="63"/>
    </row>
    <row r="2528" spans="2:11" x14ac:dyDescent="0.3">
      <c r="B2528" s="63" t="s">
        <v>1</v>
      </c>
      <c r="C2528" s="63"/>
      <c r="D2528" s="63"/>
      <c r="E2528" s="63"/>
      <c r="F2528" s="63"/>
      <c r="G2528" s="63"/>
      <c r="H2528" s="63"/>
      <c r="I2528" s="63"/>
      <c r="J2528" s="63"/>
      <c r="K2528" s="63"/>
    </row>
    <row r="2529" spans="2:11" x14ac:dyDescent="0.3">
      <c r="B2529" s="63" t="s">
        <v>76</v>
      </c>
      <c r="C2529" s="63"/>
      <c r="D2529" s="63"/>
      <c r="E2529" s="63"/>
      <c r="F2529" s="63"/>
      <c r="G2529" s="63"/>
      <c r="H2529" s="63"/>
      <c r="I2529" s="63"/>
      <c r="J2529" s="63"/>
      <c r="K2529" s="63"/>
    </row>
    <row r="2530" spans="2:11" x14ac:dyDescent="0.3">
      <c r="B2530" s="63" t="s">
        <v>31</v>
      </c>
      <c r="C2530" s="63"/>
      <c r="D2530" s="63"/>
      <c r="E2530" s="63"/>
      <c r="F2530" s="63"/>
      <c r="G2530" s="63"/>
      <c r="H2530" s="63"/>
      <c r="I2530" s="63"/>
      <c r="J2530" s="63"/>
      <c r="K2530" s="63"/>
    </row>
    <row r="2531" spans="2:11" x14ac:dyDescent="0.3">
      <c r="B2531" s="63" t="s">
        <v>983</v>
      </c>
      <c r="C2531" s="63"/>
      <c r="D2531" s="63"/>
      <c r="E2531" s="63"/>
      <c r="F2531" s="63"/>
      <c r="G2531" s="63"/>
      <c r="H2531" s="63"/>
      <c r="I2531" s="63"/>
      <c r="J2531" s="63"/>
      <c r="K2531" s="63"/>
    </row>
    <row r="2532" spans="2:11" x14ac:dyDescent="0.3">
      <c r="B2532" s="63" t="s">
        <v>18</v>
      </c>
      <c r="C2532" s="63"/>
      <c r="D2532" s="63"/>
      <c r="E2532" s="63"/>
      <c r="F2532" s="63"/>
      <c r="G2532" s="63"/>
      <c r="H2532" s="199"/>
      <c r="I2532" s="199"/>
      <c r="J2532" s="199"/>
      <c r="K2532" s="199"/>
    </row>
    <row r="2533" spans="2:11" x14ac:dyDescent="0.3">
      <c r="B2533" s="63" t="s">
        <v>4</v>
      </c>
      <c r="C2533" s="63">
        <v>1</v>
      </c>
      <c r="D2533" s="63">
        <v>2</v>
      </c>
      <c r="E2533" s="63">
        <v>3</v>
      </c>
      <c r="F2533" s="63">
        <v>4</v>
      </c>
      <c r="G2533" s="63" t="s">
        <v>5</v>
      </c>
      <c r="H2533" s="199"/>
      <c r="I2533" s="199"/>
      <c r="J2533" s="199"/>
      <c r="K2533" s="199"/>
    </row>
    <row r="2534" spans="2:11" x14ac:dyDescent="0.3">
      <c r="B2534" s="63" t="s">
        <v>77</v>
      </c>
      <c r="C2534" s="63" t="s">
        <v>9</v>
      </c>
      <c r="D2534" s="63" t="s">
        <v>9</v>
      </c>
      <c r="E2534" s="63" t="s">
        <v>9</v>
      </c>
      <c r="F2534" s="63" t="s">
        <v>9</v>
      </c>
      <c r="G2534" s="63" t="s">
        <v>9</v>
      </c>
      <c r="H2534" s="199"/>
      <c r="I2534" s="199"/>
      <c r="J2534" s="199"/>
      <c r="K2534" s="199"/>
    </row>
    <row r="2535" spans="2:11" x14ac:dyDescent="0.3">
      <c r="B2535" s="63" t="s">
        <v>46</v>
      </c>
      <c r="C2535" s="63" t="s">
        <v>9</v>
      </c>
      <c r="D2535" s="63" t="s">
        <v>9</v>
      </c>
      <c r="E2535" s="63" t="s">
        <v>9</v>
      </c>
      <c r="F2535" s="63" t="s">
        <v>9</v>
      </c>
      <c r="G2535" s="63" t="s">
        <v>9</v>
      </c>
      <c r="H2535" s="199"/>
      <c r="I2535" s="199"/>
      <c r="J2535" s="199"/>
      <c r="K2535" s="199"/>
    </row>
    <row r="2536" spans="2:11" x14ac:dyDescent="0.3">
      <c r="B2536" s="63" t="s">
        <v>984</v>
      </c>
      <c r="C2536" s="63"/>
      <c r="D2536" s="63"/>
      <c r="E2536" s="63"/>
      <c r="F2536" s="63"/>
      <c r="G2536" s="63"/>
      <c r="H2536" s="63"/>
      <c r="I2536" s="63"/>
      <c r="J2536" s="63"/>
      <c r="K2536" s="63"/>
    </row>
    <row r="2537" spans="2:11" x14ac:dyDescent="0.3">
      <c r="B2537" s="63" t="s">
        <v>985</v>
      </c>
      <c r="C2537" s="63"/>
      <c r="D2537" s="63"/>
      <c r="E2537" s="63"/>
      <c r="F2537" s="63"/>
      <c r="G2537" s="63"/>
      <c r="H2537" s="63"/>
      <c r="I2537" s="63"/>
      <c r="J2537" s="63"/>
      <c r="K2537" s="63"/>
    </row>
    <row r="2538" spans="2:11" x14ac:dyDescent="0.3">
      <c r="B2538" s="63" t="s">
        <v>261</v>
      </c>
      <c r="C2538" s="63"/>
      <c r="D2538" s="63"/>
      <c r="E2538" s="63"/>
      <c r="F2538" s="63"/>
      <c r="G2538" s="63"/>
      <c r="H2538" s="63">
        <f>MAX(C2543:G2543)</f>
        <v>48</v>
      </c>
      <c r="I2538" s="63">
        <f>MAX(C2544:G2544)</f>
        <v>47</v>
      </c>
      <c r="J2538" s="63">
        <f>IF(H2538&gt;I2538,1,0)</f>
        <v>1</v>
      </c>
      <c r="K2538" s="63">
        <f>1-J2538</f>
        <v>0</v>
      </c>
    </row>
    <row r="2539" spans="2:11" x14ac:dyDescent="0.3">
      <c r="B2539" s="63" t="s">
        <v>986</v>
      </c>
      <c r="C2539" s="63"/>
      <c r="D2539" s="63"/>
      <c r="E2539" s="63"/>
      <c r="F2539" s="63"/>
      <c r="G2539" s="63"/>
      <c r="H2539" s="63"/>
      <c r="I2539" s="63"/>
      <c r="J2539" s="63"/>
      <c r="K2539" s="63"/>
    </row>
    <row r="2540" spans="2:11" x14ac:dyDescent="0.3">
      <c r="B2540" s="63" t="s">
        <v>25</v>
      </c>
      <c r="C2540" s="63"/>
      <c r="D2540" s="63"/>
      <c r="E2540" s="63"/>
      <c r="F2540" s="63"/>
      <c r="G2540" s="63"/>
      <c r="H2540" s="63"/>
      <c r="I2540" s="63"/>
      <c r="J2540" s="63"/>
      <c r="K2540" s="63"/>
    </row>
    <row r="2541" spans="2:11" x14ac:dyDescent="0.3">
      <c r="B2541" s="63" t="s">
        <v>257</v>
      </c>
      <c r="C2541" s="63"/>
      <c r="D2541" s="63"/>
      <c r="E2541" s="63"/>
      <c r="F2541" s="63"/>
      <c r="G2541" s="63"/>
      <c r="H2541" s="63">
        <f>MAX(C2544:G2544)</f>
        <v>47</v>
      </c>
      <c r="I2541" s="63">
        <f>MAX(C2543:G2543)</f>
        <v>48</v>
      </c>
      <c r="J2541" s="63">
        <f>IF(H2541&gt;I2541,1,0)</f>
        <v>0</v>
      </c>
      <c r="K2541" s="63">
        <f>1-J2541</f>
        <v>1</v>
      </c>
    </row>
    <row r="2542" spans="2:11" x14ac:dyDescent="0.3">
      <c r="B2542" s="63" t="s">
        <v>4</v>
      </c>
      <c r="C2542" s="63" t="s">
        <v>5</v>
      </c>
      <c r="D2542" s="63"/>
      <c r="E2542" s="63"/>
      <c r="F2542" s="63"/>
      <c r="G2542" s="63"/>
      <c r="H2542" s="63"/>
      <c r="I2542" s="63"/>
      <c r="J2542" s="63"/>
      <c r="K2542" s="63"/>
    </row>
    <row r="2543" spans="2:11" x14ac:dyDescent="0.3">
      <c r="B2543" s="63" t="s">
        <v>37</v>
      </c>
      <c r="C2543" s="63">
        <v>48</v>
      </c>
      <c r="D2543" s="63"/>
      <c r="E2543" s="63"/>
      <c r="F2543" s="63"/>
      <c r="G2543" s="63"/>
      <c r="H2543" s="63"/>
      <c r="I2543" s="63"/>
      <c r="J2543" s="63"/>
      <c r="K2543" s="63"/>
    </row>
    <row r="2544" spans="2:11" x14ac:dyDescent="0.3">
      <c r="B2544" s="63" t="s">
        <v>78</v>
      </c>
      <c r="C2544" s="63">
        <v>47</v>
      </c>
      <c r="D2544" s="63"/>
      <c r="E2544" s="63"/>
      <c r="F2544" s="63"/>
      <c r="G2544" s="63"/>
      <c r="H2544" s="63"/>
      <c r="I2544" s="63"/>
      <c r="J2544" s="63"/>
      <c r="K2544" s="63"/>
    </row>
    <row r="2545" spans="2:11" x14ac:dyDescent="0.3">
      <c r="B2545" s="63" t="s">
        <v>6</v>
      </c>
      <c r="C2545" s="63"/>
      <c r="D2545" s="63"/>
      <c r="E2545" s="63"/>
      <c r="F2545" s="63"/>
      <c r="G2545" s="63"/>
      <c r="H2545" s="63"/>
      <c r="I2545" s="63"/>
      <c r="J2545" s="63"/>
      <c r="K2545" s="63"/>
    </row>
    <row r="2546" spans="2:11" x14ac:dyDescent="0.3">
      <c r="B2546" s="63" t="s">
        <v>987</v>
      </c>
      <c r="C2546" s="63"/>
      <c r="D2546" s="63"/>
      <c r="E2546" s="63"/>
      <c r="F2546" s="63"/>
      <c r="G2546" s="63"/>
      <c r="H2546" s="63"/>
      <c r="I2546" s="63"/>
      <c r="J2546" s="63"/>
      <c r="K2546" s="63"/>
    </row>
    <row r="2547" spans="2:11" x14ac:dyDescent="0.3">
      <c r="B2547" s="63" t="s">
        <v>22</v>
      </c>
      <c r="C2547" s="63"/>
      <c r="D2547" s="63"/>
      <c r="E2547" s="63"/>
      <c r="F2547" s="63"/>
      <c r="G2547" s="63"/>
      <c r="H2547" s="63">
        <f>MAX(C2552:G2552)</f>
        <v>36</v>
      </c>
      <c r="I2547" s="63">
        <f>MAX(C2553:G2553)</f>
        <v>33</v>
      </c>
      <c r="J2547" s="63">
        <f>IF(H2547&gt;I2547,1,0)</f>
        <v>1</v>
      </c>
      <c r="K2547" s="63">
        <f>1-J2547</f>
        <v>0</v>
      </c>
    </row>
    <row r="2548" spans="2:11" x14ac:dyDescent="0.3">
      <c r="B2548" s="63" t="s">
        <v>988</v>
      </c>
      <c r="C2548" s="63"/>
      <c r="D2548" s="63"/>
      <c r="E2548" s="63"/>
      <c r="F2548" s="63"/>
      <c r="G2548" s="63"/>
      <c r="H2548" s="63"/>
      <c r="I2548" s="63"/>
      <c r="J2548" s="63"/>
      <c r="K2548" s="63"/>
    </row>
    <row r="2549" spans="2:11" x14ac:dyDescent="0.3">
      <c r="B2549" s="63" t="s">
        <v>25</v>
      </c>
      <c r="C2549" s="63"/>
      <c r="D2549" s="63"/>
      <c r="E2549" s="63"/>
      <c r="F2549" s="63"/>
      <c r="G2549" s="63"/>
      <c r="H2549" s="63"/>
      <c r="I2549" s="63"/>
      <c r="J2549" s="63"/>
      <c r="K2549" s="63"/>
    </row>
    <row r="2550" spans="2:11" x14ac:dyDescent="0.3">
      <c r="B2550" s="63" t="s">
        <v>16</v>
      </c>
      <c r="C2550" s="63"/>
      <c r="D2550" s="63"/>
      <c r="E2550" s="63"/>
      <c r="F2550" s="63"/>
      <c r="G2550" s="63"/>
      <c r="H2550" s="63">
        <f>MAX(C2553:G2553)</f>
        <v>33</v>
      </c>
      <c r="I2550" s="63">
        <f>MAX(C2552:G2552)</f>
        <v>36</v>
      </c>
      <c r="J2550" s="63">
        <f>IF(H2550&gt;I2550,1,0)</f>
        <v>0</v>
      </c>
      <c r="K2550" s="63">
        <f>1-J2550</f>
        <v>1</v>
      </c>
    </row>
    <row r="2551" spans="2:11" x14ac:dyDescent="0.3">
      <c r="B2551" s="63" t="s">
        <v>4</v>
      </c>
      <c r="C2551" s="63" t="s">
        <v>5</v>
      </c>
      <c r="D2551" s="63"/>
      <c r="E2551" s="63"/>
      <c r="F2551" s="63"/>
      <c r="G2551" s="63"/>
      <c r="H2551" s="63"/>
      <c r="I2551" s="63"/>
      <c r="J2551" s="63"/>
      <c r="K2551" s="63"/>
    </row>
    <row r="2552" spans="2:11" x14ac:dyDescent="0.3">
      <c r="B2552" s="63" t="s">
        <v>51</v>
      </c>
      <c r="C2552" s="63">
        <v>36</v>
      </c>
      <c r="D2552" s="63"/>
      <c r="E2552" s="63"/>
      <c r="F2552" s="63"/>
      <c r="G2552" s="63"/>
      <c r="H2552" s="63"/>
      <c r="I2552" s="63"/>
      <c r="J2552" s="63"/>
      <c r="K2552" s="63"/>
    </row>
    <row r="2553" spans="2:11" x14ac:dyDescent="0.3">
      <c r="B2553" s="63" t="s">
        <v>44</v>
      </c>
      <c r="C2553" s="63">
        <v>33</v>
      </c>
      <c r="D2553" s="63"/>
      <c r="E2553" s="63"/>
      <c r="F2553" s="63"/>
      <c r="G2553" s="63"/>
      <c r="H2553" s="63"/>
      <c r="I2553" s="63"/>
      <c r="J2553" s="63"/>
      <c r="K2553" s="63"/>
    </row>
    <row r="2554" spans="2:11" x14ac:dyDescent="0.3">
      <c r="B2554" s="63" t="s">
        <v>6</v>
      </c>
      <c r="C2554" s="63"/>
      <c r="D2554" s="63"/>
      <c r="E2554" s="63"/>
      <c r="F2554" s="63"/>
      <c r="G2554" s="63"/>
      <c r="H2554" s="63"/>
      <c r="I2554" s="63"/>
      <c r="J2554" s="63"/>
      <c r="K2554" s="63"/>
    </row>
    <row r="2555" spans="2:11" x14ac:dyDescent="0.3">
      <c r="B2555" s="63" t="s">
        <v>989</v>
      </c>
      <c r="C2555" s="63"/>
      <c r="D2555" s="63"/>
      <c r="E2555" s="63"/>
      <c r="F2555" s="63"/>
      <c r="G2555" s="63"/>
      <c r="H2555" s="63"/>
      <c r="I2555" s="63"/>
      <c r="J2555" s="63"/>
      <c r="K2555" s="63"/>
    </row>
    <row r="2556" spans="2:11" x14ac:dyDescent="0.3">
      <c r="B2556" s="63"/>
      <c r="C2556" s="63"/>
      <c r="D2556" s="63"/>
      <c r="E2556" s="63"/>
      <c r="F2556" s="63"/>
      <c r="G2556" s="63"/>
      <c r="H2556" s="63"/>
      <c r="I2556" s="63"/>
      <c r="J2556" s="63"/>
      <c r="K2556" s="63"/>
    </row>
    <row r="2557" spans="2:11" x14ac:dyDescent="0.3">
      <c r="B2557" s="63"/>
      <c r="C2557" s="63"/>
      <c r="D2557" s="63"/>
      <c r="E2557" s="63"/>
      <c r="F2557" s="63"/>
      <c r="G2557" s="63"/>
      <c r="H2557" s="63"/>
      <c r="I2557" s="63"/>
      <c r="J2557" s="63"/>
      <c r="K2557" s="63"/>
    </row>
    <row r="2558" spans="2:11" x14ac:dyDescent="0.3">
      <c r="B2558" s="64" t="s">
        <v>990</v>
      </c>
      <c r="C2558" s="63"/>
      <c r="D2558" s="63"/>
      <c r="E2558" s="63"/>
      <c r="F2558" s="63"/>
      <c r="G2558" s="63"/>
      <c r="H2558" s="63"/>
      <c r="I2558" s="63"/>
      <c r="J2558" s="63"/>
      <c r="K2558" s="63"/>
    </row>
    <row r="2559" spans="2:11" x14ac:dyDescent="0.3">
      <c r="B2559" s="63" t="s">
        <v>0</v>
      </c>
      <c r="C2559" s="63"/>
      <c r="D2559" s="63"/>
      <c r="E2559" s="63"/>
      <c r="F2559" s="63"/>
      <c r="G2559" s="63"/>
      <c r="H2559" s="63"/>
      <c r="I2559" s="63"/>
      <c r="J2559" s="63"/>
      <c r="K2559" s="63"/>
    </row>
    <row r="2560" spans="2:11" x14ac:dyDescent="0.3">
      <c r="B2560" s="63" t="s">
        <v>1</v>
      </c>
      <c r="C2560" s="63"/>
      <c r="D2560" s="63"/>
      <c r="E2560" s="63"/>
      <c r="F2560" s="63"/>
      <c r="G2560" s="63"/>
      <c r="H2560" s="63"/>
      <c r="I2560" s="63"/>
      <c r="J2560" s="63"/>
      <c r="K2560" s="63"/>
    </row>
    <row r="2561" spans="2:11" x14ac:dyDescent="0.3">
      <c r="B2561" s="63" t="s">
        <v>17</v>
      </c>
      <c r="C2561" s="63"/>
      <c r="D2561" s="63"/>
      <c r="E2561" s="63"/>
      <c r="F2561" s="63"/>
      <c r="G2561" s="63"/>
      <c r="H2561" s="63">
        <f>MAX(C2566:G2566)</f>
        <v>33</v>
      </c>
      <c r="I2561" s="63">
        <f>MAX(C2567:G2567)</f>
        <v>45</v>
      </c>
      <c r="J2561" s="63">
        <f>IF(H2561&gt;I2561,1,0)</f>
        <v>0</v>
      </c>
      <c r="K2561" s="63">
        <f>1-J2561</f>
        <v>1</v>
      </c>
    </row>
    <row r="2562" spans="2:11" x14ac:dyDescent="0.3">
      <c r="B2562" s="63" t="s">
        <v>556</v>
      </c>
      <c r="C2562" s="63"/>
      <c r="D2562" s="63"/>
      <c r="E2562" s="63"/>
      <c r="F2562" s="63"/>
      <c r="G2562" s="63"/>
      <c r="H2562" s="63"/>
      <c r="I2562" s="63"/>
      <c r="J2562" s="63"/>
      <c r="K2562" s="63"/>
    </row>
    <row r="2563" spans="2:11" x14ac:dyDescent="0.3">
      <c r="B2563" s="63" t="s">
        <v>25</v>
      </c>
      <c r="C2563" s="63"/>
      <c r="D2563" s="63"/>
      <c r="E2563" s="63"/>
      <c r="F2563" s="63"/>
      <c r="G2563" s="63"/>
      <c r="H2563" s="63"/>
      <c r="I2563" s="63"/>
      <c r="J2563" s="63"/>
      <c r="K2563" s="63"/>
    </row>
    <row r="2564" spans="2:11" x14ac:dyDescent="0.3">
      <c r="B2564" s="63" t="s">
        <v>15</v>
      </c>
      <c r="C2564" s="63"/>
      <c r="D2564" s="63"/>
      <c r="E2564" s="63"/>
      <c r="F2564" s="63"/>
      <c r="G2564" s="63"/>
      <c r="H2564" s="63">
        <f>MAX(C2567:G2567)</f>
        <v>45</v>
      </c>
      <c r="I2564" s="63">
        <f>MAX(C2566:G2566)</f>
        <v>33</v>
      </c>
      <c r="J2564" s="63">
        <f>IF(H2564&gt;I2564,1,0)</f>
        <v>1</v>
      </c>
      <c r="K2564" s="63">
        <f>1-J2564</f>
        <v>0</v>
      </c>
    </row>
    <row r="2565" spans="2:11" x14ac:dyDescent="0.3">
      <c r="B2565" s="63" t="s">
        <v>4</v>
      </c>
      <c r="C2565" s="63" t="s">
        <v>5</v>
      </c>
      <c r="D2565" s="63"/>
      <c r="E2565" s="63"/>
      <c r="F2565" s="63"/>
      <c r="G2565" s="63"/>
      <c r="H2565" s="63"/>
      <c r="I2565" s="63"/>
      <c r="J2565" s="63"/>
      <c r="K2565" s="63"/>
    </row>
    <row r="2566" spans="2:11" x14ac:dyDescent="0.3">
      <c r="B2566" s="63" t="s">
        <v>45</v>
      </c>
      <c r="C2566" s="63">
        <v>33</v>
      </c>
      <c r="D2566" s="63"/>
      <c r="E2566" s="63"/>
      <c r="F2566" s="63"/>
      <c r="G2566" s="63"/>
      <c r="H2566" s="63"/>
      <c r="I2566" s="63"/>
      <c r="J2566" s="63"/>
      <c r="K2566" s="63"/>
    </row>
    <row r="2567" spans="2:11" x14ac:dyDescent="0.3">
      <c r="B2567" s="63" t="s">
        <v>43</v>
      </c>
      <c r="C2567" s="63">
        <v>45</v>
      </c>
      <c r="D2567" s="63"/>
      <c r="E2567" s="63"/>
      <c r="F2567" s="63"/>
      <c r="G2567" s="63"/>
      <c r="H2567" s="63"/>
      <c r="I2567" s="63"/>
      <c r="J2567" s="63"/>
      <c r="K2567" s="63"/>
    </row>
    <row r="2568" spans="2:11" x14ac:dyDescent="0.3">
      <c r="B2568" s="63" t="s">
        <v>6</v>
      </c>
      <c r="C2568" s="63"/>
      <c r="D2568" s="63"/>
      <c r="E2568" s="63"/>
      <c r="F2568" s="63"/>
      <c r="G2568" s="63"/>
      <c r="H2568" s="63"/>
      <c r="I2568" s="63"/>
      <c r="J2568" s="63"/>
      <c r="K2568" s="63"/>
    </row>
    <row r="2569" spans="2:11" x14ac:dyDescent="0.3">
      <c r="B2569" s="63" t="s">
        <v>991</v>
      </c>
      <c r="C2569" s="63"/>
      <c r="D2569" s="63"/>
      <c r="E2569" s="63"/>
      <c r="F2569" s="63"/>
      <c r="G2569" s="63"/>
      <c r="H2569" s="63"/>
      <c r="I2569" s="63"/>
      <c r="J2569" s="63"/>
      <c r="K2569" s="63"/>
    </row>
    <row r="2570" spans="2:11" x14ac:dyDescent="0.3">
      <c r="B2570" s="63" t="s">
        <v>11</v>
      </c>
      <c r="C2570" s="63"/>
      <c r="D2570" s="63"/>
      <c r="E2570" s="63"/>
      <c r="F2570" s="63"/>
      <c r="G2570" s="63"/>
      <c r="H2570" s="63">
        <f>MAX(C2575:G2575)</f>
        <v>41</v>
      </c>
      <c r="I2570" s="63">
        <f>MAX(C2576:G2576)</f>
        <v>39</v>
      </c>
      <c r="J2570" s="63">
        <f>IF(H2570&gt;I2570,1,0)</f>
        <v>1</v>
      </c>
      <c r="K2570" s="63">
        <f>1-J2570</f>
        <v>0</v>
      </c>
    </row>
    <row r="2571" spans="2:11" x14ac:dyDescent="0.3">
      <c r="B2571" s="63" t="s">
        <v>224</v>
      </c>
      <c r="C2571" s="63"/>
      <c r="D2571" s="63"/>
      <c r="E2571" s="63"/>
      <c r="F2571" s="63"/>
      <c r="G2571" s="63"/>
      <c r="H2571" s="63"/>
      <c r="I2571" s="63"/>
      <c r="J2571" s="63"/>
      <c r="K2571" s="63"/>
    </row>
    <row r="2572" spans="2:11" x14ac:dyDescent="0.3">
      <c r="B2572" s="63" t="s">
        <v>25</v>
      </c>
      <c r="C2572" s="63"/>
      <c r="D2572" s="63"/>
      <c r="E2572" s="63"/>
      <c r="F2572" s="63"/>
      <c r="G2572" s="63"/>
      <c r="H2572" s="63"/>
      <c r="I2572" s="63"/>
      <c r="J2572" s="63"/>
      <c r="K2572" s="63"/>
    </row>
    <row r="2573" spans="2:11" x14ac:dyDescent="0.3">
      <c r="B2573" s="63" t="s">
        <v>18</v>
      </c>
      <c r="C2573" s="63"/>
      <c r="D2573" s="63"/>
      <c r="E2573" s="63"/>
      <c r="F2573" s="63"/>
      <c r="G2573" s="63"/>
      <c r="H2573" s="63">
        <f>MAX(C2576:G2576)</f>
        <v>39</v>
      </c>
      <c r="I2573" s="63">
        <f>MAX(C2575:G2575)</f>
        <v>41</v>
      </c>
      <c r="J2573" s="63">
        <f>IF(H2573&gt;I2573,1,0)</f>
        <v>0</v>
      </c>
      <c r="K2573" s="63">
        <f>1-J2573</f>
        <v>1</v>
      </c>
    </row>
    <row r="2574" spans="2:11" x14ac:dyDescent="0.3">
      <c r="B2574" s="63" t="s">
        <v>4</v>
      </c>
      <c r="C2574" s="63" t="s">
        <v>5</v>
      </c>
      <c r="D2574" s="63"/>
      <c r="E2574" s="63"/>
      <c r="F2574" s="63"/>
      <c r="G2574" s="63"/>
      <c r="H2574" s="63"/>
      <c r="I2574" s="63"/>
      <c r="J2574" s="63"/>
      <c r="K2574" s="63"/>
    </row>
    <row r="2575" spans="2:11" x14ac:dyDescent="0.3">
      <c r="B2575" s="63" t="s">
        <v>32</v>
      </c>
      <c r="C2575" s="63">
        <v>41</v>
      </c>
      <c r="D2575" s="63"/>
      <c r="E2575" s="63"/>
      <c r="F2575" s="63"/>
      <c r="G2575" s="63"/>
      <c r="H2575" s="63"/>
      <c r="I2575" s="63"/>
      <c r="J2575" s="63"/>
      <c r="K2575" s="63"/>
    </row>
    <row r="2576" spans="2:11" x14ac:dyDescent="0.3">
      <c r="B2576" s="63" t="s">
        <v>46</v>
      </c>
      <c r="C2576" s="63">
        <v>39</v>
      </c>
      <c r="D2576" s="63"/>
      <c r="E2576" s="63"/>
      <c r="F2576" s="63"/>
      <c r="G2576" s="63"/>
      <c r="H2576" s="63"/>
      <c r="I2576" s="63"/>
      <c r="J2576" s="63"/>
      <c r="K2576" s="63"/>
    </row>
    <row r="2577" spans="2:11" x14ac:dyDescent="0.3">
      <c r="B2577" s="63" t="s">
        <v>979</v>
      </c>
      <c r="C2577" s="63"/>
      <c r="D2577" s="63"/>
      <c r="E2577" s="63"/>
      <c r="F2577" s="63"/>
      <c r="G2577" s="63"/>
      <c r="H2577" s="63"/>
      <c r="I2577" s="63"/>
      <c r="J2577" s="63"/>
      <c r="K2577" s="63"/>
    </row>
    <row r="2578" spans="2:11" x14ac:dyDescent="0.3">
      <c r="B2578" s="63"/>
      <c r="C2578" s="63"/>
      <c r="D2578" s="63"/>
      <c r="E2578" s="63"/>
      <c r="F2578" s="63"/>
      <c r="G2578" s="63"/>
      <c r="H2578" s="63"/>
      <c r="I2578" s="63"/>
      <c r="J2578" s="63"/>
      <c r="K2578" s="63"/>
    </row>
    <row r="2579" spans="2:11" x14ac:dyDescent="0.3">
      <c r="B2579" s="63"/>
      <c r="C2579" s="63"/>
      <c r="D2579" s="63"/>
      <c r="E2579" s="63"/>
      <c r="F2579" s="63"/>
      <c r="G2579" s="63"/>
      <c r="H2579" s="63"/>
      <c r="I2579" s="63"/>
      <c r="J2579" s="63"/>
      <c r="K2579" s="63"/>
    </row>
    <row r="2580" spans="2:11" x14ac:dyDescent="0.3">
      <c r="B2580" s="64" t="s">
        <v>992</v>
      </c>
      <c r="C2580" s="63"/>
      <c r="D2580" s="63"/>
      <c r="E2580" s="63"/>
      <c r="F2580" s="63"/>
      <c r="G2580" s="63"/>
      <c r="H2580" s="63"/>
      <c r="I2580" s="63"/>
      <c r="J2580" s="63"/>
      <c r="K2580" s="63"/>
    </row>
    <row r="2581" spans="2:11" x14ac:dyDescent="0.3">
      <c r="B2581" s="63" t="s">
        <v>0</v>
      </c>
      <c r="C2581" s="63"/>
      <c r="D2581" s="63"/>
      <c r="E2581" s="63"/>
      <c r="F2581" s="63"/>
      <c r="G2581" s="63"/>
      <c r="H2581" s="63"/>
      <c r="I2581" s="63"/>
      <c r="J2581" s="63"/>
      <c r="K2581" s="63"/>
    </row>
    <row r="2582" spans="2:11" x14ac:dyDescent="0.3">
      <c r="B2582" s="63" t="s">
        <v>1</v>
      </c>
      <c r="C2582" s="63"/>
      <c r="D2582" s="63"/>
      <c r="E2582" s="63"/>
      <c r="F2582" s="63"/>
      <c r="G2582" s="63"/>
      <c r="H2582" s="63"/>
      <c r="I2582" s="63"/>
      <c r="J2582" s="63"/>
      <c r="K2582" s="63"/>
    </row>
    <row r="2583" spans="2:11" x14ac:dyDescent="0.3">
      <c r="B2583" s="63" t="s">
        <v>70</v>
      </c>
      <c r="C2583" s="63"/>
      <c r="D2583" s="63"/>
      <c r="E2583" s="63"/>
      <c r="F2583" s="63"/>
      <c r="G2583" s="63"/>
      <c r="H2583" s="63">
        <f>MAX(C2588:G2588)</f>
        <v>56</v>
      </c>
      <c r="I2583" s="63">
        <f>MAX(C2589:G2589)</f>
        <v>54</v>
      </c>
      <c r="J2583" s="63">
        <f>IF(H2583&gt;I2583,1,0)</f>
        <v>1</v>
      </c>
      <c r="K2583" s="63">
        <f>1-J2583</f>
        <v>0</v>
      </c>
    </row>
    <row r="2584" spans="2:11" x14ac:dyDescent="0.3">
      <c r="B2584" s="63" t="s">
        <v>993</v>
      </c>
      <c r="C2584" s="63"/>
      <c r="D2584" s="63"/>
      <c r="E2584" s="63"/>
      <c r="F2584" s="63"/>
      <c r="G2584" s="63"/>
      <c r="H2584" s="63"/>
      <c r="I2584" s="63"/>
      <c r="J2584" s="63"/>
      <c r="K2584" s="63"/>
    </row>
    <row r="2585" spans="2:11" x14ac:dyDescent="0.3">
      <c r="B2585" s="63" t="s">
        <v>25</v>
      </c>
      <c r="C2585" s="63"/>
      <c r="D2585" s="63"/>
      <c r="E2585" s="63"/>
      <c r="F2585" s="63"/>
      <c r="G2585" s="63"/>
      <c r="H2585" s="63"/>
      <c r="I2585" s="63"/>
      <c r="J2585" s="63"/>
      <c r="K2585" s="63"/>
    </row>
    <row r="2586" spans="2:11" x14ac:dyDescent="0.3">
      <c r="B2586" s="63" t="s">
        <v>8</v>
      </c>
      <c r="C2586" s="63"/>
      <c r="D2586" s="63"/>
      <c r="E2586" s="63"/>
      <c r="F2586" s="63"/>
      <c r="G2586" s="63"/>
      <c r="H2586" s="63">
        <f>MAX(C2589:G2589)</f>
        <v>54</v>
      </c>
      <c r="I2586" s="63">
        <f>MAX(C2588:G2588)</f>
        <v>56</v>
      </c>
      <c r="J2586" s="63">
        <f>IF(H2586&gt;I2586,1,0)</f>
        <v>0</v>
      </c>
      <c r="K2586" s="63">
        <f>1-J2586</f>
        <v>1</v>
      </c>
    </row>
    <row r="2587" spans="2:11" x14ac:dyDescent="0.3">
      <c r="B2587" s="63" t="s">
        <v>4</v>
      </c>
      <c r="C2587" s="63" t="s">
        <v>5</v>
      </c>
      <c r="D2587" s="63"/>
      <c r="E2587" s="63"/>
      <c r="F2587" s="63"/>
      <c r="G2587" s="63"/>
      <c r="H2587" s="63"/>
      <c r="I2587" s="63"/>
      <c r="J2587" s="63"/>
      <c r="K2587" s="63"/>
    </row>
    <row r="2588" spans="2:11" x14ac:dyDescent="0.3">
      <c r="B2588" s="63" t="s">
        <v>27</v>
      </c>
      <c r="C2588" s="63">
        <v>56</v>
      </c>
      <c r="D2588" s="63"/>
      <c r="E2588" s="63"/>
      <c r="F2588" s="63"/>
      <c r="G2588" s="63"/>
      <c r="H2588" s="63"/>
      <c r="I2588" s="63"/>
      <c r="J2588" s="63"/>
      <c r="K2588" s="63"/>
    </row>
    <row r="2589" spans="2:11" x14ac:dyDescent="0.3">
      <c r="B2589" s="63" t="s">
        <v>30</v>
      </c>
      <c r="C2589" s="63">
        <v>54</v>
      </c>
      <c r="D2589" s="63"/>
      <c r="E2589" s="63"/>
      <c r="F2589" s="63"/>
      <c r="G2589" s="63"/>
      <c r="H2589" s="63"/>
      <c r="I2589" s="63"/>
      <c r="J2589" s="63"/>
      <c r="K2589" s="63"/>
    </row>
    <row r="2590" spans="2:11" x14ac:dyDescent="0.3">
      <c r="B2590" s="63" t="s">
        <v>6</v>
      </c>
      <c r="C2590" s="63"/>
      <c r="D2590" s="63"/>
      <c r="E2590" s="63"/>
      <c r="F2590" s="63"/>
      <c r="G2590" s="63"/>
      <c r="H2590" s="63"/>
      <c r="I2590" s="63"/>
      <c r="J2590" s="63"/>
      <c r="K2590" s="63"/>
    </row>
    <row r="2591" spans="2:11" x14ac:dyDescent="0.3">
      <c r="B2591" s="63" t="s">
        <v>994</v>
      </c>
      <c r="C2591" s="63"/>
      <c r="D2591" s="63"/>
      <c r="E2591" s="63"/>
      <c r="F2591" s="63"/>
      <c r="G2591" s="63"/>
      <c r="H2591" s="63"/>
      <c r="I2591" s="63"/>
      <c r="J2591" s="63"/>
      <c r="K2591" s="63"/>
    </row>
    <row r="2592" spans="2:11" x14ac:dyDescent="0.3">
      <c r="B2592" s="63" t="s">
        <v>52</v>
      </c>
      <c r="C2592" s="63"/>
      <c r="D2592" s="63"/>
      <c r="E2592" s="63"/>
      <c r="F2592" s="63"/>
      <c r="G2592" s="63"/>
      <c r="H2592" s="63">
        <f>MAX(C2597:G2597)</f>
        <v>44</v>
      </c>
      <c r="I2592" s="63">
        <f>MAX(C2598:G2598)</f>
        <v>40</v>
      </c>
      <c r="J2592" s="63">
        <f>IF(H2592&gt;I2592,1,0)</f>
        <v>1</v>
      </c>
      <c r="K2592" s="63">
        <f>1-J2592</f>
        <v>0</v>
      </c>
    </row>
    <row r="2593" spans="2:11" x14ac:dyDescent="0.3">
      <c r="B2593" s="63" t="s">
        <v>995</v>
      </c>
      <c r="C2593" s="63"/>
      <c r="D2593" s="63"/>
      <c r="E2593" s="63"/>
      <c r="F2593" s="63"/>
      <c r="G2593" s="63"/>
      <c r="H2593" s="63"/>
      <c r="I2593" s="63"/>
      <c r="J2593" s="63"/>
      <c r="K2593" s="63"/>
    </row>
    <row r="2594" spans="2:11" x14ac:dyDescent="0.3">
      <c r="B2594" s="63" t="s">
        <v>25</v>
      </c>
      <c r="C2594" s="63"/>
      <c r="D2594" s="63"/>
      <c r="E2594" s="63"/>
      <c r="F2594" s="63"/>
      <c r="G2594" s="63"/>
      <c r="H2594" s="63"/>
      <c r="I2594" s="63"/>
      <c r="J2594" s="63"/>
      <c r="K2594" s="63"/>
    </row>
    <row r="2595" spans="2:11" x14ac:dyDescent="0.3">
      <c r="B2595" s="63" t="s">
        <v>260</v>
      </c>
      <c r="C2595" s="63"/>
      <c r="D2595" s="63"/>
      <c r="E2595" s="63"/>
      <c r="F2595" s="63"/>
      <c r="G2595" s="63"/>
      <c r="H2595" s="63">
        <f>MAX(C2598:G2598)</f>
        <v>40</v>
      </c>
      <c r="I2595" s="63">
        <f>MAX(C2597:G2597)</f>
        <v>44</v>
      </c>
      <c r="J2595" s="63">
        <f>IF(H2595&gt;I2595,1,0)</f>
        <v>0</v>
      </c>
      <c r="K2595" s="63">
        <f>1-J2595</f>
        <v>1</v>
      </c>
    </row>
    <row r="2596" spans="2:11" x14ac:dyDescent="0.3">
      <c r="B2596" s="63" t="s">
        <v>4</v>
      </c>
      <c r="C2596" s="63" t="s">
        <v>5</v>
      </c>
      <c r="D2596" s="63"/>
      <c r="E2596" s="63"/>
      <c r="F2596" s="63"/>
      <c r="G2596" s="63"/>
      <c r="H2596" s="63"/>
      <c r="I2596" s="63"/>
      <c r="J2596" s="63"/>
      <c r="K2596" s="63"/>
    </row>
    <row r="2597" spans="2:11" x14ac:dyDescent="0.3">
      <c r="B2597" s="63" t="s">
        <v>53</v>
      </c>
      <c r="C2597" s="63">
        <v>44</v>
      </c>
      <c r="D2597" s="63"/>
      <c r="E2597" s="63"/>
      <c r="F2597" s="63"/>
      <c r="G2597" s="63"/>
      <c r="H2597" s="63"/>
      <c r="I2597" s="63"/>
      <c r="J2597" s="63"/>
      <c r="K2597" s="63"/>
    </row>
    <row r="2598" spans="2:11" x14ac:dyDescent="0.3">
      <c r="B2598" s="63" t="s">
        <v>393</v>
      </c>
      <c r="C2598" s="63">
        <v>40</v>
      </c>
      <c r="D2598" s="63"/>
      <c r="E2598" s="63"/>
      <c r="F2598" s="63"/>
      <c r="G2598" s="63"/>
      <c r="H2598" s="63"/>
      <c r="I2598" s="63"/>
      <c r="J2598" s="63"/>
      <c r="K2598" s="63"/>
    </row>
    <row r="2599" spans="2:11" x14ac:dyDescent="0.3">
      <c r="B2599" s="63" t="s">
        <v>6</v>
      </c>
      <c r="C2599" s="63"/>
      <c r="D2599" s="63"/>
      <c r="E2599" s="63"/>
      <c r="F2599" s="63"/>
      <c r="G2599" s="63"/>
      <c r="H2599" s="63"/>
      <c r="I2599" s="63"/>
      <c r="J2599" s="63"/>
      <c r="K2599" s="63"/>
    </row>
    <row r="2600" spans="2:11" x14ac:dyDescent="0.3">
      <c r="B2600" s="63" t="s">
        <v>996</v>
      </c>
      <c r="C2600" s="63"/>
      <c r="D2600" s="63"/>
      <c r="E2600" s="63"/>
      <c r="F2600" s="63"/>
      <c r="G2600" s="63"/>
      <c r="H2600" s="63"/>
      <c r="I2600" s="63"/>
      <c r="J2600" s="63"/>
      <c r="K2600" s="63"/>
    </row>
    <row r="2601" spans="2:11" x14ac:dyDescent="0.3">
      <c r="B2601" s="63" t="s">
        <v>263</v>
      </c>
      <c r="C2601" s="63"/>
      <c r="D2601" s="63"/>
      <c r="E2601" s="63"/>
      <c r="F2601" s="63"/>
      <c r="G2601" s="63"/>
      <c r="H2601" s="63">
        <f>MAX(C2606:G2606)</f>
        <v>43</v>
      </c>
      <c r="I2601" s="63">
        <f>MAX(C2607:G2607)</f>
        <v>42</v>
      </c>
      <c r="J2601" s="63">
        <f>IF(H2601&gt;I2601,1,0)</f>
        <v>1</v>
      </c>
      <c r="K2601" s="63">
        <f>1-J2601</f>
        <v>0</v>
      </c>
    </row>
    <row r="2602" spans="2:11" x14ac:dyDescent="0.3">
      <c r="B2602" s="63" t="s">
        <v>997</v>
      </c>
      <c r="C2602" s="63"/>
      <c r="D2602" s="63"/>
      <c r="E2602" s="63"/>
      <c r="F2602" s="63"/>
      <c r="G2602" s="63"/>
      <c r="H2602" s="63"/>
      <c r="I2602" s="63"/>
      <c r="J2602" s="63"/>
      <c r="K2602" s="63"/>
    </row>
    <row r="2603" spans="2:11" x14ac:dyDescent="0.3">
      <c r="B2603" s="63" t="s">
        <v>25</v>
      </c>
      <c r="C2603" s="63"/>
      <c r="D2603" s="63"/>
      <c r="E2603" s="63"/>
      <c r="F2603" s="63"/>
      <c r="G2603" s="63"/>
      <c r="H2603" s="63"/>
      <c r="I2603" s="63"/>
      <c r="J2603" s="63"/>
      <c r="K2603" s="63"/>
    </row>
    <row r="2604" spans="2:11" x14ac:dyDescent="0.3">
      <c r="B2604" s="63" t="s">
        <v>268</v>
      </c>
      <c r="C2604" s="63"/>
      <c r="D2604" s="63"/>
      <c r="E2604" s="63"/>
      <c r="F2604" s="63"/>
      <c r="G2604" s="63"/>
      <c r="H2604" s="63">
        <f>MAX(C2607:G2607)</f>
        <v>42</v>
      </c>
      <c r="I2604" s="63">
        <f>MAX(C2606:G2606)</f>
        <v>43</v>
      </c>
      <c r="J2604" s="63">
        <f>IF(H2604&gt;I2604,1,0)</f>
        <v>0</v>
      </c>
      <c r="K2604" s="63">
        <f>1-J2604</f>
        <v>1</v>
      </c>
    </row>
    <row r="2605" spans="2:11" x14ac:dyDescent="0.3">
      <c r="B2605" s="63" t="s">
        <v>4</v>
      </c>
      <c r="C2605" s="63" t="s">
        <v>5</v>
      </c>
      <c r="D2605" s="63"/>
      <c r="E2605" s="63"/>
      <c r="F2605" s="63"/>
      <c r="G2605" s="63"/>
      <c r="H2605" s="63"/>
      <c r="I2605" s="63"/>
      <c r="J2605" s="63"/>
      <c r="K2605" s="63"/>
    </row>
    <row r="2606" spans="2:11" x14ac:dyDescent="0.3">
      <c r="B2606" s="63" t="s">
        <v>367</v>
      </c>
      <c r="C2606" s="63">
        <v>43</v>
      </c>
      <c r="D2606" s="63"/>
      <c r="E2606" s="63"/>
      <c r="F2606" s="63"/>
      <c r="G2606" s="63"/>
      <c r="H2606" s="63"/>
      <c r="I2606" s="63"/>
      <c r="J2606" s="63"/>
      <c r="K2606" s="63"/>
    </row>
    <row r="2607" spans="2:11" x14ac:dyDescent="0.3">
      <c r="B2607" s="63" t="s">
        <v>376</v>
      </c>
      <c r="C2607" s="63">
        <v>42</v>
      </c>
      <c r="D2607" s="63"/>
      <c r="E2607" s="63"/>
      <c r="F2607" s="63"/>
      <c r="G2607" s="63"/>
      <c r="H2607" s="63"/>
      <c r="I2607" s="63"/>
      <c r="J2607" s="63"/>
      <c r="K2607" s="63"/>
    </row>
    <row r="2608" spans="2:11" x14ac:dyDescent="0.3">
      <c r="B2608" s="63" t="s">
        <v>6</v>
      </c>
      <c r="C2608" s="63"/>
      <c r="D2608" s="63"/>
      <c r="E2608" s="63"/>
      <c r="F2608" s="63"/>
      <c r="G2608" s="63"/>
      <c r="H2608" s="63"/>
      <c r="I2608" s="63"/>
      <c r="J2608" s="63"/>
      <c r="K2608" s="63"/>
    </row>
    <row r="2609" spans="2:11" x14ac:dyDescent="0.3">
      <c r="B2609" s="63" t="s">
        <v>998</v>
      </c>
      <c r="C2609" s="63"/>
      <c r="D2609" s="63"/>
      <c r="E2609" s="63"/>
      <c r="F2609" s="63"/>
      <c r="G2609" s="63"/>
      <c r="H2609" s="63"/>
      <c r="I2609" s="63"/>
      <c r="J2609" s="63"/>
      <c r="K2609" s="63"/>
    </row>
    <row r="2610" spans="2:11" x14ac:dyDescent="0.3">
      <c r="B2610" s="63" t="s">
        <v>76</v>
      </c>
      <c r="C2610" s="63"/>
      <c r="D2610" s="63"/>
      <c r="E2610" s="63"/>
      <c r="F2610" s="63"/>
      <c r="G2610" s="63"/>
      <c r="H2610" s="63">
        <f>MAX(C2615:G2615)</f>
        <v>50</v>
      </c>
      <c r="I2610" s="63">
        <f>MAX(C2616:G2616)</f>
        <v>28</v>
      </c>
      <c r="J2610" s="63">
        <f>IF(H2610&gt;I2610,1,0)</f>
        <v>1</v>
      </c>
      <c r="K2610" s="63">
        <f>1-J2610</f>
        <v>0</v>
      </c>
    </row>
    <row r="2611" spans="2:11" x14ac:dyDescent="0.3">
      <c r="B2611" s="63" t="s">
        <v>999</v>
      </c>
      <c r="C2611" s="63"/>
      <c r="D2611" s="63"/>
      <c r="E2611" s="63"/>
      <c r="F2611" s="63"/>
      <c r="G2611" s="63"/>
      <c r="H2611" s="63"/>
      <c r="I2611" s="63"/>
      <c r="J2611" s="63"/>
      <c r="K2611" s="63"/>
    </row>
    <row r="2612" spans="2:11" x14ac:dyDescent="0.3">
      <c r="B2612" s="63" t="s">
        <v>25</v>
      </c>
      <c r="C2612" s="63"/>
      <c r="D2612" s="63"/>
      <c r="E2612" s="63"/>
      <c r="F2612" s="63"/>
      <c r="G2612" s="63"/>
      <c r="H2612" s="63"/>
      <c r="I2612" s="63"/>
      <c r="J2612" s="63"/>
      <c r="K2612" s="63"/>
    </row>
    <row r="2613" spans="2:11" x14ac:dyDescent="0.3">
      <c r="B2613" s="63" t="s">
        <v>65</v>
      </c>
      <c r="C2613" s="63"/>
      <c r="D2613" s="63"/>
      <c r="E2613" s="63"/>
      <c r="F2613" s="63"/>
      <c r="G2613" s="63"/>
      <c r="H2613" s="63">
        <f>MAX(C2616:G2616)</f>
        <v>28</v>
      </c>
      <c r="I2613" s="63">
        <f>MAX(C2615:G2615)</f>
        <v>50</v>
      </c>
      <c r="J2613" s="63">
        <f>IF(H2613&gt;I2613,1,0)</f>
        <v>0</v>
      </c>
      <c r="K2613" s="63">
        <f>1-J2613</f>
        <v>1</v>
      </c>
    </row>
    <row r="2614" spans="2:11" x14ac:dyDescent="0.3">
      <c r="B2614" s="63" t="s">
        <v>4</v>
      </c>
      <c r="C2614" s="63" t="s">
        <v>5</v>
      </c>
      <c r="D2614" s="63"/>
      <c r="E2614" s="63"/>
      <c r="F2614" s="63"/>
      <c r="G2614" s="63"/>
      <c r="H2614" s="63"/>
      <c r="I2614" s="63"/>
      <c r="J2614" s="63"/>
      <c r="K2614" s="63"/>
    </row>
    <row r="2615" spans="2:11" x14ac:dyDescent="0.3">
      <c r="B2615" s="63" t="s">
        <v>77</v>
      </c>
      <c r="C2615" s="63">
        <v>50</v>
      </c>
      <c r="D2615" s="63"/>
      <c r="E2615" s="63"/>
      <c r="F2615" s="63"/>
      <c r="G2615" s="63"/>
      <c r="H2615" s="63"/>
      <c r="I2615" s="63"/>
      <c r="J2615" s="63"/>
      <c r="K2615" s="63"/>
    </row>
    <row r="2616" spans="2:11" x14ac:dyDescent="0.3">
      <c r="B2616" s="63" t="s">
        <v>66</v>
      </c>
      <c r="C2616" s="63">
        <v>28</v>
      </c>
      <c r="D2616" s="63"/>
      <c r="E2616" s="63"/>
      <c r="F2616" s="63"/>
      <c r="G2616" s="63"/>
      <c r="H2616" s="63"/>
      <c r="I2616" s="63"/>
      <c r="J2616" s="63"/>
      <c r="K2616" s="63"/>
    </row>
    <row r="2617" spans="2:11" x14ac:dyDescent="0.3">
      <c r="B2617" s="63" t="s">
        <v>6</v>
      </c>
      <c r="C2617" s="63"/>
      <c r="D2617" s="63"/>
      <c r="E2617" s="63"/>
      <c r="F2617" s="63"/>
      <c r="G2617" s="63"/>
      <c r="H2617" s="63"/>
      <c r="I2617" s="63"/>
      <c r="J2617" s="63"/>
      <c r="K2617" s="63"/>
    </row>
    <row r="2618" spans="2:11" x14ac:dyDescent="0.3">
      <c r="B2618" s="63" t="s">
        <v>1000</v>
      </c>
      <c r="C2618" s="63"/>
      <c r="D2618" s="63"/>
      <c r="E2618" s="63"/>
      <c r="F2618" s="63"/>
      <c r="G2618" s="63"/>
      <c r="H2618" s="63"/>
      <c r="I2618" s="63"/>
      <c r="J2618" s="63"/>
      <c r="K2618" s="63"/>
    </row>
    <row r="2619" spans="2:11" x14ac:dyDescent="0.3">
      <c r="B2619" s="63" t="s">
        <v>13</v>
      </c>
      <c r="C2619" s="63"/>
      <c r="D2619" s="63"/>
      <c r="E2619" s="63"/>
      <c r="F2619" s="63"/>
      <c r="G2619" s="63"/>
      <c r="H2619" s="63">
        <f>MAX(C2624:G2624)</f>
        <v>59</v>
      </c>
      <c r="I2619" s="63">
        <f>MAX(C2625:G2625)</f>
        <v>38</v>
      </c>
      <c r="J2619" s="63">
        <f>IF(H2619&gt;I2619,1,0)</f>
        <v>1</v>
      </c>
      <c r="K2619" s="63">
        <f>1-J2619</f>
        <v>0</v>
      </c>
    </row>
    <row r="2620" spans="2:11" x14ac:dyDescent="0.3">
      <c r="B2620" s="63" t="s">
        <v>1001</v>
      </c>
      <c r="C2620" s="63"/>
      <c r="D2620" s="63"/>
      <c r="E2620" s="63"/>
      <c r="F2620" s="63"/>
      <c r="G2620" s="63"/>
      <c r="H2620" s="63"/>
      <c r="I2620" s="63"/>
      <c r="J2620" s="63"/>
      <c r="K2620" s="63"/>
    </row>
    <row r="2621" spans="2:11" x14ac:dyDescent="0.3">
      <c r="B2621" s="63" t="s">
        <v>25</v>
      </c>
      <c r="C2621" s="63"/>
      <c r="D2621" s="63"/>
      <c r="E2621" s="63"/>
      <c r="F2621" s="63"/>
      <c r="G2621" s="63"/>
      <c r="H2621" s="63"/>
      <c r="I2621" s="63"/>
      <c r="J2621" s="63"/>
      <c r="K2621" s="63"/>
    </row>
    <row r="2622" spans="2:11" x14ac:dyDescent="0.3">
      <c r="B2622" s="63" t="s">
        <v>294</v>
      </c>
      <c r="C2622" s="63"/>
      <c r="D2622" s="63"/>
      <c r="E2622" s="63"/>
      <c r="F2622" s="63"/>
      <c r="G2622" s="63"/>
      <c r="H2622" s="63">
        <f>MAX(C2625:G2625)</f>
        <v>38</v>
      </c>
      <c r="I2622" s="63">
        <f>MAX(C2624:G2624)</f>
        <v>59</v>
      </c>
      <c r="J2622" s="63">
        <f>IF(H2622&gt;I2622,1,0)</f>
        <v>0</v>
      </c>
      <c r="K2622" s="63">
        <f>1-J2622</f>
        <v>1</v>
      </c>
    </row>
    <row r="2623" spans="2:11" x14ac:dyDescent="0.3">
      <c r="B2623" s="63" t="s">
        <v>4</v>
      </c>
      <c r="C2623" s="63" t="s">
        <v>5</v>
      </c>
      <c r="D2623" s="63"/>
      <c r="E2623" s="63"/>
      <c r="F2623" s="63"/>
      <c r="G2623" s="63"/>
      <c r="H2623" s="63"/>
      <c r="I2623" s="63"/>
      <c r="J2623" s="63"/>
      <c r="K2623" s="63"/>
    </row>
    <row r="2624" spans="2:11" x14ac:dyDescent="0.3">
      <c r="B2624" s="63" t="s">
        <v>37</v>
      </c>
      <c r="C2624" s="63">
        <v>59</v>
      </c>
      <c r="D2624" s="63"/>
      <c r="E2624" s="63"/>
      <c r="F2624" s="63"/>
      <c r="G2624" s="63"/>
      <c r="H2624" s="63"/>
      <c r="I2624" s="63"/>
      <c r="J2624" s="63"/>
      <c r="K2624" s="63"/>
    </row>
    <row r="2625" spans="2:11" x14ac:dyDescent="0.3">
      <c r="B2625" s="63" t="s">
        <v>40</v>
      </c>
      <c r="C2625" s="63">
        <v>38</v>
      </c>
      <c r="D2625" s="63"/>
      <c r="E2625" s="63"/>
      <c r="F2625" s="63"/>
      <c r="G2625" s="63"/>
      <c r="H2625" s="63"/>
      <c r="I2625" s="63"/>
      <c r="J2625" s="63"/>
      <c r="K2625" s="63"/>
    </row>
    <row r="2626" spans="2:11" x14ac:dyDescent="0.3">
      <c r="B2626" s="63" t="s">
        <v>6</v>
      </c>
      <c r="C2626" s="63"/>
      <c r="D2626" s="63"/>
      <c r="E2626" s="63"/>
      <c r="F2626" s="63"/>
      <c r="G2626" s="63"/>
      <c r="H2626" s="63"/>
      <c r="I2626" s="63"/>
      <c r="J2626" s="63"/>
      <c r="K2626" s="63"/>
    </row>
    <row r="2627" spans="2:11" x14ac:dyDescent="0.3">
      <c r="B2627" s="63" t="s">
        <v>1002</v>
      </c>
      <c r="C2627" s="63"/>
      <c r="D2627" s="63"/>
      <c r="E2627" s="63"/>
      <c r="F2627" s="63"/>
      <c r="G2627" s="63"/>
      <c r="H2627" s="63"/>
      <c r="I2627" s="63"/>
      <c r="J2627" s="63"/>
      <c r="K2627" s="63"/>
    </row>
    <row r="2628" spans="2:11" x14ac:dyDescent="0.3">
      <c r="B2628" s="63" t="s">
        <v>256</v>
      </c>
      <c r="C2628" s="63"/>
      <c r="D2628" s="63"/>
      <c r="E2628" s="63"/>
      <c r="F2628" s="63"/>
      <c r="G2628" s="63"/>
      <c r="H2628" s="63">
        <f>MAX(C2633:G2633)</f>
        <v>52</v>
      </c>
      <c r="I2628" s="63">
        <f>MAX(C2634:G2634)</f>
        <v>39</v>
      </c>
      <c r="J2628" s="63">
        <f>IF(H2628&gt;I2628,1,0)</f>
        <v>1</v>
      </c>
      <c r="K2628" s="63">
        <f>1-J2628</f>
        <v>0</v>
      </c>
    </row>
    <row r="2629" spans="2:11" x14ac:dyDescent="0.3">
      <c r="B2629" s="63" t="s">
        <v>1003</v>
      </c>
      <c r="C2629" s="63"/>
      <c r="D2629" s="63"/>
      <c r="E2629" s="63"/>
      <c r="F2629" s="63"/>
      <c r="G2629" s="63"/>
      <c r="H2629" s="63"/>
      <c r="I2629" s="63"/>
      <c r="J2629" s="63"/>
      <c r="K2629" s="63"/>
    </row>
    <row r="2630" spans="2:11" x14ac:dyDescent="0.3">
      <c r="B2630" s="63" t="s">
        <v>25</v>
      </c>
      <c r="C2630" s="63"/>
      <c r="D2630" s="63"/>
      <c r="E2630" s="63"/>
      <c r="F2630" s="63"/>
      <c r="G2630" s="63"/>
      <c r="H2630" s="63"/>
      <c r="I2630" s="63"/>
      <c r="J2630" s="63"/>
      <c r="K2630" s="63"/>
    </row>
    <row r="2631" spans="2:11" x14ac:dyDescent="0.3">
      <c r="B2631" s="63" t="s">
        <v>80</v>
      </c>
      <c r="C2631" s="63"/>
      <c r="D2631" s="63"/>
      <c r="E2631" s="63"/>
      <c r="F2631" s="63"/>
      <c r="G2631" s="63"/>
      <c r="H2631" s="63">
        <f>MAX(C2634:G2634)</f>
        <v>39</v>
      </c>
      <c r="I2631" s="63">
        <f>MAX(C2633:G2633)</f>
        <v>52</v>
      </c>
      <c r="J2631" s="63">
        <f>IF(H2631&gt;I2631,1,0)</f>
        <v>0</v>
      </c>
      <c r="K2631" s="63">
        <f>1-J2631</f>
        <v>1</v>
      </c>
    </row>
    <row r="2632" spans="2:11" x14ac:dyDescent="0.3">
      <c r="B2632" s="63" t="s">
        <v>4</v>
      </c>
      <c r="C2632" s="63" t="s">
        <v>5</v>
      </c>
      <c r="D2632" s="63"/>
      <c r="E2632" s="63"/>
      <c r="F2632" s="63"/>
      <c r="G2632" s="63"/>
      <c r="H2632" s="63"/>
      <c r="I2632" s="63"/>
      <c r="J2632" s="63"/>
      <c r="K2632" s="63"/>
    </row>
    <row r="2633" spans="2:11" x14ac:dyDescent="0.3">
      <c r="B2633" s="63" t="s">
        <v>34</v>
      </c>
      <c r="C2633" s="63">
        <v>52</v>
      </c>
      <c r="D2633" s="63"/>
      <c r="E2633" s="63"/>
      <c r="F2633" s="63"/>
      <c r="G2633" s="63"/>
      <c r="H2633" s="63"/>
      <c r="I2633" s="63"/>
      <c r="J2633" s="63"/>
      <c r="K2633" s="63"/>
    </row>
    <row r="2634" spans="2:11" x14ac:dyDescent="0.3">
      <c r="B2634" s="63" t="s">
        <v>81</v>
      </c>
      <c r="C2634" s="63">
        <v>39</v>
      </c>
      <c r="D2634" s="63"/>
      <c r="E2634" s="63"/>
      <c r="F2634" s="63"/>
      <c r="G2634" s="63"/>
      <c r="H2634" s="63"/>
      <c r="I2634" s="63"/>
      <c r="J2634" s="63"/>
      <c r="K2634" s="63"/>
    </row>
    <row r="2635" spans="2:11" x14ac:dyDescent="0.3">
      <c r="B2635" s="63" t="s">
        <v>6</v>
      </c>
      <c r="C2635" s="63"/>
      <c r="D2635" s="63"/>
      <c r="E2635" s="63"/>
      <c r="F2635" s="63"/>
      <c r="G2635" s="63"/>
      <c r="H2635" s="63"/>
      <c r="I2635" s="63"/>
      <c r="J2635" s="63"/>
      <c r="K2635" s="63"/>
    </row>
    <row r="2636" spans="2:11" x14ac:dyDescent="0.3">
      <c r="B2636" s="63" t="s">
        <v>1004</v>
      </c>
      <c r="C2636" s="63"/>
      <c r="D2636" s="63"/>
      <c r="E2636" s="63"/>
      <c r="F2636" s="63"/>
      <c r="G2636" s="63"/>
      <c r="H2636" s="63"/>
      <c r="I2636" s="63"/>
      <c r="J2636" s="63"/>
      <c r="K2636" s="63"/>
    </row>
    <row r="2637" spans="2:11" x14ac:dyDescent="0.3">
      <c r="B2637" s="63" t="s">
        <v>75</v>
      </c>
      <c r="C2637" s="63"/>
      <c r="D2637" s="63"/>
      <c r="E2637" s="63"/>
      <c r="F2637" s="63"/>
      <c r="G2637" s="63"/>
      <c r="H2637" s="63">
        <f>MAX(C2642:G2642)</f>
        <v>25</v>
      </c>
      <c r="I2637" s="63">
        <f>MAX(C2643:G2643)</f>
        <v>50</v>
      </c>
      <c r="J2637" s="63">
        <f>IF(H2637&gt;I2637,1,0)</f>
        <v>0</v>
      </c>
      <c r="K2637" s="63">
        <f>1-J2637</f>
        <v>1</v>
      </c>
    </row>
    <row r="2638" spans="2:11" x14ac:dyDescent="0.3">
      <c r="B2638" s="63" t="s">
        <v>1005</v>
      </c>
      <c r="C2638" s="63"/>
      <c r="D2638" s="63"/>
      <c r="E2638" s="63"/>
      <c r="F2638" s="63"/>
      <c r="G2638" s="63"/>
      <c r="H2638" s="63"/>
      <c r="I2638" s="63"/>
      <c r="J2638" s="63"/>
      <c r="K2638" s="63"/>
    </row>
    <row r="2639" spans="2:11" x14ac:dyDescent="0.3">
      <c r="B2639" s="63" t="s">
        <v>25</v>
      </c>
      <c r="C2639" s="63"/>
      <c r="D2639" s="63"/>
      <c r="E2639" s="63"/>
      <c r="F2639" s="63"/>
      <c r="G2639" s="63"/>
      <c r="H2639" s="63"/>
      <c r="I2639" s="63"/>
      <c r="J2639" s="63"/>
      <c r="K2639" s="63"/>
    </row>
    <row r="2640" spans="2:11" x14ac:dyDescent="0.3">
      <c r="B2640" s="63" t="s">
        <v>255</v>
      </c>
      <c r="C2640" s="63"/>
      <c r="D2640" s="63"/>
      <c r="E2640" s="63"/>
      <c r="F2640" s="63"/>
      <c r="G2640" s="63"/>
      <c r="H2640" s="63">
        <f>MAX(C2643:G2643)</f>
        <v>50</v>
      </c>
      <c r="I2640" s="63">
        <f>MAX(C2642:G2642)</f>
        <v>25</v>
      </c>
      <c r="J2640" s="63">
        <f>IF(H2640&gt;I2640,1,0)</f>
        <v>1</v>
      </c>
      <c r="K2640" s="63">
        <f>1-J2640</f>
        <v>0</v>
      </c>
    </row>
    <row r="2641" spans="2:11" x14ac:dyDescent="0.3">
      <c r="B2641" s="63" t="s">
        <v>4</v>
      </c>
      <c r="C2641" s="63" t="s">
        <v>5</v>
      </c>
      <c r="D2641" s="63"/>
      <c r="E2641" s="63"/>
      <c r="F2641" s="63"/>
      <c r="G2641" s="63"/>
      <c r="H2641" s="63"/>
      <c r="I2641" s="63"/>
      <c r="J2641" s="63"/>
      <c r="K2641" s="63"/>
    </row>
    <row r="2642" spans="2:11" x14ac:dyDescent="0.3">
      <c r="B2642" s="63" t="s">
        <v>43</v>
      </c>
      <c r="C2642" s="63">
        <v>25</v>
      </c>
      <c r="D2642" s="63"/>
      <c r="E2642" s="63"/>
      <c r="F2642" s="63"/>
      <c r="G2642" s="63"/>
      <c r="H2642" s="63"/>
      <c r="I2642" s="63"/>
      <c r="J2642" s="63"/>
      <c r="K2642" s="63"/>
    </row>
    <row r="2643" spans="2:11" x14ac:dyDescent="0.3">
      <c r="B2643" s="63" t="s">
        <v>411</v>
      </c>
      <c r="C2643" s="63">
        <v>50</v>
      </c>
      <c r="D2643" s="63"/>
      <c r="E2643" s="63"/>
      <c r="F2643" s="63"/>
      <c r="G2643" s="63"/>
      <c r="H2643" s="63"/>
      <c r="I2643" s="63"/>
      <c r="J2643" s="63"/>
      <c r="K2643" s="63"/>
    </row>
    <row r="2644" spans="2:11" x14ac:dyDescent="0.3">
      <c r="B2644" s="63" t="s">
        <v>6</v>
      </c>
      <c r="C2644" s="63"/>
      <c r="D2644" s="63"/>
      <c r="E2644" s="63"/>
      <c r="F2644" s="63"/>
      <c r="G2644" s="63"/>
      <c r="H2644" s="63"/>
      <c r="I2644" s="63"/>
      <c r="J2644" s="63"/>
      <c r="K2644" s="63"/>
    </row>
    <row r="2645" spans="2:11" x14ac:dyDescent="0.3">
      <c r="B2645" s="63" t="s">
        <v>1006</v>
      </c>
      <c r="C2645" s="63"/>
      <c r="D2645" s="63"/>
      <c r="E2645" s="63"/>
      <c r="F2645" s="63"/>
      <c r="G2645" s="63"/>
      <c r="H2645" s="63"/>
      <c r="I2645" s="63"/>
      <c r="J2645" s="63"/>
      <c r="K2645" s="63"/>
    </row>
    <row r="2646" spans="2:11" x14ac:dyDescent="0.3">
      <c r="B2646" s="63" t="s">
        <v>290</v>
      </c>
      <c r="C2646" s="63"/>
      <c r="D2646" s="63"/>
      <c r="E2646" s="63"/>
      <c r="F2646" s="63"/>
      <c r="G2646" s="63"/>
      <c r="H2646" s="63">
        <f>MAX(C2651:G2651)</f>
        <v>49</v>
      </c>
      <c r="I2646" s="63">
        <f>MAX(C2652:G2652)</f>
        <v>24</v>
      </c>
      <c r="J2646" s="63">
        <f>IF(H2646&gt;I2646,1,0)</f>
        <v>1</v>
      </c>
      <c r="K2646" s="63">
        <f>1-J2646</f>
        <v>0</v>
      </c>
    </row>
    <row r="2647" spans="2:11" x14ac:dyDescent="0.3">
      <c r="B2647" s="63" t="s">
        <v>1007</v>
      </c>
      <c r="C2647" s="63"/>
      <c r="D2647" s="63"/>
      <c r="E2647" s="63"/>
      <c r="F2647" s="63"/>
      <c r="G2647" s="63"/>
      <c r="H2647" s="63"/>
      <c r="I2647" s="63"/>
      <c r="J2647" s="63"/>
      <c r="K2647" s="63"/>
    </row>
    <row r="2648" spans="2:11" x14ac:dyDescent="0.3">
      <c r="B2648" s="63" t="s">
        <v>25</v>
      </c>
      <c r="C2648" s="63"/>
      <c r="D2648" s="63"/>
      <c r="E2648" s="63"/>
      <c r="F2648" s="63"/>
      <c r="G2648" s="63"/>
      <c r="H2648" s="63"/>
      <c r="I2648" s="63"/>
      <c r="J2648" s="63"/>
      <c r="K2648" s="63"/>
    </row>
    <row r="2649" spans="2:11" x14ac:dyDescent="0.3">
      <c r="B2649" s="63" t="s">
        <v>64</v>
      </c>
      <c r="C2649" s="63"/>
      <c r="D2649" s="63"/>
      <c r="E2649" s="63"/>
      <c r="F2649" s="63"/>
      <c r="G2649" s="63"/>
      <c r="H2649" s="63">
        <f>MAX(C2652:G2652)</f>
        <v>24</v>
      </c>
      <c r="I2649" s="63">
        <f>MAX(C2651:G2651)</f>
        <v>49</v>
      </c>
      <c r="J2649" s="63">
        <f>IF(H2649&gt;I2649,1,0)</f>
        <v>0</v>
      </c>
      <c r="K2649" s="63">
        <f>1-J2649</f>
        <v>1</v>
      </c>
    </row>
    <row r="2650" spans="2:11" x14ac:dyDescent="0.3">
      <c r="B2650" s="63" t="s">
        <v>4</v>
      </c>
      <c r="C2650" s="63" t="s">
        <v>5</v>
      </c>
      <c r="D2650" s="63"/>
      <c r="E2650" s="63"/>
      <c r="F2650" s="63"/>
      <c r="G2650" s="63"/>
      <c r="H2650" s="63"/>
      <c r="I2650" s="63"/>
      <c r="J2650" s="63"/>
      <c r="K2650" s="63"/>
    </row>
    <row r="2651" spans="2:11" x14ac:dyDescent="0.3">
      <c r="B2651" s="63" t="s">
        <v>26</v>
      </c>
      <c r="C2651" s="63">
        <v>49</v>
      </c>
      <c r="D2651" s="63"/>
      <c r="E2651" s="63"/>
      <c r="F2651" s="63"/>
      <c r="G2651" s="63"/>
      <c r="H2651" s="63"/>
      <c r="I2651" s="63"/>
      <c r="J2651" s="63"/>
      <c r="K2651" s="63"/>
    </row>
    <row r="2652" spans="2:11" x14ac:dyDescent="0.3">
      <c r="B2652" s="63" t="s">
        <v>44</v>
      </c>
      <c r="C2652" s="63">
        <v>24</v>
      </c>
      <c r="D2652" s="63"/>
      <c r="E2652" s="63"/>
      <c r="F2652" s="63"/>
      <c r="G2652" s="63"/>
      <c r="H2652" s="63"/>
      <c r="I2652" s="63"/>
      <c r="J2652" s="63"/>
      <c r="K2652" s="63"/>
    </row>
    <row r="2653" spans="2:11" x14ac:dyDescent="0.3">
      <c r="B2653" s="63" t="s">
        <v>6</v>
      </c>
      <c r="C2653" s="63"/>
      <c r="D2653" s="63"/>
      <c r="E2653" s="63"/>
      <c r="F2653" s="63"/>
      <c r="G2653" s="63"/>
      <c r="H2653" s="63"/>
      <c r="I2653" s="63"/>
      <c r="J2653" s="63"/>
      <c r="K2653" s="63"/>
    </row>
    <row r="2654" spans="2:11" x14ac:dyDescent="0.3">
      <c r="B2654" s="63" t="s">
        <v>1008</v>
      </c>
      <c r="C2654" s="63"/>
      <c r="D2654" s="63"/>
      <c r="E2654" s="63"/>
      <c r="F2654" s="63"/>
      <c r="G2654" s="63"/>
      <c r="H2654" s="63"/>
      <c r="I2654" s="63"/>
      <c r="J2654" s="63"/>
      <c r="K2654" s="63"/>
    </row>
    <row r="2655" spans="2:11" x14ac:dyDescent="0.3">
      <c r="B2655" s="63" t="s">
        <v>54</v>
      </c>
      <c r="C2655" s="63"/>
      <c r="D2655" s="63"/>
      <c r="E2655" s="63"/>
      <c r="F2655" s="63"/>
      <c r="G2655" s="63"/>
      <c r="H2655" s="63">
        <f>MAX(C2660:G2660)</f>
        <v>38</v>
      </c>
      <c r="I2655" s="63">
        <f>MAX(C2661:G2661)</f>
        <v>45</v>
      </c>
      <c r="J2655" s="63">
        <f>IF(H2655&gt;I2655,1,0)</f>
        <v>0</v>
      </c>
      <c r="K2655" s="63">
        <f>1-J2655</f>
        <v>1</v>
      </c>
    </row>
    <row r="2656" spans="2:11" x14ac:dyDescent="0.3">
      <c r="B2656" s="63" t="s">
        <v>911</v>
      </c>
      <c r="C2656" s="63"/>
      <c r="D2656" s="63"/>
      <c r="E2656" s="63"/>
      <c r="F2656" s="63"/>
      <c r="G2656" s="63"/>
      <c r="H2656" s="63"/>
      <c r="I2656" s="63"/>
      <c r="J2656" s="63"/>
      <c r="K2656" s="63"/>
    </row>
    <row r="2657" spans="2:11" x14ac:dyDescent="0.3">
      <c r="B2657" s="63" t="s">
        <v>25</v>
      </c>
      <c r="C2657" s="63"/>
      <c r="D2657" s="63"/>
      <c r="E2657" s="63"/>
      <c r="F2657" s="63"/>
      <c r="G2657" s="63"/>
      <c r="H2657" s="63"/>
      <c r="I2657" s="63"/>
      <c r="J2657" s="63"/>
      <c r="K2657" s="63"/>
    </row>
    <row r="2658" spans="2:11" x14ac:dyDescent="0.3">
      <c r="B2658" s="63" t="s">
        <v>279</v>
      </c>
      <c r="C2658" s="63"/>
      <c r="D2658" s="63"/>
      <c r="E2658" s="63"/>
      <c r="F2658" s="63"/>
      <c r="G2658" s="63"/>
      <c r="H2658" s="63">
        <f>MAX(C2661:G2661)</f>
        <v>45</v>
      </c>
      <c r="I2658" s="63">
        <f>MAX(C2660:G2660)</f>
        <v>38</v>
      </c>
      <c r="J2658" s="63">
        <f>IF(H2658&gt;I2658,1,0)</f>
        <v>1</v>
      </c>
      <c r="K2658" s="63">
        <f>1-J2658</f>
        <v>0</v>
      </c>
    </row>
    <row r="2659" spans="2:11" x14ac:dyDescent="0.3">
      <c r="B2659" s="63" t="s">
        <v>4</v>
      </c>
      <c r="C2659" s="63" t="s">
        <v>5</v>
      </c>
      <c r="D2659" s="63"/>
      <c r="E2659" s="63"/>
      <c r="F2659" s="63"/>
      <c r="G2659" s="63"/>
      <c r="H2659" s="63"/>
      <c r="I2659" s="63"/>
      <c r="J2659" s="63"/>
      <c r="K2659" s="63"/>
    </row>
    <row r="2660" spans="2:11" x14ac:dyDescent="0.3">
      <c r="B2660" s="63" t="s">
        <v>56</v>
      </c>
      <c r="C2660" s="63">
        <v>38</v>
      </c>
      <c r="D2660" s="63"/>
      <c r="E2660" s="63"/>
      <c r="F2660" s="63"/>
      <c r="G2660" s="63"/>
      <c r="H2660" s="63"/>
      <c r="I2660" s="63"/>
      <c r="J2660" s="63"/>
      <c r="K2660" s="63"/>
    </row>
    <row r="2661" spans="2:11" x14ac:dyDescent="0.3">
      <c r="B2661" s="63" t="s">
        <v>411</v>
      </c>
      <c r="C2661" s="63">
        <v>45</v>
      </c>
      <c r="D2661" s="63"/>
      <c r="E2661" s="63"/>
      <c r="F2661" s="63"/>
      <c r="G2661" s="63"/>
      <c r="H2661" s="63"/>
      <c r="I2661" s="63"/>
      <c r="J2661" s="63"/>
      <c r="K2661" s="63"/>
    </row>
    <row r="2662" spans="2:11" x14ac:dyDescent="0.3">
      <c r="B2662" s="63" t="s">
        <v>6</v>
      </c>
      <c r="C2662" s="63"/>
      <c r="D2662" s="63"/>
      <c r="E2662" s="63"/>
      <c r="F2662" s="63"/>
      <c r="G2662" s="63"/>
      <c r="H2662" s="63"/>
      <c r="I2662" s="63"/>
      <c r="J2662" s="63"/>
      <c r="K2662" s="63"/>
    </row>
    <row r="2663" spans="2:11" x14ac:dyDescent="0.3">
      <c r="B2663" s="63" t="s">
        <v>1009</v>
      </c>
      <c r="C2663" s="63"/>
      <c r="D2663" s="63"/>
      <c r="E2663" s="63"/>
      <c r="F2663" s="63"/>
      <c r="G2663" s="63"/>
      <c r="H2663" s="63"/>
      <c r="I2663" s="63"/>
      <c r="J2663" s="63"/>
      <c r="K2663" s="63"/>
    </row>
    <row r="2664" spans="2:11" x14ac:dyDescent="0.3">
      <c r="B2664" s="63" t="s">
        <v>291</v>
      </c>
      <c r="C2664" s="63"/>
      <c r="D2664" s="63"/>
      <c r="E2664" s="63"/>
      <c r="F2664" s="63"/>
      <c r="G2664" s="63"/>
      <c r="H2664" s="63">
        <f>MAX(C2669:G2669)</f>
        <v>40</v>
      </c>
      <c r="I2664" s="63">
        <f>MAX(C2670:G2670)</f>
        <v>43</v>
      </c>
      <c r="J2664" s="63">
        <f>IF(H2664&gt;I2664,1,0)</f>
        <v>0</v>
      </c>
      <c r="K2664" s="63">
        <f>1-J2664</f>
        <v>1</v>
      </c>
    </row>
    <row r="2665" spans="2:11" x14ac:dyDescent="0.3">
      <c r="B2665" s="63" t="s">
        <v>1010</v>
      </c>
      <c r="C2665" s="63"/>
      <c r="D2665" s="63"/>
      <c r="E2665" s="63"/>
      <c r="F2665" s="63"/>
      <c r="G2665" s="63"/>
      <c r="H2665" s="63"/>
      <c r="I2665" s="63"/>
      <c r="J2665" s="63"/>
      <c r="K2665" s="63"/>
    </row>
    <row r="2666" spans="2:11" x14ac:dyDescent="0.3">
      <c r="B2666" s="63" t="s">
        <v>25</v>
      </c>
      <c r="C2666" s="63"/>
      <c r="D2666" s="63"/>
      <c r="E2666" s="63"/>
      <c r="F2666" s="63"/>
      <c r="G2666" s="63"/>
      <c r="H2666" s="63"/>
      <c r="I2666" s="63"/>
      <c r="J2666" s="63"/>
      <c r="K2666" s="63"/>
    </row>
    <row r="2667" spans="2:11" x14ac:dyDescent="0.3">
      <c r="B2667" s="63" t="s">
        <v>293</v>
      </c>
      <c r="C2667" s="63"/>
      <c r="D2667" s="63"/>
      <c r="E2667" s="63"/>
      <c r="F2667" s="63"/>
      <c r="G2667" s="63"/>
      <c r="H2667" s="63">
        <f>MAX(C2670:G2670)</f>
        <v>43</v>
      </c>
      <c r="I2667" s="63">
        <f>MAX(C2669:G2669)</f>
        <v>40</v>
      </c>
      <c r="J2667" s="63">
        <f>IF(H2667&gt;I2667,1,0)</f>
        <v>1</v>
      </c>
      <c r="K2667" s="63">
        <f>1-J2667</f>
        <v>0</v>
      </c>
    </row>
    <row r="2668" spans="2:11" x14ac:dyDescent="0.3">
      <c r="B2668" s="63" t="s">
        <v>4</v>
      </c>
      <c r="C2668" s="63" t="s">
        <v>5</v>
      </c>
      <c r="D2668" s="63"/>
      <c r="E2668" s="63"/>
      <c r="F2668" s="63"/>
      <c r="G2668" s="63"/>
      <c r="H2668" s="63"/>
      <c r="I2668" s="63"/>
      <c r="J2668" s="63"/>
      <c r="K2668" s="63"/>
    </row>
    <row r="2669" spans="2:11" x14ac:dyDescent="0.3">
      <c r="B2669" s="63" t="s">
        <v>41</v>
      </c>
      <c r="C2669" s="63">
        <v>40</v>
      </c>
      <c r="D2669" s="63"/>
      <c r="E2669" s="63"/>
      <c r="F2669" s="63"/>
      <c r="G2669" s="63"/>
      <c r="H2669" s="63"/>
      <c r="I2669" s="63"/>
      <c r="J2669" s="63"/>
      <c r="K2669" s="63"/>
    </row>
    <row r="2670" spans="2:11" x14ac:dyDescent="0.3">
      <c r="B2670" s="63" t="s">
        <v>32</v>
      </c>
      <c r="C2670" s="63">
        <v>43</v>
      </c>
      <c r="D2670" s="63"/>
      <c r="E2670" s="63"/>
      <c r="F2670" s="63"/>
      <c r="G2670" s="63"/>
      <c r="H2670" s="63"/>
      <c r="I2670" s="63"/>
      <c r="J2670" s="63"/>
      <c r="K2670" s="63"/>
    </row>
    <row r="2671" spans="2:11" x14ac:dyDescent="0.3">
      <c r="B2671" s="63" t="s">
        <v>6</v>
      </c>
      <c r="C2671" s="63"/>
      <c r="D2671" s="63"/>
      <c r="E2671" s="63"/>
      <c r="F2671" s="63"/>
      <c r="G2671" s="63"/>
      <c r="H2671" s="63"/>
      <c r="I2671" s="63"/>
      <c r="J2671" s="63"/>
      <c r="K2671" s="63"/>
    </row>
    <row r="2672" spans="2:11" x14ac:dyDescent="0.3">
      <c r="B2672" s="63" t="s">
        <v>1011</v>
      </c>
      <c r="C2672" s="63"/>
      <c r="D2672" s="63"/>
      <c r="E2672" s="63"/>
      <c r="F2672" s="63"/>
      <c r="G2672" s="63"/>
      <c r="H2672" s="63"/>
      <c r="I2672" s="63"/>
      <c r="J2672" s="63"/>
      <c r="K2672" s="63"/>
    </row>
    <row r="2673" spans="2:11" x14ac:dyDescent="0.3">
      <c r="B2673" s="63" t="s">
        <v>12</v>
      </c>
      <c r="C2673" s="63"/>
      <c r="D2673" s="63"/>
      <c r="E2673" s="63"/>
      <c r="F2673" s="63"/>
      <c r="G2673" s="63"/>
      <c r="H2673" s="63">
        <f>MAX(C2678:G2678)</f>
        <v>50</v>
      </c>
      <c r="I2673" s="63">
        <f>MAX(C2679:G2679)</f>
        <v>20</v>
      </c>
      <c r="J2673" s="63">
        <f>IF(H2673&gt;I2673,1,0)</f>
        <v>1</v>
      </c>
      <c r="K2673" s="63">
        <f>1-J2673</f>
        <v>0</v>
      </c>
    </row>
    <row r="2674" spans="2:11" x14ac:dyDescent="0.3">
      <c r="B2674" s="63" t="s">
        <v>1012</v>
      </c>
      <c r="C2674" s="63"/>
      <c r="D2674" s="63"/>
      <c r="E2674" s="63"/>
      <c r="F2674" s="63"/>
      <c r="G2674" s="63"/>
      <c r="H2674" s="63"/>
      <c r="I2674" s="63"/>
      <c r="J2674" s="63"/>
      <c r="K2674" s="63"/>
    </row>
    <row r="2675" spans="2:11" x14ac:dyDescent="0.3">
      <c r="B2675" s="63" t="s">
        <v>25</v>
      </c>
      <c r="C2675" s="63"/>
      <c r="D2675" s="63"/>
      <c r="E2675" s="63"/>
      <c r="F2675" s="63"/>
      <c r="G2675" s="63"/>
      <c r="H2675" s="63"/>
      <c r="I2675" s="63"/>
      <c r="J2675" s="63"/>
      <c r="K2675" s="63"/>
    </row>
    <row r="2676" spans="2:11" x14ac:dyDescent="0.3">
      <c r="B2676" s="63" t="s">
        <v>264</v>
      </c>
      <c r="C2676" s="63"/>
      <c r="D2676" s="63"/>
      <c r="E2676" s="63"/>
      <c r="F2676" s="63"/>
      <c r="G2676" s="63"/>
      <c r="H2676" s="63">
        <f>MAX(C2679:G2679)</f>
        <v>20</v>
      </c>
      <c r="I2676" s="63">
        <f>MAX(C2678:G2678)</f>
        <v>50</v>
      </c>
      <c r="J2676" s="63">
        <f>IF(H2676&gt;I2676,1,0)</f>
        <v>0</v>
      </c>
      <c r="K2676" s="63">
        <f>1-J2676</f>
        <v>1</v>
      </c>
    </row>
    <row r="2677" spans="2:11" x14ac:dyDescent="0.3">
      <c r="B2677" s="63" t="s">
        <v>4</v>
      </c>
      <c r="C2677" s="63" t="s">
        <v>5</v>
      </c>
      <c r="D2677" s="63"/>
      <c r="E2677" s="63"/>
      <c r="F2677" s="63"/>
      <c r="G2677" s="63"/>
      <c r="H2677" s="63"/>
      <c r="I2677" s="63"/>
      <c r="J2677" s="63"/>
      <c r="K2677" s="63"/>
    </row>
    <row r="2678" spans="2:11" x14ac:dyDescent="0.3">
      <c r="B2678" s="63" t="s">
        <v>36</v>
      </c>
      <c r="C2678" s="63">
        <v>50</v>
      </c>
      <c r="D2678" s="63"/>
      <c r="E2678" s="63"/>
      <c r="F2678" s="63"/>
      <c r="G2678" s="63"/>
      <c r="H2678" s="63"/>
      <c r="I2678" s="63"/>
      <c r="J2678" s="63"/>
      <c r="K2678" s="63"/>
    </row>
    <row r="2679" spans="2:11" x14ac:dyDescent="0.3">
      <c r="B2679" s="63" t="s">
        <v>379</v>
      </c>
      <c r="C2679" s="63">
        <v>20</v>
      </c>
      <c r="D2679" s="63"/>
      <c r="E2679" s="63"/>
      <c r="F2679" s="63"/>
      <c r="G2679" s="63"/>
      <c r="H2679" s="63"/>
      <c r="I2679" s="63"/>
      <c r="J2679" s="63"/>
      <c r="K2679" s="63"/>
    </row>
    <row r="2680" spans="2:11" x14ac:dyDescent="0.3">
      <c r="B2680" s="63" t="s">
        <v>6</v>
      </c>
      <c r="C2680" s="63"/>
      <c r="D2680" s="63"/>
      <c r="E2680" s="63"/>
      <c r="F2680" s="63"/>
      <c r="G2680" s="63"/>
      <c r="H2680" s="63"/>
      <c r="I2680" s="63"/>
      <c r="J2680" s="63"/>
      <c r="K2680" s="63"/>
    </row>
    <row r="2681" spans="2:11" x14ac:dyDescent="0.3">
      <c r="B2681" s="63" t="s">
        <v>1013</v>
      </c>
      <c r="C2681" s="63"/>
      <c r="D2681" s="63"/>
      <c r="E2681" s="63"/>
      <c r="F2681" s="63"/>
      <c r="G2681" s="63"/>
      <c r="H2681" s="63"/>
      <c r="I2681" s="63"/>
      <c r="J2681" s="63"/>
      <c r="K2681" s="63"/>
    </row>
    <row r="2682" spans="2:11" x14ac:dyDescent="0.3">
      <c r="B2682" s="63" t="s">
        <v>288</v>
      </c>
      <c r="C2682" s="63"/>
      <c r="D2682" s="63"/>
      <c r="E2682" s="63"/>
      <c r="F2682" s="63"/>
      <c r="G2682" s="63"/>
      <c r="H2682" s="63">
        <f>MAX(C2687:G2687)</f>
        <v>29</v>
      </c>
      <c r="I2682" s="63">
        <f>MAX(C2688:G2688)</f>
        <v>45</v>
      </c>
      <c r="J2682" s="63">
        <f>IF(H2682&gt;I2682,1,0)</f>
        <v>0</v>
      </c>
      <c r="K2682" s="63">
        <f>1-J2682</f>
        <v>1</v>
      </c>
    </row>
    <row r="2683" spans="2:11" x14ac:dyDescent="0.3">
      <c r="B2683" s="63" t="s">
        <v>1014</v>
      </c>
      <c r="C2683" s="63"/>
      <c r="D2683" s="63"/>
      <c r="E2683" s="63"/>
      <c r="F2683" s="63"/>
      <c r="G2683" s="63"/>
      <c r="H2683" s="63"/>
      <c r="I2683" s="63"/>
      <c r="J2683" s="63"/>
      <c r="K2683" s="63"/>
    </row>
    <row r="2684" spans="2:11" x14ac:dyDescent="0.3">
      <c r="B2684" s="63" t="s">
        <v>25</v>
      </c>
      <c r="C2684" s="63"/>
      <c r="D2684" s="63"/>
      <c r="E2684" s="63"/>
      <c r="F2684" s="63"/>
      <c r="G2684" s="63"/>
      <c r="H2684" s="63"/>
      <c r="I2684" s="63"/>
      <c r="J2684" s="63"/>
      <c r="K2684" s="63"/>
    </row>
    <row r="2685" spans="2:11" x14ac:dyDescent="0.3">
      <c r="B2685" s="63" t="s">
        <v>285</v>
      </c>
      <c r="C2685" s="63"/>
      <c r="D2685" s="63"/>
      <c r="E2685" s="63"/>
      <c r="F2685" s="63"/>
      <c r="G2685" s="63"/>
      <c r="H2685" s="63">
        <f>MAX(C2688:G2688)</f>
        <v>45</v>
      </c>
      <c r="I2685" s="63">
        <f>MAX(C2687:G2687)</f>
        <v>29</v>
      </c>
      <c r="J2685" s="63">
        <f>IF(H2685&gt;I2685,1,0)</f>
        <v>1</v>
      </c>
      <c r="K2685" s="63">
        <f>1-J2685</f>
        <v>0</v>
      </c>
    </row>
    <row r="2686" spans="2:11" x14ac:dyDescent="0.3">
      <c r="B2686" s="63" t="s">
        <v>4</v>
      </c>
      <c r="C2686" s="63" t="s">
        <v>5</v>
      </c>
      <c r="D2686" s="63"/>
      <c r="E2686" s="63"/>
      <c r="F2686" s="63"/>
      <c r="G2686" s="63"/>
      <c r="H2686" s="63"/>
      <c r="I2686" s="63"/>
      <c r="J2686" s="63"/>
      <c r="K2686" s="63"/>
    </row>
    <row r="2687" spans="2:11" x14ac:dyDescent="0.3">
      <c r="B2687" s="63" t="s">
        <v>393</v>
      </c>
      <c r="C2687" s="63">
        <v>29</v>
      </c>
      <c r="D2687" s="63"/>
      <c r="E2687" s="63"/>
      <c r="F2687" s="63"/>
      <c r="G2687" s="63"/>
      <c r="H2687" s="63"/>
      <c r="I2687" s="63"/>
      <c r="J2687" s="63"/>
      <c r="K2687" s="63"/>
    </row>
    <row r="2688" spans="2:11" x14ac:dyDescent="0.3">
      <c r="B2688" s="63" t="s">
        <v>30</v>
      </c>
      <c r="C2688" s="63">
        <v>45</v>
      </c>
      <c r="D2688" s="63"/>
      <c r="E2688" s="63"/>
      <c r="F2688" s="63"/>
      <c r="G2688" s="63"/>
      <c r="H2688" s="63"/>
      <c r="I2688" s="63"/>
      <c r="J2688" s="63"/>
      <c r="K2688" s="63"/>
    </row>
    <row r="2689" spans="2:11" x14ac:dyDescent="0.3">
      <c r="B2689" s="63" t="s">
        <v>6</v>
      </c>
      <c r="C2689" s="63"/>
      <c r="D2689" s="63"/>
      <c r="E2689" s="63"/>
      <c r="F2689" s="63"/>
      <c r="G2689" s="63"/>
      <c r="H2689" s="63"/>
      <c r="I2689" s="63"/>
      <c r="J2689" s="63"/>
      <c r="K2689" s="63"/>
    </row>
    <row r="2690" spans="2:11" x14ac:dyDescent="0.3">
      <c r="B2690" s="63" t="s">
        <v>1015</v>
      </c>
      <c r="C2690" s="63"/>
      <c r="D2690" s="63"/>
      <c r="E2690" s="63"/>
      <c r="F2690" s="63"/>
      <c r="G2690" s="63"/>
      <c r="H2690" s="63"/>
      <c r="I2690" s="63"/>
      <c r="J2690" s="63"/>
      <c r="K2690" s="63"/>
    </row>
    <row r="2691" spans="2:11" x14ac:dyDescent="0.3">
      <c r="B2691" s="63" t="s">
        <v>259</v>
      </c>
      <c r="C2691" s="63"/>
      <c r="D2691" s="63"/>
      <c r="E2691" s="63"/>
      <c r="F2691" s="63"/>
      <c r="G2691" s="63"/>
      <c r="H2691" s="63">
        <f>MAX(C2696:G2696)</f>
        <v>42</v>
      </c>
      <c r="I2691" s="63">
        <f>MAX(C2697:G2697)</f>
        <v>33</v>
      </c>
      <c r="J2691" s="63">
        <f>IF(H2691&gt;I2691,1,0)</f>
        <v>1</v>
      </c>
      <c r="K2691" s="63">
        <f>1-J2691</f>
        <v>0</v>
      </c>
    </row>
    <row r="2692" spans="2:11" x14ac:dyDescent="0.3">
      <c r="B2692" s="63" t="s">
        <v>1016</v>
      </c>
      <c r="C2692" s="63"/>
      <c r="D2692" s="63"/>
      <c r="E2692" s="63"/>
      <c r="F2692" s="63"/>
      <c r="G2692" s="63"/>
      <c r="H2692" s="63"/>
      <c r="I2692" s="63"/>
      <c r="J2692" s="63"/>
      <c r="K2692" s="63"/>
    </row>
    <row r="2693" spans="2:11" x14ac:dyDescent="0.3">
      <c r="B2693" s="63" t="s">
        <v>25</v>
      </c>
      <c r="C2693" s="63"/>
      <c r="D2693" s="63"/>
      <c r="E2693" s="63"/>
      <c r="F2693" s="63"/>
      <c r="G2693" s="63"/>
      <c r="H2693" s="63"/>
      <c r="I2693" s="63"/>
      <c r="J2693" s="63"/>
      <c r="K2693" s="63"/>
    </row>
    <row r="2694" spans="2:11" x14ac:dyDescent="0.3">
      <c r="B2694" s="63" t="s">
        <v>2</v>
      </c>
      <c r="C2694" s="63"/>
      <c r="D2694" s="63"/>
      <c r="E2694" s="63"/>
      <c r="F2694" s="63"/>
      <c r="G2694" s="63"/>
      <c r="H2694" s="63">
        <f>MAX(C2697:G2697)</f>
        <v>33</v>
      </c>
      <c r="I2694" s="63">
        <f>MAX(C2696:G2696)</f>
        <v>42</v>
      </c>
      <c r="J2694" s="63">
        <f>IF(H2694&gt;I2694,1,0)</f>
        <v>0</v>
      </c>
      <c r="K2694" s="63">
        <f>1-J2694</f>
        <v>1</v>
      </c>
    </row>
    <row r="2695" spans="2:11" x14ac:dyDescent="0.3">
      <c r="B2695" s="63" t="s">
        <v>4</v>
      </c>
      <c r="C2695" s="63" t="s">
        <v>5</v>
      </c>
      <c r="D2695" s="63"/>
      <c r="E2695" s="63"/>
      <c r="F2695" s="63"/>
      <c r="G2695" s="63"/>
      <c r="H2695" s="63"/>
      <c r="I2695" s="63"/>
      <c r="J2695" s="63"/>
      <c r="K2695" s="63"/>
    </row>
    <row r="2696" spans="2:11" x14ac:dyDescent="0.3">
      <c r="B2696" s="63" t="s">
        <v>417</v>
      </c>
      <c r="C2696" s="63">
        <v>42</v>
      </c>
      <c r="D2696" s="63"/>
      <c r="E2696" s="63"/>
      <c r="F2696" s="63"/>
      <c r="G2696" s="63"/>
      <c r="H2696" s="63"/>
      <c r="I2696" s="63"/>
      <c r="J2696" s="63"/>
      <c r="K2696" s="63"/>
    </row>
    <row r="2697" spans="2:11" x14ac:dyDescent="0.3">
      <c r="B2697" s="63" t="s">
        <v>26</v>
      </c>
      <c r="C2697" s="63">
        <v>33</v>
      </c>
      <c r="D2697" s="63"/>
      <c r="E2697" s="63"/>
      <c r="F2697" s="63"/>
      <c r="G2697" s="63"/>
      <c r="H2697" s="63"/>
      <c r="I2697" s="63"/>
      <c r="J2697" s="63"/>
      <c r="K2697" s="63"/>
    </row>
    <row r="2698" spans="2:11" x14ac:dyDescent="0.3">
      <c r="B2698" s="63" t="s">
        <v>6</v>
      </c>
      <c r="C2698" s="63"/>
      <c r="D2698" s="63"/>
      <c r="E2698" s="63"/>
      <c r="F2698" s="63"/>
      <c r="G2698" s="63"/>
      <c r="H2698" s="63"/>
      <c r="I2698" s="63"/>
      <c r="J2698" s="63"/>
      <c r="K2698" s="63"/>
    </row>
    <row r="2699" spans="2:11" x14ac:dyDescent="0.3">
      <c r="B2699" s="63" t="s">
        <v>1017</v>
      </c>
      <c r="C2699" s="63"/>
      <c r="D2699" s="63"/>
      <c r="E2699" s="63"/>
      <c r="F2699" s="63"/>
      <c r="G2699" s="63"/>
      <c r="H2699" s="63"/>
      <c r="I2699" s="63"/>
      <c r="J2699" s="63"/>
      <c r="K2699" s="63"/>
    </row>
    <row r="2700" spans="2:11" x14ac:dyDescent="0.3">
      <c r="B2700" s="63" t="s">
        <v>80</v>
      </c>
      <c r="C2700" s="63"/>
      <c r="D2700" s="63"/>
      <c r="E2700" s="63"/>
      <c r="F2700" s="63"/>
      <c r="G2700" s="63"/>
      <c r="H2700" s="63">
        <f>MAX(C2705:G2705)</f>
        <v>37</v>
      </c>
      <c r="I2700" s="63">
        <f>MAX(C2706:G2706)</f>
        <v>34</v>
      </c>
      <c r="J2700" s="63">
        <f>IF(H2700&gt;I2700,1,0)</f>
        <v>1</v>
      </c>
      <c r="K2700" s="63">
        <f>1-J2700</f>
        <v>0</v>
      </c>
    </row>
    <row r="2701" spans="2:11" x14ac:dyDescent="0.3">
      <c r="B2701" s="63" t="s">
        <v>1018</v>
      </c>
      <c r="C2701" s="63"/>
      <c r="D2701" s="63"/>
      <c r="E2701" s="63"/>
      <c r="F2701" s="63"/>
      <c r="G2701" s="63"/>
      <c r="H2701" s="63"/>
      <c r="I2701" s="63"/>
      <c r="J2701" s="63"/>
      <c r="K2701" s="63"/>
    </row>
    <row r="2702" spans="2:11" x14ac:dyDescent="0.3">
      <c r="B2702" s="63" t="s">
        <v>25</v>
      </c>
      <c r="C2702" s="63"/>
      <c r="D2702" s="63"/>
      <c r="E2702" s="63"/>
      <c r="F2702" s="63"/>
      <c r="G2702" s="63"/>
      <c r="H2702" s="63"/>
      <c r="I2702" s="63"/>
      <c r="J2702" s="63"/>
      <c r="K2702" s="63"/>
    </row>
    <row r="2703" spans="2:11" x14ac:dyDescent="0.3">
      <c r="B2703" s="63" t="s">
        <v>372</v>
      </c>
      <c r="C2703" s="63"/>
      <c r="D2703" s="63"/>
      <c r="E2703" s="63"/>
      <c r="F2703" s="63"/>
      <c r="G2703" s="63"/>
      <c r="H2703" s="63">
        <f>MAX(C2706:G2706)</f>
        <v>34</v>
      </c>
      <c r="I2703" s="63">
        <f>MAX(C2705:G2705)</f>
        <v>37</v>
      </c>
      <c r="J2703" s="63">
        <f>IF(H2703&gt;I2703,1,0)</f>
        <v>0</v>
      </c>
      <c r="K2703" s="63">
        <f>1-J2703</f>
        <v>1</v>
      </c>
    </row>
    <row r="2704" spans="2:11" x14ac:dyDescent="0.3">
      <c r="B2704" s="63" t="s">
        <v>4</v>
      </c>
      <c r="C2704" s="63" t="s">
        <v>5</v>
      </c>
      <c r="D2704" s="63"/>
      <c r="E2704" s="63"/>
      <c r="F2704" s="63"/>
      <c r="G2704" s="63"/>
      <c r="H2704" s="63"/>
      <c r="I2704" s="63"/>
      <c r="J2704" s="63"/>
      <c r="K2704" s="63"/>
    </row>
    <row r="2705" spans="2:11" x14ac:dyDescent="0.3">
      <c r="B2705" s="63" t="s">
        <v>81</v>
      </c>
      <c r="C2705" s="63">
        <v>37</v>
      </c>
      <c r="D2705" s="63"/>
      <c r="E2705" s="63"/>
      <c r="F2705" s="63"/>
      <c r="G2705" s="63"/>
      <c r="H2705" s="63"/>
      <c r="I2705" s="63"/>
      <c r="J2705" s="63"/>
      <c r="K2705" s="63"/>
    </row>
    <row r="2706" spans="2:11" x14ac:dyDescent="0.3">
      <c r="B2706" s="63" t="s">
        <v>26</v>
      </c>
      <c r="C2706" s="63">
        <v>34</v>
      </c>
      <c r="D2706" s="63"/>
      <c r="E2706" s="63"/>
      <c r="F2706" s="63"/>
      <c r="G2706" s="63"/>
      <c r="H2706" s="63"/>
      <c r="I2706" s="63"/>
      <c r="J2706" s="63"/>
      <c r="K2706" s="63"/>
    </row>
    <row r="2707" spans="2:11" x14ac:dyDescent="0.3">
      <c r="B2707" s="63" t="s">
        <v>6</v>
      </c>
      <c r="C2707" s="63"/>
      <c r="D2707" s="63"/>
      <c r="E2707" s="63"/>
      <c r="F2707" s="63"/>
      <c r="G2707" s="63"/>
      <c r="H2707" s="63"/>
      <c r="I2707" s="63"/>
      <c r="J2707" s="63"/>
      <c r="K2707" s="63"/>
    </row>
    <row r="2708" spans="2:11" x14ac:dyDescent="0.3">
      <c r="B2708" s="63"/>
      <c r="C2708" s="63"/>
      <c r="D2708" s="63"/>
      <c r="E2708" s="63"/>
      <c r="F2708" s="63"/>
      <c r="G2708" s="63"/>
      <c r="H2708" s="63"/>
      <c r="I2708" s="63"/>
      <c r="J2708" s="63"/>
      <c r="K2708" s="63"/>
    </row>
    <row r="2709" spans="2:11" x14ac:dyDescent="0.3">
      <c r="B2709" s="63"/>
      <c r="C2709" s="63"/>
      <c r="D2709" s="63"/>
      <c r="E2709" s="63"/>
      <c r="F2709" s="63"/>
      <c r="G2709" s="63"/>
      <c r="H2709" s="63"/>
      <c r="I2709" s="63"/>
      <c r="J2709" s="63"/>
      <c r="K2709" s="63"/>
    </row>
    <row r="2710" spans="2:11" x14ac:dyDescent="0.3">
      <c r="B2710" s="63"/>
      <c r="C2710" s="63"/>
      <c r="D2710" s="63"/>
      <c r="E2710" s="63"/>
      <c r="F2710" s="63"/>
      <c r="G2710" s="63"/>
      <c r="H2710" s="63"/>
      <c r="I2710" s="63"/>
      <c r="J2710" s="63"/>
      <c r="K2710" s="63"/>
    </row>
    <row r="2711" spans="2:11" x14ac:dyDescent="0.3">
      <c r="B2711" s="64" t="s">
        <v>1019</v>
      </c>
      <c r="C2711" s="63"/>
      <c r="D2711" s="63"/>
      <c r="E2711" s="63"/>
      <c r="F2711" s="63"/>
      <c r="G2711" s="63"/>
      <c r="H2711" s="63"/>
      <c r="I2711" s="63"/>
      <c r="J2711" s="63"/>
      <c r="K2711" s="63"/>
    </row>
    <row r="2712" spans="2:11" x14ac:dyDescent="0.3">
      <c r="B2712" s="63" t="s">
        <v>0</v>
      </c>
      <c r="C2712" s="63"/>
      <c r="D2712" s="63"/>
      <c r="E2712" s="63"/>
      <c r="F2712" s="63"/>
      <c r="G2712" s="63"/>
      <c r="H2712" s="63"/>
      <c r="I2712" s="63"/>
      <c r="J2712" s="63"/>
      <c r="K2712" s="63"/>
    </row>
    <row r="2713" spans="2:11" x14ac:dyDescent="0.3">
      <c r="B2713" s="63" t="s">
        <v>1</v>
      </c>
      <c r="C2713" s="63"/>
      <c r="D2713" s="63"/>
      <c r="E2713" s="63"/>
      <c r="F2713" s="63"/>
      <c r="G2713" s="63"/>
      <c r="H2713" s="63"/>
      <c r="I2713" s="63"/>
      <c r="J2713" s="63"/>
      <c r="K2713" s="63"/>
    </row>
    <row r="2714" spans="2:11" x14ac:dyDescent="0.3">
      <c r="B2714" s="63" t="s">
        <v>8</v>
      </c>
      <c r="C2714" s="63"/>
      <c r="D2714" s="63"/>
      <c r="E2714" s="63"/>
      <c r="F2714" s="63"/>
      <c r="G2714" s="63"/>
      <c r="H2714" s="63">
        <f>MAX(C2719:G2719)</f>
        <v>30</v>
      </c>
      <c r="I2714" s="63">
        <f>MAX(C2720:G2720)</f>
        <v>58</v>
      </c>
      <c r="J2714" s="63">
        <f>IF(H2714&gt;I2714,1,0)</f>
        <v>0</v>
      </c>
      <c r="K2714" s="63">
        <f>1-J2714</f>
        <v>1</v>
      </c>
    </row>
    <row r="2715" spans="2:11" x14ac:dyDescent="0.3">
      <c r="B2715" s="63" t="s">
        <v>1020</v>
      </c>
      <c r="C2715" s="63"/>
      <c r="D2715" s="63"/>
      <c r="E2715" s="63"/>
      <c r="F2715" s="63"/>
      <c r="G2715" s="63"/>
      <c r="H2715" s="63"/>
      <c r="I2715" s="63"/>
      <c r="J2715" s="63"/>
      <c r="K2715" s="63"/>
    </row>
    <row r="2716" spans="2:11" x14ac:dyDescent="0.3">
      <c r="B2716" s="63" t="s">
        <v>25</v>
      </c>
      <c r="C2716" s="63"/>
      <c r="D2716" s="63"/>
      <c r="E2716" s="63"/>
      <c r="F2716" s="63"/>
      <c r="G2716" s="63"/>
      <c r="H2716" s="63"/>
      <c r="I2716" s="63"/>
      <c r="J2716" s="63"/>
      <c r="K2716" s="63"/>
    </row>
    <row r="2717" spans="2:11" x14ac:dyDescent="0.3">
      <c r="B2717" s="63" t="s">
        <v>255</v>
      </c>
      <c r="C2717" s="63"/>
      <c r="D2717" s="63"/>
      <c r="E2717" s="63"/>
      <c r="F2717" s="63"/>
      <c r="G2717" s="63"/>
      <c r="H2717" s="63">
        <f>MAX(C2720:G2720)</f>
        <v>58</v>
      </c>
      <c r="I2717" s="63">
        <f>MAX(C2719:G2719)</f>
        <v>30</v>
      </c>
      <c r="J2717" s="63">
        <f>IF(H2717&gt;I2717,1,0)</f>
        <v>1</v>
      </c>
      <c r="K2717" s="63">
        <f>1-J2717</f>
        <v>0</v>
      </c>
    </row>
    <row r="2718" spans="2:11" x14ac:dyDescent="0.3">
      <c r="B2718" s="63" t="s">
        <v>4</v>
      </c>
      <c r="C2718" s="63" t="s">
        <v>5</v>
      </c>
      <c r="D2718" s="63"/>
      <c r="E2718" s="63"/>
      <c r="F2718" s="63"/>
      <c r="G2718" s="63"/>
      <c r="H2718" s="63"/>
      <c r="I2718" s="63"/>
      <c r="J2718" s="63"/>
      <c r="K2718" s="63"/>
    </row>
    <row r="2719" spans="2:11" x14ac:dyDescent="0.3">
      <c r="B2719" s="63" t="s">
        <v>30</v>
      </c>
      <c r="C2719" s="63">
        <v>30</v>
      </c>
      <c r="D2719" s="63"/>
      <c r="E2719" s="63"/>
      <c r="F2719" s="63"/>
      <c r="G2719" s="63"/>
      <c r="H2719" s="63"/>
      <c r="I2719" s="63"/>
      <c r="J2719" s="63"/>
      <c r="K2719" s="63"/>
    </row>
    <row r="2720" spans="2:11" x14ac:dyDescent="0.3">
      <c r="B2720" s="63" t="s">
        <v>411</v>
      </c>
      <c r="C2720" s="63">
        <v>58</v>
      </c>
      <c r="D2720" s="63"/>
      <c r="E2720" s="63"/>
      <c r="F2720" s="63"/>
      <c r="G2720" s="63"/>
      <c r="H2720" s="63"/>
      <c r="I2720" s="63"/>
      <c r="J2720" s="63"/>
      <c r="K2720" s="63"/>
    </row>
    <row r="2721" spans="2:11" x14ac:dyDescent="0.3">
      <c r="B2721" s="63" t="s">
        <v>6</v>
      </c>
      <c r="C2721" s="63"/>
      <c r="D2721" s="63"/>
      <c r="E2721" s="63"/>
      <c r="F2721" s="63"/>
      <c r="G2721" s="63"/>
      <c r="H2721" s="63"/>
      <c r="I2721" s="63"/>
      <c r="J2721" s="63"/>
      <c r="K2721" s="63"/>
    </row>
    <row r="2722" spans="2:11" x14ac:dyDescent="0.3">
      <c r="B2722" s="63" t="s">
        <v>1021</v>
      </c>
      <c r="C2722" s="63"/>
      <c r="D2722" s="63"/>
      <c r="E2722" s="63"/>
      <c r="F2722" s="63"/>
      <c r="G2722" s="63"/>
      <c r="H2722" s="63"/>
      <c r="I2722" s="63"/>
      <c r="J2722" s="63"/>
      <c r="K2722" s="63"/>
    </row>
    <row r="2723" spans="2:11" x14ac:dyDescent="0.3">
      <c r="B2723" s="63" t="s">
        <v>80</v>
      </c>
      <c r="C2723" s="63"/>
      <c r="D2723" s="63"/>
      <c r="E2723" s="63"/>
      <c r="F2723" s="63"/>
      <c r="G2723" s="63"/>
      <c r="H2723" s="63">
        <f>MAX(C2728:G2728)</f>
        <v>46</v>
      </c>
      <c r="I2723" s="63">
        <f>MAX(C2729:G2729)</f>
        <v>60</v>
      </c>
      <c r="J2723" s="63">
        <f>IF(H2723&gt;I2723,1,0)</f>
        <v>0</v>
      </c>
      <c r="K2723" s="63">
        <f>1-J2723</f>
        <v>1</v>
      </c>
    </row>
    <row r="2724" spans="2:11" x14ac:dyDescent="0.3">
      <c r="B2724" s="63" t="s">
        <v>1022</v>
      </c>
      <c r="C2724" s="63"/>
      <c r="D2724" s="63"/>
      <c r="E2724" s="63"/>
      <c r="F2724" s="63"/>
      <c r="G2724" s="63"/>
      <c r="H2724" s="63"/>
      <c r="I2724" s="63"/>
      <c r="J2724" s="63"/>
      <c r="K2724" s="63"/>
    </row>
    <row r="2725" spans="2:11" x14ac:dyDescent="0.3">
      <c r="B2725" s="63" t="s">
        <v>25</v>
      </c>
      <c r="C2725" s="63"/>
      <c r="D2725" s="63"/>
      <c r="E2725" s="63"/>
      <c r="F2725" s="63"/>
      <c r="G2725" s="63"/>
      <c r="H2725" s="63"/>
      <c r="I2725" s="63"/>
      <c r="J2725" s="63"/>
      <c r="K2725" s="63"/>
    </row>
    <row r="2726" spans="2:11" x14ac:dyDescent="0.3">
      <c r="B2726" s="63" t="s">
        <v>515</v>
      </c>
      <c r="C2726" s="63"/>
      <c r="D2726" s="63"/>
      <c r="E2726" s="63"/>
      <c r="F2726" s="63"/>
      <c r="G2726" s="63"/>
      <c r="H2726" s="63">
        <f>MAX(C2729:G2729)</f>
        <v>60</v>
      </c>
      <c r="I2726" s="63">
        <f>MAX(C2728:G2728)</f>
        <v>46</v>
      </c>
      <c r="J2726" s="63">
        <f>IF(H2726&gt;I2726,1,0)</f>
        <v>1</v>
      </c>
      <c r="K2726" s="63">
        <f>1-J2726</f>
        <v>0</v>
      </c>
    </row>
    <row r="2727" spans="2:11" x14ac:dyDescent="0.3">
      <c r="B2727" s="63" t="s">
        <v>4</v>
      </c>
      <c r="C2727" s="63" t="s">
        <v>5</v>
      </c>
      <c r="D2727" s="63"/>
      <c r="E2727" s="63"/>
      <c r="F2727" s="63"/>
      <c r="G2727" s="63"/>
      <c r="H2727" s="63"/>
      <c r="I2727" s="63"/>
      <c r="J2727" s="63"/>
      <c r="K2727" s="63"/>
    </row>
    <row r="2728" spans="2:11" x14ac:dyDescent="0.3">
      <c r="B2728" s="63" t="s">
        <v>81</v>
      </c>
      <c r="C2728" s="63">
        <v>46</v>
      </c>
      <c r="D2728" s="63"/>
      <c r="E2728" s="63"/>
      <c r="F2728" s="63"/>
      <c r="G2728" s="63"/>
      <c r="H2728" s="63"/>
      <c r="I2728" s="63"/>
      <c r="J2728" s="63"/>
      <c r="K2728" s="63"/>
    </row>
    <row r="2729" spans="2:11" x14ac:dyDescent="0.3">
      <c r="B2729" s="63" t="s">
        <v>47</v>
      </c>
      <c r="C2729" s="63">
        <v>60</v>
      </c>
      <c r="D2729" s="63"/>
      <c r="E2729" s="63"/>
      <c r="F2729" s="63"/>
      <c r="G2729" s="63"/>
      <c r="H2729" s="63"/>
      <c r="I2729" s="63"/>
      <c r="J2729" s="63"/>
      <c r="K2729" s="63"/>
    </row>
    <row r="2730" spans="2:11" x14ac:dyDescent="0.3">
      <c r="B2730" s="63" t="s">
        <v>6</v>
      </c>
      <c r="C2730" s="63"/>
      <c r="D2730" s="63"/>
      <c r="E2730" s="63"/>
      <c r="F2730" s="63"/>
      <c r="G2730" s="63"/>
      <c r="H2730" s="63"/>
      <c r="I2730" s="63"/>
      <c r="J2730" s="63"/>
      <c r="K2730" s="63"/>
    </row>
    <row r="2731" spans="2:11" x14ac:dyDescent="0.3">
      <c r="B2731" s="63" t="s">
        <v>1023</v>
      </c>
      <c r="C2731" s="63"/>
      <c r="D2731" s="63"/>
      <c r="E2731" s="63"/>
      <c r="F2731" s="63"/>
      <c r="G2731" s="63"/>
      <c r="H2731" s="63"/>
      <c r="I2731" s="63"/>
      <c r="J2731" s="63"/>
      <c r="K2731" s="63"/>
    </row>
    <row r="2732" spans="2:11" x14ac:dyDescent="0.3">
      <c r="B2732" s="63" t="s">
        <v>285</v>
      </c>
      <c r="C2732" s="63"/>
      <c r="D2732" s="63"/>
      <c r="E2732" s="63"/>
      <c r="F2732" s="63"/>
      <c r="G2732" s="63"/>
      <c r="H2732" s="63">
        <f>MAX(C2737:G2737)</f>
        <v>47</v>
      </c>
      <c r="I2732" s="63">
        <f>MAX(C2738:G2738)</f>
        <v>19</v>
      </c>
      <c r="J2732" s="63">
        <f>IF(H2732&gt;I2732,1,0)</f>
        <v>1</v>
      </c>
      <c r="K2732" s="63">
        <f>1-J2732</f>
        <v>0</v>
      </c>
    </row>
    <row r="2733" spans="2:11" x14ac:dyDescent="0.3">
      <c r="B2733" s="63" t="s">
        <v>1024</v>
      </c>
      <c r="C2733" s="63"/>
      <c r="D2733" s="63"/>
      <c r="E2733" s="63"/>
      <c r="F2733" s="63"/>
      <c r="G2733" s="63"/>
      <c r="H2733" s="63"/>
      <c r="I2733" s="63"/>
      <c r="J2733" s="63"/>
      <c r="K2733" s="63"/>
    </row>
    <row r="2734" spans="2:11" x14ac:dyDescent="0.3">
      <c r="B2734" s="63" t="s">
        <v>25</v>
      </c>
      <c r="C2734" s="63"/>
      <c r="D2734" s="63"/>
      <c r="E2734" s="63"/>
      <c r="F2734" s="63"/>
      <c r="G2734" s="63"/>
      <c r="H2734" s="63"/>
      <c r="I2734" s="63"/>
      <c r="J2734" s="63"/>
      <c r="K2734" s="63"/>
    </row>
    <row r="2735" spans="2:11" x14ac:dyDescent="0.3">
      <c r="B2735" s="63" t="s">
        <v>284</v>
      </c>
      <c r="C2735" s="63"/>
      <c r="D2735" s="63"/>
      <c r="E2735" s="63"/>
      <c r="F2735" s="63"/>
      <c r="G2735" s="63"/>
      <c r="H2735" s="63">
        <f>MAX(C2738:G2738)</f>
        <v>19</v>
      </c>
      <c r="I2735" s="63">
        <f>MAX(C2737:G2737)</f>
        <v>47</v>
      </c>
      <c r="J2735" s="63">
        <f>IF(H2735&gt;I2735,1,0)</f>
        <v>0</v>
      </c>
      <c r="K2735" s="63">
        <f>1-J2735</f>
        <v>1</v>
      </c>
    </row>
    <row r="2736" spans="2:11" x14ac:dyDescent="0.3">
      <c r="B2736" s="63" t="s">
        <v>4</v>
      </c>
      <c r="C2736" s="63" t="s">
        <v>5</v>
      </c>
      <c r="D2736" s="63"/>
      <c r="E2736" s="63"/>
      <c r="F2736" s="63"/>
      <c r="G2736" s="63"/>
      <c r="H2736" s="63"/>
      <c r="I2736" s="63"/>
      <c r="J2736" s="63"/>
      <c r="K2736" s="63"/>
    </row>
    <row r="2737" spans="2:11" x14ac:dyDescent="0.3">
      <c r="B2737" s="63" t="s">
        <v>30</v>
      </c>
      <c r="C2737" s="63">
        <v>47</v>
      </c>
      <c r="D2737" s="63"/>
      <c r="E2737" s="63"/>
      <c r="F2737" s="63"/>
      <c r="G2737" s="63"/>
      <c r="H2737" s="63"/>
      <c r="I2737" s="63"/>
      <c r="J2737" s="63"/>
      <c r="K2737" s="63"/>
    </row>
    <row r="2738" spans="2:11" x14ac:dyDescent="0.3">
      <c r="B2738" s="63" t="s">
        <v>57</v>
      </c>
      <c r="C2738" s="63">
        <v>19</v>
      </c>
      <c r="D2738" s="63"/>
      <c r="E2738" s="63"/>
      <c r="F2738" s="63"/>
      <c r="G2738" s="63"/>
      <c r="H2738" s="63"/>
      <c r="I2738" s="63"/>
      <c r="J2738" s="63"/>
      <c r="K2738" s="63"/>
    </row>
    <row r="2739" spans="2:11" x14ac:dyDescent="0.3">
      <c r="B2739" s="63" t="s">
        <v>6</v>
      </c>
      <c r="C2739" s="63"/>
      <c r="D2739" s="63"/>
      <c r="E2739" s="63"/>
      <c r="F2739" s="63"/>
      <c r="G2739" s="63"/>
      <c r="H2739" s="63"/>
      <c r="I2739" s="63"/>
      <c r="J2739" s="63"/>
      <c r="K2739" s="63"/>
    </row>
    <row r="2740" spans="2:11" x14ac:dyDescent="0.3">
      <c r="B2740" s="63" t="s">
        <v>1025</v>
      </c>
      <c r="C2740" s="63"/>
      <c r="D2740" s="63"/>
      <c r="E2740" s="63"/>
      <c r="F2740" s="63"/>
      <c r="G2740" s="63"/>
      <c r="H2740" s="63"/>
      <c r="I2740" s="63"/>
      <c r="J2740" s="63"/>
      <c r="K2740" s="63"/>
    </row>
    <row r="2741" spans="2:11" x14ac:dyDescent="0.3">
      <c r="B2741" s="63" t="s">
        <v>273</v>
      </c>
      <c r="C2741" s="63"/>
      <c r="D2741" s="63"/>
      <c r="E2741" s="63"/>
      <c r="F2741" s="63"/>
      <c r="G2741" s="63"/>
      <c r="H2741" s="63">
        <f>MAX(C2746:G2746)</f>
        <v>42</v>
      </c>
      <c r="I2741" s="63">
        <f>MAX(C2747:G2747)</f>
        <v>43</v>
      </c>
      <c r="J2741" s="63">
        <f>IF(H2741&gt;I2741,1,0)</f>
        <v>0</v>
      </c>
      <c r="K2741" s="63">
        <f>1-J2741</f>
        <v>1</v>
      </c>
    </row>
    <row r="2742" spans="2:11" x14ac:dyDescent="0.3">
      <c r="B2742" s="63" t="s">
        <v>1026</v>
      </c>
      <c r="C2742" s="63"/>
      <c r="D2742" s="63"/>
      <c r="E2742" s="63"/>
      <c r="F2742" s="63"/>
      <c r="G2742" s="63"/>
      <c r="H2742" s="63"/>
      <c r="I2742" s="63"/>
      <c r="J2742" s="63"/>
      <c r="K2742" s="63"/>
    </row>
    <row r="2743" spans="2:11" x14ac:dyDescent="0.3">
      <c r="B2743" s="63" t="s">
        <v>25</v>
      </c>
      <c r="C2743" s="63"/>
      <c r="D2743" s="63"/>
      <c r="E2743" s="63"/>
      <c r="F2743" s="63"/>
      <c r="G2743" s="63"/>
      <c r="H2743" s="63"/>
      <c r="I2743" s="63"/>
      <c r="J2743" s="63"/>
      <c r="K2743" s="63"/>
    </row>
    <row r="2744" spans="2:11" x14ac:dyDescent="0.3">
      <c r="B2744" s="63" t="s">
        <v>16</v>
      </c>
      <c r="C2744" s="63"/>
      <c r="D2744" s="63"/>
      <c r="E2744" s="63"/>
      <c r="F2744" s="63"/>
      <c r="G2744" s="63"/>
      <c r="H2744" s="63">
        <f>MAX(C2747:G2747)</f>
        <v>43</v>
      </c>
      <c r="I2744" s="63">
        <f>MAX(C2746:G2746)</f>
        <v>42</v>
      </c>
      <c r="J2744" s="63">
        <f>IF(H2744&gt;I2744,1,0)</f>
        <v>1</v>
      </c>
      <c r="K2744" s="63">
        <f>1-J2744</f>
        <v>0</v>
      </c>
    </row>
    <row r="2745" spans="2:11" x14ac:dyDescent="0.3">
      <c r="B2745" s="63" t="s">
        <v>4</v>
      </c>
      <c r="C2745" s="63" t="s">
        <v>5</v>
      </c>
      <c r="D2745" s="63"/>
      <c r="E2745" s="63"/>
      <c r="F2745" s="63"/>
      <c r="G2745" s="63"/>
      <c r="H2745" s="63"/>
      <c r="I2745" s="63"/>
      <c r="J2745" s="63"/>
      <c r="K2745" s="63"/>
    </row>
    <row r="2746" spans="2:11" x14ac:dyDescent="0.3">
      <c r="B2746" s="63" t="s">
        <v>511</v>
      </c>
      <c r="C2746" s="63">
        <v>42</v>
      </c>
      <c r="D2746" s="63"/>
      <c r="E2746" s="63"/>
      <c r="F2746" s="63"/>
      <c r="G2746" s="63"/>
      <c r="H2746" s="63"/>
      <c r="I2746" s="63"/>
      <c r="J2746" s="63"/>
      <c r="K2746" s="63"/>
    </row>
    <row r="2747" spans="2:11" x14ac:dyDescent="0.3">
      <c r="B2747" s="63" t="s">
        <v>44</v>
      </c>
      <c r="C2747" s="63">
        <v>43</v>
      </c>
      <c r="D2747" s="63"/>
      <c r="E2747" s="63"/>
      <c r="F2747" s="63"/>
      <c r="G2747" s="63"/>
      <c r="H2747" s="63"/>
      <c r="I2747" s="63"/>
      <c r="J2747" s="63"/>
      <c r="K2747" s="63"/>
    </row>
    <row r="2748" spans="2:11" x14ac:dyDescent="0.3">
      <c r="B2748" s="63" t="s">
        <v>6</v>
      </c>
      <c r="C2748" s="63"/>
      <c r="D2748" s="63"/>
      <c r="E2748" s="63"/>
      <c r="F2748" s="63"/>
      <c r="G2748" s="63"/>
      <c r="H2748" s="63"/>
      <c r="I2748" s="63"/>
      <c r="J2748" s="63"/>
      <c r="K2748" s="63"/>
    </row>
    <row r="2749" spans="2:11" x14ac:dyDescent="0.3">
      <c r="B2749" s="63" t="s">
        <v>1027</v>
      </c>
      <c r="C2749" s="63"/>
      <c r="D2749" s="63"/>
      <c r="E2749" s="63"/>
      <c r="F2749" s="63"/>
      <c r="G2749" s="63"/>
      <c r="H2749" s="63"/>
      <c r="I2749" s="63"/>
      <c r="J2749" s="63"/>
      <c r="K2749" s="63"/>
    </row>
    <row r="2750" spans="2:11" x14ac:dyDescent="0.3">
      <c r="B2750" s="63" t="s">
        <v>400</v>
      </c>
      <c r="C2750" s="63"/>
      <c r="D2750" s="63"/>
      <c r="E2750" s="63"/>
      <c r="F2750" s="63"/>
      <c r="G2750" s="63"/>
      <c r="H2750" s="63">
        <f>MAX(C2755:G2755)</f>
        <v>50</v>
      </c>
      <c r="I2750" s="63">
        <f>MAX(C2756:G2756)</f>
        <v>43</v>
      </c>
      <c r="J2750" s="63">
        <f>IF(H2750&gt;I2750,1,0)</f>
        <v>1</v>
      </c>
      <c r="K2750" s="63">
        <f>1-J2750</f>
        <v>0</v>
      </c>
    </row>
    <row r="2751" spans="2:11" x14ac:dyDescent="0.3">
      <c r="B2751" s="63" t="s">
        <v>605</v>
      </c>
      <c r="C2751" s="63"/>
      <c r="D2751" s="63"/>
      <c r="E2751" s="63"/>
      <c r="F2751" s="63"/>
      <c r="G2751" s="63"/>
      <c r="H2751" s="63"/>
      <c r="I2751" s="63"/>
      <c r="J2751" s="63"/>
      <c r="K2751" s="63"/>
    </row>
    <row r="2752" spans="2:11" x14ac:dyDescent="0.3">
      <c r="B2752" s="63" t="s">
        <v>25</v>
      </c>
      <c r="C2752" s="63"/>
      <c r="D2752" s="63"/>
      <c r="E2752" s="63"/>
      <c r="F2752" s="63"/>
      <c r="G2752" s="63"/>
      <c r="H2752" s="63"/>
      <c r="I2752" s="63"/>
      <c r="J2752" s="63"/>
      <c r="K2752" s="63"/>
    </row>
    <row r="2753" spans="2:11" x14ac:dyDescent="0.3">
      <c r="B2753" s="63" t="s">
        <v>12</v>
      </c>
      <c r="C2753" s="63"/>
      <c r="D2753" s="63"/>
      <c r="E2753" s="63"/>
      <c r="F2753" s="63"/>
      <c r="G2753" s="63"/>
      <c r="H2753" s="63">
        <f>MAX(C2756:G2756)</f>
        <v>43</v>
      </c>
      <c r="I2753" s="63">
        <f>MAX(C2755:G2755)</f>
        <v>50</v>
      </c>
      <c r="J2753" s="63">
        <f>IF(H2753&gt;I2753,1,0)</f>
        <v>0</v>
      </c>
      <c r="K2753" s="63">
        <f>1-J2753</f>
        <v>1</v>
      </c>
    </row>
    <row r="2754" spans="2:11" x14ac:dyDescent="0.3">
      <c r="B2754" s="63" t="s">
        <v>4</v>
      </c>
      <c r="C2754" s="63" t="s">
        <v>5</v>
      </c>
      <c r="D2754" s="63"/>
      <c r="E2754" s="63"/>
      <c r="F2754" s="63"/>
      <c r="G2754" s="63"/>
      <c r="H2754" s="63"/>
      <c r="I2754" s="63"/>
      <c r="J2754" s="63"/>
      <c r="K2754" s="63"/>
    </row>
    <row r="2755" spans="2:11" x14ac:dyDescent="0.3">
      <c r="B2755" s="63" t="s">
        <v>401</v>
      </c>
      <c r="C2755" s="63">
        <v>50</v>
      </c>
      <c r="D2755" s="63"/>
      <c r="E2755" s="63"/>
      <c r="F2755" s="63"/>
      <c r="G2755" s="63"/>
      <c r="H2755" s="63"/>
      <c r="I2755" s="63"/>
      <c r="J2755" s="63"/>
      <c r="K2755" s="63"/>
    </row>
    <row r="2756" spans="2:11" x14ac:dyDescent="0.3">
      <c r="B2756" s="63" t="s">
        <v>36</v>
      </c>
      <c r="C2756" s="63">
        <v>43</v>
      </c>
      <c r="D2756" s="63"/>
      <c r="E2756" s="63"/>
      <c r="F2756" s="63"/>
      <c r="G2756" s="63"/>
      <c r="H2756" s="63"/>
      <c r="I2756" s="63"/>
      <c r="J2756" s="63"/>
      <c r="K2756" s="63"/>
    </row>
    <row r="2757" spans="2:11" x14ac:dyDescent="0.3">
      <c r="B2757" s="63" t="s">
        <v>6</v>
      </c>
      <c r="C2757" s="63"/>
      <c r="D2757" s="63"/>
      <c r="E2757" s="63"/>
      <c r="F2757" s="63"/>
      <c r="G2757" s="63"/>
      <c r="H2757" s="63"/>
      <c r="I2757" s="63"/>
      <c r="J2757" s="63"/>
      <c r="K2757" s="63"/>
    </row>
    <row r="2758" spans="2:11" x14ac:dyDescent="0.3">
      <c r="B2758" s="63" t="s">
        <v>1028</v>
      </c>
      <c r="C2758" s="63"/>
      <c r="D2758" s="63"/>
      <c r="E2758" s="63"/>
      <c r="F2758" s="63"/>
      <c r="G2758" s="63"/>
      <c r="H2758" s="63"/>
      <c r="I2758" s="63"/>
      <c r="J2758" s="63"/>
      <c r="K2758" s="63"/>
    </row>
    <row r="2759" spans="2:11" x14ac:dyDescent="0.3">
      <c r="B2759" s="63" t="s">
        <v>287</v>
      </c>
      <c r="C2759" s="63"/>
      <c r="D2759" s="63"/>
      <c r="E2759" s="63"/>
      <c r="F2759" s="63"/>
      <c r="G2759" s="63"/>
      <c r="H2759" s="63">
        <f>MAX(C2764:G2764)</f>
        <v>37</v>
      </c>
      <c r="I2759" s="63">
        <f>MAX(C2765:G2765)</f>
        <v>44</v>
      </c>
      <c r="J2759" s="63">
        <f>IF(H2759&gt;I2759,1,0)</f>
        <v>0</v>
      </c>
      <c r="K2759" s="63">
        <f>1-J2759</f>
        <v>1</v>
      </c>
    </row>
    <row r="2760" spans="2:11" x14ac:dyDescent="0.3">
      <c r="B2760" s="63" t="s">
        <v>237</v>
      </c>
      <c r="C2760" s="63"/>
      <c r="D2760" s="63"/>
      <c r="E2760" s="63"/>
      <c r="F2760" s="63"/>
      <c r="G2760" s="63"/>
      <c r="H2760" s="63"/>
      <c r="I2760" s="63"/>
      <c r="J2760" s="63"/>
      <c r="K2760" s="63"/>
    </row>
    <row r="2761" spans="2:11" x14ac:dyDescent="0.3">
      <c r="B2761" s="63" t="s">
        <v>25</v>
      </c>
      <c r="C2761" s="63"/>
      <c r="D2761" s="63"/>
      <c r="E2761" s="63"/>
      <c r="F2761" s="63"/>
      <c r="G2761" s="63"/>
      <c r="H2761" s="63"/>
      <c r="I2761" s="63"/>
      <c r="J2761" s="63"/>
      <c r="K2761" s="63"/>
    </row>
    <row r="2762" spans="2:11" x14ac:dyDescent="0.3">
      <c r="B2762" s="63" t="s">
        <v>289</v>
      </c>
      <c r="C2762" s="63"/>
      <c r="D2762" s="63"/>
      <c r="E2762" s="63"/>
      <c r="F2762" s="63"/>
      <c r="G2762" s="63"/>
      <c r="H2762" s="63">
        <f>MAX(C2765:G2765)</f>
        <v>44</v>
      </c>
      <c r="I2762" s="63">
        <f>MAX(C2764:G2764)</f>
        <v>37</v>
      </c>
      <c r="J2762" s="63">
        <f>IF(H2762&gt;I2762,1,0)</f>
        <v>1</v>
      </c>
      <c r="K2762" s="63">
        <f>1-J2762</f>
        <v>0</v>
      </c>
    </row>
    <row r="2763" spans="2:11" x14ac:dyDescent="0.3">
      <c r="B2763" s="63" t="s">
        <v>4</v>
      </c>
      <c r="C2763" s="63" t="s">
        <v>5</v>
      </c>
      <c r="D2763" s="63"/>
      <c r="E2763" s="63"/>
      <c r="F2763" s="63"/>
      <c r="G2763" s="63"/>
      <c r="H2763" s="63"/>
      <c r="I2763" s="63"/>
      <c r="J2763" s="63"/>
      <c r="K2763" s="63"/>
    </row>
    <row r="2764" spans="2:11" x14ac:dyDescent="0.3">
      <c r="B2764" s="63" t="s">
        <v>417</v>
      </c>
      <c r="C2764" s="63">
        <v>37</v>
      </c>
      <c r="D2764" s="63"/>
      <c r="E2764" s="63"/>
      <c r="F2764" s="63"/>
      <c r="G2764" s="63"/>
      <c r="H2764" s="63"/>
      <c r="I2764" s="63"/>
      <c r="J2764" s="63"/>
      <c r="K2764" s="63"/>
    </row>
    <row r="2765" spans="2:11" x14ac:dyDescent="0.3">
      <c r="B2765" s="63" t="s">
        <v>47</v>
      </c>
      <c r="C2765" s="63">
        <v>44</v>
      </c>
      <c r="D2765" s="63"/>
      <c r="E2765" s="63"/>
      <c r="F2765" s="63"/>
      <c r="G2765" s="63"/>
      <c r="H2765" s="63"/>
      <c r="I2765" s="63"/>
      <c r="J2765" s="63"/>
      <c r="K2765" s="63"/>
    </row>
    <row r="2766" spans="2:11" x14ac:dyDescent="0.3">
      <c r="B2766" s="63" t="s">
        <v>6</v>
      </c>
      <c r="C2766" s="63"/>
      <c r="D2766" s="63"/>
      <c r="E2766" s="63"/>
      <c r="F2766" s="63"/>
      <c r="G2766" s="63"/>
      <c r="H2766" s="63"/>
      <c r="I2766" s="63"/>
      <c r="J2766" s="63"/>
      <c r="K2766" s="63"/>
    </row>
    <row r="2767" spans="2:11" x14ac:dyDescent="0.3">
      <c r="B2767" s="63" t="s">
        <v>1029</v>
      </c>
      <c r="C2767" s="63"/>
      <c r="D2767" s="63"/>
      <c r="E2767" s="63"/>
      <c r="F2767" s="63"/>
      <c r="G2767" s="63"/>
      <c r="H2767" s="63"/>
      <c r="I2767" s="63"/>
      <c r="J2767" s="63"/>
      <c r="K2767" s="63"/>
    </row>
    <row r="2768" spans="2:11" x14ac:dyDescent="0.3">
      <c r="B2768" s="63" t="s">
        <v>21</v>
      </c>
      <c r="C2768" s="63"/>
      <c r="D2768" s="63"/>
      <c r="E2768" s="63"/>
      <c r="F2768" s="63"/>
      <c r="G2768" s="63"/>
      <c r="H2768" s="63">
        <f>MAX(C2773:G2773)</f>
        <v>53</v>
      </c>
      <c r="I2768" s="63">
        <f>MAX(C2774:G2774)</f>
        <v>62</v>
      </c>
      <c r="J2768" s="63">
        <f>IF(H2768&gt;I2768,1,0)</f>
        <v>0</v>
      </c>
      <c r="K2768" s="63">
        <f>1-J2768</f>
        <v>1</v>
      </c>
    </row>
    <row r="2769" spans="2:11" x14ac:dyDescent="0.3">
      <c r="B2769" s="63" t="s">
        <v>1030</v>
      </c>
      <c r="C2769" s="63"/>
      <c r="D2769" s="63"/>
      <c r="E2769" s="63"/>
      <c r="F2769" s="63"/>
      <c r="G2769" s="63"/>
      <c r="H2769" s="63"/>
      <c r="I2769" s="63"/>
      <c r="J2769" s="63"/>
      <c r="K2769" s="63"/>
    </row>
    <row r="2770" spans="2:11" x14ac:dyDescent="0.3">
      <c r="B2770" s="63" t="s">
        <v>25</v>
      </c>
      <c r="C2770" s="63"/>
      <c r="D2770" s="63"/>
      <c r="E2770" s="63"/>
      <c r="F2770" s="63"/>
      <c r="G2770" s="63"/>
      <c r="H2770" s="63"/>
      <c r="I2770" s="63"/>
      <c r="J2770" s="63"/>
      <c r="K2770" s="63"/>
    </row>
    <row r="2771" spans="2:11" x14ac:dyDescent="0.3">
      <c r="B2771" s="63" t="s">
        <v>69</v>
      </c>
      <c r="C2771" s="63"/>
      <c r="D2771" s="63"/>
      <c r="E2771" s="63"/>
      <c r="F2771" s="63"/>
      <c r="G2771" s="63"/>
      <c r="H2771" s="63">
        <f>MAX(C2774:G2774)</f>
        <v>62</v>
      </c>
      <c r="I2771" s="63">
        <f>MAX(C2773:G2773)</f>
        <v>53</v>
      </c>
      <c r="J2771" s="63">
        <f>IF(H2771&gt;I2771,1,0)</f>
        <v>1</v>
      </c>
      <c r="K2771" s="63">
        <f>1-J2771</f>
        <v>0</v>
      </c>
    </row>
    <row r="2772" spans="2:11" x14ac:dyDescent="0.3">
      <c r="B2772" s="63" t="s">
        <v>4</v>
      </c>
      <c r="C2772" s="63" t="s">
        <v>5</v>
      </c>
      <c r="D2772" s="63"/>
      <c r="E2772" s="63"/>
      <c r="F2772" s="63"/>
      <c r="G2772" s="63"/>
      <c r="H2772" s="63"/>
      <c r="I2772" s="63"/>
      <c r="J2772" s="63"/>
      <c r="K2772" s="63"/>
    </row>
    <row r="2773" spans="2:11" x14ac:dyDescent="0.3">
      <c r="B2773" s="63" t="s">
        <v>50</v>
      </c>
      <c r="C2773" s="63">
        <v>53</v>
      </c>
      <c r="D2773" s="63"/>
      <c r="E2773" s="63"/>
      <c r="F2773" s="63"/>
      <c r="G2773" s="63"/>
      <c r="H2773" s="63"/>
      <c r="I2773" s="63"/>
      <c r="J2773" s="63"/>
      <c r="K2773" s="63"/>
    </row>
    <row r="2774" spans="2:11" x14ac:dyDescent="0.3">
      <c r="B2774" s="63" t="s">
        <v>473</v>
      </c>
      <c r="C2774" s="63">
        <v>62</v>
      </c>
      <c r="D2774" s="63"/>
      <c r="E2774" s="63"/>
      <c r="F2774" s="63"/>
      <c r="G2774" s="63"/>
      <c r="H2774" s="63"/>
      <c r="I2774" s="63"/>
      <c r="J2774" s="63"/>
      <c r="K2774" s="63"/>
    </row>
    <row r="2775" spans="2:11" x14ac:dyDescent="0.3">
      <c r="B2775" s="63" t="s">
        <v>6</v>
      </c>
      <c r="C2775" s="63"/>
      <c r="D2775" s="63"/>
      <c r="E2775" s="63"/>
      <c r="F2775" s="63"/>
      <c r="G2775" s="63"/>
      <c r="H2775" s="63"/>
      <c r="I2775" s="63"/>
      <c r="J2775" s="63"/>
      <c r="K2775" s="63"/>
    </row>
    <row r="2776" spans="2:11" x14ac:dyDescent="0.3">
      <c r="B2776" s="63" t="s">
        <v>1031</v>
      </c>
      <c r="C2776" s="63"/>
      <c r="D2776" s="63"/>
      <c r="E2776" s="63"/>
      <c r="F2776" s="63"/>
      <c r="G2776" s="63"/>
      <c r="H2776" s="63"/>
      <c r="I2776" s="63"/>
      <c r="J2776" s="63"/>
      <c r="K2776" s="63"/>
    </row>
    <row r="2777" spans="2:11" x14ac:dyDescent="0.3">
      <c r="B2777" s="63" t="s">
        <v>19</v>
      </c>
      <c r="C2777" s="63"/>
      <c r="D2777" s="63"/>
      <c r="E2777" s="63"/>
      <c r="F2777" s="63"/>
      <c r="G2777" s="63"/>
      <c r="H2777" s="63">
        <f>MAX(C2782:G2782)</f>
        <v>33</v>
      </c>
      <c r="I2777" s="63">
        <f>MAX(C2783:G2783)</f>
        <v>27</v>
      </c>
      <c r="J2777" s="63">
        <f>IF(H2777&gt;I2777,1,0)</f>
        <v>1</v>
      </c>
      <c r="K2777" s="63">
        <f>1-J2777</f>
        <v>0</v>
      </c>
    </row>
    <row r="2778" spans="2:11" x14ac:dyDescent="0.3">
      <c r="B2778" s="63" t="s">
        <v>1032</v>
      </c>
      <c r="C2778" s="63"/>
      <c r="D2778" s="63"/>
      <c r="E2778" s="63"/>
      <c r="F2778" s="63"/>
      <c r="G2778" s="63"/>
      <c r="H2778" s="63"/>
      <c r="I2778" s="63"/>
      <c r="J2778" s="63"/>
      <c r="K2778" s="63"/>
    </row>
    <row r="2779" spans="2:11" x14ac:dyDescent="0.3">
      <c r="B2779" s="63" t="s">
        <v>25</v>
      </c>
      <c r="C2779" s="63"/>
      <c r="D2779" s="63"/>
      <c r="E2779" s="63"/>
      <c r="F2779" s="63"/>
      <c r="G2779" s="63"/>
      <c r="H2779" s="63"/>
      <c r="I2779" s="63"/>
      <c r="J2779" s="63"/>
      <c r="K2779" s="63"/>
    </row>
    <row r="2780" spans="2:11" x14ac:dyDescent="0.3">
      <c r="B2780" s="63" t="s">
        <v>288</v>
      </c>
      <c r="C2780" s="63"/>
      <c r="D2780" s="63"/>
      <c r="E2780" s="63"/>
      <c r="F2780" s="63"/>
      <c r="G2780" s="63"/>
      <c r="H2780" s="63">
        <f>MAX(C2783:G2783)</f>
        <v>27</v>
      </c>
      <c r="I2780" s="63">
        <f>MAX(C2782:G2782)</f>
        <v>33</v>
      </c>
      <c r="J2780" s="63">
        <f>IF(H2780&gt;I2780,1,0)</f>
        <v>0</v>
      </c>
      <c r="K2780" s="63">
        <f>1-J2780</f>
        <v>1</v>
      </c>
    </row>
    <row r="2781" spans="2:11" x14ac:dyDescent="0.3">
      <c r="B2781" s="63" t="s">
        <v>4</v>
      </c>
      <c r="C2781" s="63" t="s">
        <v>5</v>
      </c>
      <c r="D2781" s="63"/>
      <c r="E2781" s="63"/>
      <c r="F2781" s="63"/>
      <c r="G2781" s="63"/>
      <c r="H2781" s="63"/>
      <c r="I2781" s="63"/>
      <c r="J2781" s="63"/>
      <c r="K2781" s="63"/>
    </row>
    <row r="2782" spans="2:11" x14ac:dyDescent="0.3">
      <c r="B2782" s="63" t="s">
        <v>48</v>
      </c>
      <c r="C2782" s="63">
        <v>33</v>
      </c>
      <c r="D2782" s="63"/>
      <c r="E2782" s="63"/>
      <c r="F2782" s="63"/>
      <c r="G2782" s="63"/>
      <c r="H2782" s="63"/>
      <c r="I2782" s="63"/>
      <c r="J2782" s="63"/>
      <c r="K2782" s="63"/>
    </row>
    <row r="2783" spans="2:11" x14ac:dyDescent="0.3">
      <c r="B2783" s="63" t="s">
        <v>393</v>
      </c>
      <c r="C2783" s="63">
        <v>27</v>
      </c>
      <c r="D2783" s="63"/>
      <c r="E2783" s="63"/>
      <c r="F2783" s="63"/>
      <c r="G2783" s="63"/>
      <c r="H2783" s="63"/>
      <c r="I2783" s="63"/>
      <c r="J2783" s="63"/>
      <c r="K2783" s="63"/>
    </row>
    <row r="2784" spans="2:11" x14ac:dyDescent="0.3">
      <c r="B2784" s="63" t="s">
        <v>6</v>
      </c>
      <c r="C2784" s="63"/>
      <c r="D2784" s="63"/>
      <c r="E2784" s="63"/>
      <c r="F2784" s="63"/>
      <c r="G2784" s="63"/>
      <c r="H2784" s="63"/>
      <c r="I2784" s="63"/>
      <c r="J2784" s="63"/>
      <c r="K2784" s="63"/>
    </row>
    <row r="2785" spans="2:11" x14ac:dyDescent="0.3">
      <c r="B2785" s="63" t="s">
        <v>1033</v>
      </c>
      <c r="C2785" s="63"/>
      <c r="D2785" s="63"/>
      <c r="E2785" s="63"/>
      <c r="F2785" s="63"/>
      <c r="G2785" s="63"/>
      <c r="H2785" s="63"/>
      <c r="I2785" s="63"/>
      <c r="J2785" s="63"/>
      <c r="K2785" s="63"/>
    </row>
    <row r="2786" spans="2:11" x14ac:dyDescent="0.3">
      <c r="B2786" s="63" t="s">
        <v>292</v>
      </c>
      <c r="C2786" s="63"/>
      <c r="D2786" s="63"/>
      <c r="E2786" s="63"/>
      <c r="F2786" s="63"/>
      <c r="G2786" s="63"/>
      <c r="H2786" s="63">
        <f>MAX(C2791:G2791)</f>
        <v>30</v>
      </c>
      <c r="I2786" s="63">
        <f>MAX(C2792:G2792)</f>
        <v>31</v>
      </c>
      <c r="J2786" s="63">
        <f>IF(H2786&gt;I2786,1,0)</f>
        <v>0</v>
      </c>
      <c r="K2786" s="63">
        <f>1-J2786</f>
        <v>1</v>
      </c>
    </row>
    <row r="2787" spans="2:11" x14ac:dyDescent="0.3">
      <c r="B2787" s="63" t="s">
        <v>960</v>
      </c>
      <c r="C2787" s="63"/>
      <c r="D2787" s="63"/>
      <c r="E2787" s="63"/>
      <c r="F2787" s="63"/>
      <c r="G2787" s="63"/>
      <c r="H2787" s="63"/>
      <c r="I2787" s="63"/>
      <c r="J2787" s="63"/>
      <c r="K2787" s="63"/>
    </row>
    <row r="2788" spans="2:11" x14ac:dyDescent="0.3">
      <c r="B2788" s="63" t="s">
        <v>25</v>
      </c>
      <c r="C2788" s="63"/>
      <c r="D2788" s="63"/>
      <c r="E2788" s="63"/>
      <c r="F2788" s="63"/>
      <c r="G2788" s="63"/>
      <c r="H2788" s="63"/>
      <c r="I2788" s="63"/>
      <c r="J2788" s="63"/>
      <c r="K2788" s="63"/>
    </row>
    <row r="2789" spans="2:11" x14ac:dyDescent="0.3">
      <c r="B2789" s="63" t="s">
        <v>64</v>
      </c>
      <c r="C2789" s="63"/>
      <c r="D2789" s="63"/>
      <c r="E2789" s="63"/>
      <c r="F2789" s="63"/>
      <c r="G2789" s="63"/>
      <c r="H2789" s="63">
        <f>MAX(C2792:G2792)</f>
        <v>31</v>
      </c>
      <c r="I2789" s="63">
        <f>MAX(C2791:G2791)</f>
        <v>30</v>
      </c>
      <c r="J2789" s="63">
        <f>IF(H2789&gt;I2789,1,0)</f>
        <v>1</v>
      </c>
      <c r="K2789" s="63">
        <f>1-J2789</f>
        <v>0</v>
      </c>
    </row>
    <row r="2790" spans="2:11" x14ac:dyDescent="0.3">
      <c r="B2790" s="63" t="s">
        <v>4</v>
      </c>
      <c r="C2790" s="63" t="s">
        <v>5</v>
      </c>
      <c r="D2790" s="63"/>
      <c r="E2790" s="63"/>
      <c r="F2790" s="63"/>
      <c r="G2790" s="63"/>
      <c r="H2790" s="63"/>
      <c r="I2790" s="63"/>
      <c r="J2790" s="63"/>
      <c r="K2790" s="63"/>
    </row>
    <row r="2791" spans="2:11" x14ac:dyDescent="0.3">
      <c r="B2791" s="63" t="s">
        <v>511</v>
      </c>
      <c r="C2791" s="63">
        <v>30</v>
      </c>
      <c r="D2791" s="63"/>
      <c r="E2791" s="63"/>
      <c r="F2791" s="63"/>
      <c r="G2791" s="63"/>
      <c r="H2791" s="63"/>
      <c r="I2791" s="63"/>
      <c r="J2791" s="63"/>
      <c r="K2791" s="63"/>
    </row>
    <row r="2792" spans="2:11" x14ac:dyDescent="0.3">
      <c r="B2792" s="63" t="s">
        <v>44</v>
      </c>
      <c r="C2792" s="63">
        <v>31</v>
      </c>
      <c r="D2792" s="63"/>
      <c r="E2792" s="63"/>
      <c r="F2792" s="63"/>
      <c r="G2792" s="63"/>
      <c r="H2792" s="63"/>
      <c r="I2792" s="63"/>
      <c r="J2792" s="63"/>
      <c r="K2792" s="63"/>
    </row>
    <row r="2793" spans="2:11" x14ac:dyDescent="0.3">
      <c r="B2793" s="63" t="s">
        <v>6</v>
      </c>
      <c r="C2793" s="63"/>
      <c r="D2793" s="63"/>
      <c r="E2793" s="63"/>
      <c r="F2793" s="63"/>
      <c r="G2793" s="63"/>
      <c r="H2793" s="63"/>
      <c r="I2793" s="63"/>
      <c r="J2793" s="63"/>
      <c r="K2793" s="63"/>
    </row>
    <row r="2794" spans="2:11" x14ac:dyDescent="0.3">
      <c r="B2794" s="63" t="s">
        <v>1034</v>
      </c>
      <c r="C2794" s="63"/>
      <c r="D2794" s="63"/>
      <c r="E2794" s="63"/>
      <c r="F2794" s="63"/>
      <c r="G2794" s="63"/>
      <c r="H2794" s="63"/>
      <c r="I2794" s="63"/>
      <c r="J2794" s="63"/>
      <c r="K2794" s="63"/>
    </row>
    <row r="2795" spans="2:11" x14ac:dyDescent="0.3">
      <c r="B2795" s="63" t="s">
        <v>259</v>
      </c>
      <c r="C2795" s="63"/>
      <c r="D2795" s="63"/>
      <c r="E2795" s="63"/>
      <c r="F2795" s="63"/>
      <c r="G2795" s="63"/>
      <c r="H2795" s="63">
        <f>MAX(C2800:G2800)</f>
        <v>42</v>
      </c>
      <c r="I2795" s="63">
        <f>MAX(C2801:G2801)</f>
        <v>46</v>
      </c>
      <c r="J2795" s="63">
        <f>IF(H2795&gt;I2795,1,0)</f>
        <v>0</v>
      </c>
      <c r="K2795" s="63">
        <f>1-J2795</f>
        <v>1</v>
      </c>
    </row>
    <row r="2796" spans="2:11" x14ac:dyDescent="0.3">
      <c r="B2796" s="63" t="s">
        <v>472</v>
      </c>
      <c r="C2796" s="63"/>
      <c r="D2796" s="63"/>
      <c r="E2796" s="63"/>
      <c r="F2796" s="63"/>
      <c r="G2796" s="63"/>
      <c r="H2796" s="63"/>
      <c r="I2796" s="63"/>
      <c r="J2796" s="63"/>
      <c r="K2796" s="63"/>
    </row>
    <row r="2797" spans="2:11" x14ac:dyDescent="0.3">
      <c r="B2797" s="63" t="s">
        <v>25</v>
      </c>
      <c r="C2797" s="63"/>
      <c r="D2797" s="63"/>
      <c r="E2797" s="63"/>
      <c r="F2797" s="63"/>
      <c r="G2797" s="63"/>
      <c r="H2797" s="63"/>
      <c r="I2797" s="63"/>
      <c r="J2797" s="63"/>
      <c r="K2797" s="63"/>
    </row>
    <row r="2798" spans="2:11" x14ac:dyDescent="0.3">
      <c r="B2798" s="63" t="s">
        <v>261</v>
      </c>
      <c r="C2798" s="63"/>
      <c r="D2798" s="63"/>
      <c r="E2798" s="63"/>
      <c r="F2798" s="63"/>
      <c r="G2798" s="63"/>
      <c r="H2798" s="63">
        <f>MAX(C2801:G2801)</f>
        <v>46</v>
      </c>
      <c r="I2798" s="63">
        <f>MAX(C2800:G2800)</f>
        <v>42</v>
      </c>
      <c r="J2798" s="63">
        <f>IF(H2798&gt;I2798,1,0)</f>
        <v>1</v>
      </c>
      <c r="K2798" s="63">
        <f>1-J2798</f>
        <v>0</v>
      </c>
    </row>
    <row r="2799" spans="2:11" x14ac:dyDescent="0.3">
      <c r="B2799" s="63" t="s">
        <v>4</v>
      </c>
      <c r="C2799" s="63" t="s">
        <v>5</v>
      </c>
      <c r="D2799" s="63"/>
      <c r="E2799" s="63"/>
      <c r="F2799" s="63"/>
      <c r="G2799" s="63"/>
      <c r="H2799" s="63"/>
      <c r="I2799" s="63"/>
      <c r="J2799" s="63"/>
      <c r="K2799" s="63"/>
    </row>
    <row r="2800" spans="2:11" x14ac:dyDescent="0.3">
      <c r="B2800" s="63" t="s">
        <v>417</v>
      </c>
      <c r="C2800" s="63">
        <v>42</v>
      </c>
      <c r="D2800" s="63"/>
      <c r="E2800" s="63"/>
      <c r="F2800" s="63"/>
      <c r="G2800" s="63"/>
      <c r="H2800" s="63"/>
      <c r="I2800" s="63"/>
      <c r="J2800" s="63"/>
      <c r="K2800" s="63"/>
    </row>
    <row r="2801" spans="2:11" x14ac:dyDescent="0.3">
      <c r="B2801" s="63" t="s">
        <v>37</v>
      </c>
      <c r="C2801" s="63">
        <v>46</v>
      </c>
      <c r="D2801" s="63"/>
      <c r="E2801" s="63"/>
      <c r="F2801" s="63"/>
      <c r="G2801" s="63"/>
      <c r="H2801" s="63"/>
      <c r="I2801" s="63"/>
      <c r="J2801" s="63"/>
      <c r="K2801" s="63"/>
    </row>
    <row r="2802" spans="2:11" x14ac:dyDescent="0.3">
      <c r="B2802" s="63" t="s">
        <v>6</v>
      </c>
      <c r="C2802" s="63"/>
      <c r="D2802" s="63"/>
      <c r="E2802" s="63"/>
      <c r="F2802" s="63"/>
      <c r="G2802" s="63"/>
      <c r="H2802" s="63"/>
      <c r="I2802" s="63"/>
      <c r="J2802" s="63"/>
      <c r="K2802" s="63"/>
    </row>
    <row r="2803" spans="2:11" x14ac:dyDescent="0.3">
      <c r="B2803" s="63" t="s">
        <v>1035</v>
      </c>
      <c r="C2803" s="63"/>
      <c r="D2803" s="63"/>
      <c r="E2803" s="63"/>
      <c r="F2803" s="63"/>
      <c r="G2803" s="63"/>
      <c r="H2803" s="63"/>
      <c r="I2803" s="63"/>
      <c r="J2803" s="63"/>
      <c r="K2803" s="63"/>
    </row>
    <row r="2804" spans="2:11" x14ac:dyDescent="0.3">
      <c r="B2804" s="63" t="s">
        <v>277</v>
      </c>
      <c r="C2804" s="63"/>
      <c r="D2804" s="63"/>
      <c r="E2804" s="63"/>
      <c r="F2804" s="63"/>
      <c r="G2804" s="63"/>
      <c r="H2804" s="63">
        <f>MAX(C2809:G2809)</f>
        <v>47</v>
      </c>
      <c r="I2804" s="63">
        <f>MAX(C2810:G2810)</f>
        <v>10</v>
      </c>
      <c r="J2804" s="63">
        <f>IF(H2804&gt;I2804,1,0)</f>
        <v>1</v>
      </c>
      <c r="K2804" s="63">
        <f>1-J2804</f>
        <v>0</v>
      </c>
    </row>
    <row r="2805" spans="2:11" x14ac:dyDescent="0.3">
      <c r="B2805" s="63" t="s">
        <v>1036</v>
      </c>
      <c r="C2805" s="63"/>
      <c r="D2805" s="63"/>
      <c r="E2805" s="63"/>
      <c r="F2805" s="63"/>
      <c r="G2805" s="63"/>
      <c r="H2805" s="63"/>
      <c r="I2805" s="63"/>
      <c r="J2805" s="63"/>
      <c r="K2805" s="63"/>
    </row>
    <row r="2806" spans="2:11" x14ac:dyDescent="0.3">
      <c r="B2806" s="63" t="s">
        <v>25</v>
      </c>
      <c r="C2806" s="63"/>
      <c r="D2806" s="63"/>
      <c r="E2806" s="63"/>
      <c r="F2806" s="63"/>
      <c r="G2806" s="63"/>
      <c r="H2806" s="63"/>
      <c r="I2806" s="63"/>
      <c r="J2806" s="63"/>
      <c r="K2806" s="63"/>
    </row>
    <row r="2807" spans="2:11" x14ac:dyDescent="0.3">
      <c r="B2807" s="63" t="s">
        <v>17</v>
      </c>
      <c r="C2807" s="63"/>
      <c r="D2807" s="63"/>
      <c r="E2807" s="63"/>
      <c r="F2807" s="63"/>
      <c r="G2807" s="63"/>
      <c r="H2807" s="63">
        <f>MAX(C2810:G2810)</f>
        <v>10</v>
      </c>
      <c r="I2807" s="63">
        <f>MAX(C2809:G2809)</f>
        <v>47</v>
      </c>
      <c r="J2807" s="63">
        <f>IF(H2807&gt;I2807,1,0)</f>
        <v>0</v>
      </c>
      <c r="K2807" s="63">
        <f>1-J2807</f>
        <v>1</v>
      </c>
    </row>
    <row r="2808" spans="2:11" x14ac:dyDescent="0.3">
      <c r="B2808" s="63" t="s">
        <v>4</v>
      </c>
      <c r="C2808" s="63" t="s">
        <v>5</v>
      </c>
      <c r="D2808" s="63"/>
      <c r="E2808" s="63"/>
      <c r="F2808" s="63"/>
      <c r="G2808" s="63"/>
      <c r="H2808" s="63"/>
      <c r="I2808" s="63"/>
      <c r="J2808" s="63"/>
      <c r="K2808" s="63"/>
    </row>
    <row r="2809" spans="2:11" x14ac:dyDescent="0.3">
      <c r="B2809" s="63" t="s">
        <v>488</v>
      </c>
      <c r="C2809" s="63">
        <v>47</v>
      </c>
      <c r="D2809" s="63"/>
      <c r="E2809" s="63"/>
      <c r="F2809" s="63"/>
      <c r="G2809" s="63"/>
      <c r="H2809" s="63"/>
      <c r="I2809" s="63"/>
      <c r="J2809" s="63"/>
      <c r="K2809" s="63"/>
    </row>
    <row r="2810" spans="2:11" x14ac:dyDescent="0.3">
      <c r="B2810" s="63" t="s">
        <v>45</v>
      </c>
      <c r="C2810" s="63">
        <v>10</v>
      </c>
      <c r="D2810" s="63"/>
      <c r="E2810" s="63"/>
      <c r="F2810" s="63"/>
      <c r="G2810" s="63"/>
      <c r="H2810" s="63"/>
      <c r="I2810" s="63"/>
      <c r="J2810" s="63"/>
      <c r="K2810" s="63"/>
    </row>
    <row r="2811" spans="2:11" x14ac:dyDescent="0.3">
      <c r="B2811" s="63" t="s">
        <v>6</v>
      </c>
      <c r="C2811" s="63"/>
      <c r="D2811" s="63"/>
      <c r="E2811" s="63"/>
      <c r="F2811" s="63"/>
      <c r="G2811" s="63"/>
      <c r="H2811" s="63"/>
      <c r="I2811" s="63"/>
      <c r="J2811" s="63"/>
      <c r="K2811" s="63"/>
    </row>
    <row r="2812" spans="2:11" x14ac:dyDescent="0.3">
      <c r="B2812" s="63" t="s">
        <v>1037</v>
      </c>
      <c r="C2812" s="63"/>
      <c r="D2812" s="63"/>
      <c r="E2812" s="63"/>
      <c r="F2812" s="63"/>
      <c r="G2812" s="63"/>
      <c r="H2812" s="63"/>
      <c r="I2812" s="63"/>
      <c r="J2812" s="63"/>
      <c r="K2812" s="63"/>
    </row>
    <row r="2813" spans="2:11" x14ac:dyDescent="0.3">
      <c r="B2813" s="63" t="s">
        <v>515</v>
      </c>
      <c r="C2813" s="63"/>
      <c r="D2813" s="63"/>
      <c r="E2813" s="63"/>
      <c r="F2813" s="63"/>
      <c r="G2813" s="63"/>
      <c r="H2813" s="63">
        <f>MAX(C2818:G2818)</f>
        <v>50</v>
      </c>
      <c r="I2813" s="63">
        <f>MAX(C2819:G2819)</f>
        <v>43</v>
      </c>
      <c r="J2813" s="63">
        <f>IF(H2813&gt;I2813,1,0)</f>
        <v>1</v>
      </c>
      <c r="K2813" s="63">
        <f>1-J2813</f>
        <v>0</v>
      </c>
    </row>
    <row r="2814" spans="2:11" x14ac:dyDescent="0.3">
      <c r="B2814" s="63" t="s">
        <v>605</v>
      </c>
      <c r="C2814" s="63"/>
      <c r="D2814" s="63"/>
      <c r="E2814" s="63"/>
      <c r="F2814" s="63"/>
      <c r="G2814" s="63"/>
      <c r="H2814" s="63"/>
      <c r="I2814" s="63"/>
      <c r="J2814" s="63"/>
      <c r="K2814" s="63"/>
    </row>
    <row r="2815" spans="2:11" x14ac:dyDescent="0.3">
      <c r="B2815" s="63" t="s">
        <v>25</v>
      </c>
      <c r="C2815" s="63"/>
      <c r="D2815" s="63"/>
      <c r="E2815" s="63"/>
      <c r="F2815" s="63"/>
      <c r="G2815" s="63"/>
      <c r="H2815" s="63"/>
      <c r="I2815" s="63"/>
      <c r="J2815" s="63"/>
      <c r="K2815" s="63"/>
    </row>
    <row r="2816" spans="2:11" x14ac:dyDescent="0.3">
      <c r="B2816" s="63" t="s">
        <v>8</v>
      </c>
      <c r="C2816" s="63"/>
      <c r="D2816" s="63"/>
      <c r="E2816" s="63"/>
      <c r="F2816" s="63"/>
      <c r="G2816" s="63"/>
      <c r="H2816" s="63">
        <f>MAX(C2819:G2819)</f>
        <v>43</v>
      </c>
      <c r="I2816" s="63">
        <f>MAX(C2818:G2818)</f>
        <v>50</v>
      </c>
      <c r="J2816" s="63">
        <f>IF(H2816&gt;I2816,1,0)</f>
        <v>0</v>
      </c>
      <c r="K2816" s="63">
        <f>1-J2816</f>
        <v>1</v>
      </c>
    </row>
    <row r="2817" spans="2:11" x14ac:dyDescent="0.3">
      <c r="B2817" s="63" t="s">
        <v>4</v>
      </c>
      <c r="C2817" s="63" t="s">
        <v>5</v>
      </c>
      <c r="D2817" s="63"/>
      <c r="E2817" s="63"/>
      <c r="F2817" s="63"/>
      <c r="G2817" s="63"/>
      <c r="H2817" s="63"/>
      <c r="I2817" s="63"/>
      <c r="J2817" s="63"/>
      <c r="K2817" s="63"/>
    </row>
    <row r="2818" spans="2:11" x14ac:dyDescent="0.3">
      <c r="B2818" s="63" t="s">
        <v>47</v>
      </c>
      <c r="C2818" s="63">
        <v>50</v>
      </c>
      <c r="D2818" s="63"/>
      <c r="E2818" s="63"/>
      <c r="F2818" s="63"/>
      <c r="G2818" s="63"/>
      <c r="H2818" s="63"/>
      <c r="I2818" s="63"/>
      <c r="J2818" s="63"/>
      <c r="K2818" s="63"/>
    </row>
    <row r="2819" spans="2:11" x14ac:dyDescent="0.3">
      <c r="B2819" s="63" t="s">
        <v>30</v>
      </c>
      <c r="C2819" s="63">
        <v>43</v>
      </c>
      <c r="D2819" s="63"/>
      <c r="E2819" s="63"/>
      <c r="F2819" s="63"/>
      <c r="G2819" s="63"/>
      <c r="H2819" s="63"/>
      <c r="I2819" s="63"/>
      <c r="J2819" s="63"/>
      <c r="K2819" s="63"/>
    </row>
    <row r="2820" spans="2:11" x14ac:dyDescent="0.3">
      <c r="B2820" s="63" t="s">
        <v>6</v>
      </c>
      <c r="C2820" s="63"/>
      <c r="D2820" s="63"/>
      <c r="E2820" s="63"/>
      <c r="F2820" s="63"/>
      <c r="G2820" s="63"/>
      <c r="H2820" s="63"/>
      <c r="I2820" s="63"/>
      <c r="J2820" s="63"/>
      <c r="K2820" s="63"/>
    </row>
    <row r="2821" spans="2:11" x14ac:dyDescent="0.3">
      <c r="B2821" s="63" t="s">
        <v>1038</v>
      </c>
      <c r="C2821" s="63"/>
      <c r="D2821" s="63"/>
      <c r="E2821" s="63"/>
      <c r="F2821" s="63"/>
      <c r="G2821" s="63"/>
      <c r="H2821" s="63"/>
      <c r="I2821" s="63"/>
      <c r="J2821" s="63"/>
      <c r="K2821" s="63"/>
    </row>
    <row r="2822" spans="2:11" x14ac:dyDescent="0.3">
      <c r="B2822" s="63" t="s">
        <v>255</v>
      </c>
      <c r="C2822" s="63"/>
      <c r="D2822" s="63"/>
      <c r="E2822" s="63"/>
      <c r="F2822" s="63"/>
      <c r="G2822" s="63"/>
      <c r="H2822" s="63">
        <f>MAX(C2827:G2827)</f>
        <v>34</v>
      </c>
      <c r="I2822" s="63">
        <f>MAX(C2828:G2828)</f>
        <v>44</v>
      </c>
      <c r="J2822" s="63">
        <f>IF(H2822&gt;I2822,1,0)</f>
        <v>0</v>
      </c>
      <c r="K2822" s="63">
        <f>1-J2822</f>
        <v>1</v>
      </c>
    </row>
    <row r="2823" spans="2:11" x14ac:dyDescent="0.3">
      <c r="B2823" s="63" t="s">
        <v>1039</v>
      </c>
      <c r="C2823" s="63"/>
      <c r="D2823" s="63"/>
      <c r="E2823" s="63"/>
      <c r="F2823" s="63"/>
      <c r="G2823" s="63"/>
      <c r="H2823" s="63"/>
      <c r="I2823" s="63"/>
      <c r="J2823" s="63"/>
      <c r="K2823" s="63"/>
    </row>
    <row r="2824" spans="2:11" x14ac:dyDescent="0.3">
      <c r="B2824" s="63" t="s">
        <v>25</v>
      </c>
      <c r="C2824" s="63"/>
      <c r="D2824" s="63"/>
      <c r="E2824" s="63"/>
      <c r="F2824" s="63"/>
      <c r="G2824" s="63"/>
      <c r="H2824" s="63"/>
      <c r="I2824" s="63"/>
      <c r="J2824" s="63"/>
      <c r="K2824" s="63"/>
    </row>
    <row r="2825" spans="2:11" x14ac:dyDescent="0.3">
      <c r="B2825" s="63" t="s">
        <v>75</v>
      </c>
      <c r="C2825" s="63"/>
      <c r="D2825" s="63"/>
      <c r="E2825" s="63"/>
      <c r="F2825" s="63"/>
      <c r="G2825" s="63"/>
      <c r="H2825" s="63">
        <f>MAX(C2828:G2828)</f>
        <v>44</v>
      </c>
      <c r="I2825" s="63">
        <f>MAX(C2827:G2827)</f>
        <v>34</v>
      </c>
      <c r="J2825" s="63">
        <f>IF(H2825&gt;I2825,1,0)</f>
        <v>1</v>
      </c>
      <c r="K2825" s="63">
        <f>1-J2825</f>
        <v>0</v>
      </c>
    </row>
    <row r="2826" spans="2:11" x14ac:dyDescent="0.3">
      <c r="B2826" s="63" t="s">
        <v>4</v>
      </c>
      <c r="C2826" s="63" t="s">
        <v>5</v>
      </c>
      <c r="D2826" s="63"/>
      <c r="E2826" s="63"/>
      <c r="F2826" s="63"/>
      <c r="G2826" s="63"/>
      <c r="H2826" s="63"/>
      <c r="I2826" s="63"/>
      <c r="J2826" s="63"/>
      <c r="K2826" s="63"/>
    </row>
    <row r="2827" spans="2:11" x14ac:dyDescent="0.3">
      <c r="B2827" s="63" t="s">
        <v>411</v>
      </c>
      <c r="C2827" s="63">
        <v>34</v>
      </c>
      <c r="D2827" s="63"/>
      <c r="E2827" s="63"/>
      <c r="F2827" s="63"/>
      <c r="G2827" s="63"/>
      <c r="H2827" s="63"/>
      <c r="I2827" s="63"/>
      <c r="J2827" s="63"/>
      <c r="K2827" s="63"/>
    </row>
    <row r="2828" spans="2:11" x14ac:dyDescent="0.3">
      <c r="B2828" s="63" t="s">
        <v>43</v>
      </c>
      <c r="C2828" s="63">
        <v>44</v>
      </c>
      <c r="D2828" s="63"/>
      <c r="E2828" s="63"/>
      <c r="F2828" s="63"/>
      <c r="G2828" s="63"/>
      <c r="H2828" s="63"/>
      <c r="I2828" s="63"/>
      <c r="J2828" s="63"/>
      <c r="K2828" s="63"/>
    </row>
    <row r="2829" spans="2:11" x14ac:dyDescent="0.3">
      <c r="B2829" s="63" t="s">
        <v>6</v>
      </c>
      <c r="C2829" s="63"/>
      <c r="D2829" s="63"/>
      <c r="E2829" s="63"/>
      <c r="F2829" s="63"/>
      <c r="G2829" s="63"/>
      <c r="H2829" s="63"/>
      <c r="I2829" s="63"/>
      <c r="J2829" s="63"/>
      <c r="K2829" s="63"/>
    </row>
    <row r="2830" spans="2:11" x14ac:dyDescent="0.3">
      <c r="B2830" s="63" t="s">
        <v>1040</v>
      </c>
      <c r="C2830" s="63"/>
      <c r="D2830" s="63"/>
      <c r="E2830" s="63"/>
      <c r="F2830" s="63"/>
      <c r="G2830" s="63"/>
      <c r="H2830" s="63"/>
      <c r="I2830" s="63"/>
      <c r="J2830" s="63"/>
      <c r="K2830" s="63"/>
    </row>
    <row r="2831" spans="2:11" x14ac:dyDescent="0.3">
      <c r="B2831" s="63" t="s">
        <v>265</v>
      </c>
      <c r="C2831" s="63"/>
      <c r="D2831" s="63"/>
      <c r="E2831" s="63"/>
      <c r="F2831" s="63"/>
      <c r="G2831" s="63"/>
      <c r="H2831" s="63">
        <f>MAX(C2836:G2836)</f>
        <v>45</v>
      </c>
      <c r="I2831" s="63">
        <f>MAX(C2837:G2837)</f>
        <v>38</v>
      </c>
      <c r="J2831" s="63">
        <f>IF(H2831&gt;I2831,1,0)</f>
        <v>1</v>
      </c>
      <c r="K2831" s="63">
        <f>1-J2831</f>
        <v>0</v>
      </c>
    </row>
    <row r="2832" spans="2:11" x14ac:dyDescent="0.3">
      <c r="B2832" s="63" t="s">
        <v>31</v>
      </c>
      <c r="C2832" s="63"/>
      <c r="D2832" s="63"/>
      <c r="E2832" s="63"/>
      <c r="F2832" s="63"/>
      <c r="G2832" s="63"/>
      <c r="H2832" s="63"/>
      <c r="I2832" s="63"/>
      <c r="J2832" s="63"/>
      <c r="K2832" s="63"/>
    </row>
    <row r="2833" spans="2:11" x14ac:dyDescent="0.3">
      <c r="B2833" s="63" t="s">
        <v>1041</v>
      </c>
      <c r="C2833" s="63"/>
      <c r="D2833" s="63"/>
      <c r="E2833" s="63"/>
      <c r="F2833" s="63"/>
      <c r="G2833" s="63"/>
      <c r="H2833" s="63"/>
      <c r="I2833" s="63"/>
      <c r="J2833" s="63"/>
      <c r="K2833" s="63"/>
    </row>
    <row r="2834" spans="2:11" x14ac:dyDescent="0.3">
      <c r="B2834" s="63" t="s">
        <v>263</v>
      </c>
      <c r="C2834" s="63"/>
      <c r="D2834" s="63"/>
      <c r="E2834" s="63"/>
      <c r="F2834" s="63"/>
      <c r="G2834" s="63"/>
      <c r="H2834" s="63">
        <f>MAX(C2837:G2837)</f>
        <v>38</v>
      </c>
      <c r="I2834" s="63">
        <f>MAX(C2836:G2836)</f>
        <v>45</v>
      </c>
      <c r="J2834" s="63">
        <f>IF(H2834&gt;I2834,1,0)</f>
        <v>0</v>
      </c>
      <c r="K2834" s="63">
        <f>1-J2834</f>
        <v>1</v>
      </c>
    </row>
    <row r="2835" spans="2:11" x14ac:dyDescent="0.3">
      <c r="B2835" s="63" t="s">
        <v>4</v>
      </c>
      <c r="C2835" s="63" t="s">
        <v>5</v>
      </c>
      <c r="D2835" s="63"/>
      <c r="E2835" s="63"/>
      <c r="F2835" s="63"/>
      <c r="G2835" s="63"/>
      <c r="H2835" s="63"/>
      <c r="I2835" s="63"/>
      <c r="J2835" s="63"/>
      <c r="K2835" s="63"/>
    </row>
    <row r="2836" spans="2:11" x14ac:dyDescent="0.3">
      <c r="B2836" s="63" t="s">
        <v>57</v>
      </c>
      <c r="C2836" s="63">
        <v>45</v>
      </c>
      <c r="D2836" s="63"/>
      <c r="E2836" s="63"/>
      <c r="F2836" s="63"/>
      <c r="G2836" s="63"/>
      <c r="H2836" s="63"/>
      <c r="I2836" s="63"/>
      <c r="J2836" s="63"/>
      <c r="K2836" s="63"/>
    </row>
    <row r="2837" spans="2:11" x14ac:dyDescent="0.3">
      <c r="B2837" s="63" t="s">
        <v>367</v>
      </c>
      <c r="C2837" s="63">
        <v>38</v>
      </c>
      <c r="D2837" s="63"/>
      <c r="E2837" s="63"/>
      <c r="F2837" s="63"/>
      <c r="G2837" s="63"/>
      <c r="H2837" s="63"/>
      <c r="I2837" s="63"/>
      <c r="J2837" s="63"/>
      <c r="K2837" s="63"/>
    </row>
    <row r="2838" spans="2:11" x14ac:dyDescent="0.3">
      <c r="B2838" s="63" t="s">
        <v>10</v>
      </c>
      <c r="C2838" s="63"/>
      <c r="D2838" s="63"/>
      <c r="E2838" s="63"/>
      <c r="F2838" s="63"/>
      <c r="G2838" s="63"/>
      <c r="H2838" s="63"/>
      <c r="I2838" s="63"/>
      <c r="J2838" s="63"/>
      <c r="K2838" s="63"/>
    </row>
    <row r="2839" spans="2:11" x14ac:dyDescent="0.3">
      <c r="B2839" s="63" t="s">
        <v>1042</v>
      </c>
      <c r="C2839" s="63"/>
      <c r="D2839" s="63"/>
      <c r="E2839" s="63"/>
      <c r="F2839" s="63"/>
      <c r="G2839" s="63"/>
      <c r="H2839" s="63"/>
      <c r="I2839" s="63"/>
      <c r="J2839" s="63"/>
      <c r="K2839" s="63"/>
    </row>
    <row r="2840" spans="2:11" x14ac:dyDescent="0.3">
      <c r="B2840" s="63" t="s">
        <v>260</v>
      </c>
      <c r="C2840" s="63"/>
      <c r="D2840" s="63"/>
      <c r="E2840" s="63"/>
      <c r="F2840" s="63"/>
      <c r="G2840" s="63"/>
      <c r="H2840" s="63">
        <f>MAX(C2845:G2845)</f>
        <v>45</v>
      </c>
      <c r="I2840" s="63">
        <f>MAX(C2846:G2846)</f>
        <v>34</v>
      </c>
      <c r="J2840" s="63">
        <f>IF(H2840&gt;I2840,1,0)</f>
        <v>1</v>
      </c>
      <c r="K2840" s="63">
        <f>1-J2840</f>
        <v>0</v>
      </c>
    </row>
    <row r="2841" spans="2:11" x14ac:dyDescent="0.3">
      <c r="B2841" s="63" t="s">
        <v>239</v>
      </c>
      <c r="C2841" s="63"/>
      <c r="D2841" s="63"/>
      <c r="E2841" s="63"/>
      <c r="F2841" s="63"/>
      <c r="G2841" s="63"/>
      <c r="H2841" s="63"/>
      <c r="I2841" s="63"/>
      <c r="J2841" s="63"/>
      <c r="K2841" s="63"/>
    </row>
    <row r="2842" spans="2:11" x14ac:dyDescent="0.3">
      <c r="B2842" s="63" t="s">
        <v>25</v>
      </c>
      <c r="C2842" s="63"/>
      <c r="D2842" s="63"/>
      <c r="E2842" s="63"/>
      <c r="F2842" s="63"/>
      <c r="G2842" s="63"/>
      <c r="H2842" s="63"/>
      <c r="I2842" s="63"/>
      <c r="J2842" s="63"/>
      <c r="K2842" s="63"/>
    </row>
    <row r="2843" spans="2:11" x14ac:dyDescent="0.3">
      <c r="B2843" s="63" t="s">
        <v>2</v>
      </c>
      <c r="C2843" s="63"/>
      <c r="D2843" s="63"/>
      <c r="E2843" s="63"/>
      <c r="F2843" s="63"/>
      <c r="G2843" s="63"/>
      <c r="H2843" s="63">
        <f>MAX(C2846:G2846)</f>
        <v>34</v>
      </c>
      <c r="I2843" s="63">
        <f>MAX(C2845:G2845)</f>
        <v>45</v>
      </c>
      <c r="J2843" s="63">
        <f>IF(H2843&gt;I2843,1,0)</f>
        <v>0</v>
      </c>
      <c r="K2843" s="63">
        <f>1-J2843</f>
        <v>1</v>
      </c>
    </row>
    <row r="2844" spans="2:11" x14ac:dyDescent="0.3">
      <c r="B2844" s="63" t="s">
        <v>4</v>
      </c>
      <c r="C2844" s="63" t="s">
        <v>5</v>
      </c>
      <c r="D2844" s="63"/>
      <c r="E2844" s="63"/>
      <c r="F2844" s="63"/>
      <c r="G2844" s="63"/>
      <c r="H2844" s="63"/>
      <c r="I2844" s="63"/>
      <c r="J2844" s="63"/>
      <c r="K2844" s="63"/>
    </row>
    <row r="2845" spans="2:11" x14ac:dyDescent="0.3">
      <c r="B2845" s="63" t="s">
        <v>393</v>
      </c>
      <c r="C2845" s="63">
        <v>45</v>
      </c>
      <c r="D2845" s="63"/>
      <c r="E2845" s="63"/>
      <c r="F2845" s="63"/>
      <c r="G2845" s="63"/>
      <c r="H2845" s="63"/>
      <c r="I2845" s="63"/>
      <c r="J2845" s="63"/>
      <c r="K2845" s="63"/>
    </row>
    <row r="2846" spans="2:11" x14ac:dyDescent="0.3">
      <c r="B2846" s="63" t="s">
        <v>26</v>
      </c>
      <c r="C2846" s="63">
        <v>34</v>
      </c>
      <c r="D2846" s="63"/>
      <c r="E2846" s="63"/>
      <c r="F2846" s="63"/>
      <c r="G2846" s="63"/>
      <c r="H2846" s="63"/>
      <c r="I2846" s="63"/>
      <c r="J2846" s="63"/>
      <c r="K2846" s="63"/>
    </row>
    <row r="2847" spans="2:11" x14ac:dyDescent="0.3">
      <c r="B2847" s="63" t="s">
        <v>6</v>
      </c>
      <c r="C2847" s="63"/>
      <c r="D2847" s="63"/>
      <c r="E2847" s="63"/>
      <c r="F2847" s="63"/>
      <c r="G2847" s="63"/>
      <c r="H2847" s="63"/>
      <c r="I2847" s="63"/>
      <c r="J2847" s="63"/>
      <c r="K2847" s="63"/>
    </row>
    <row r="2848" spans="2:11" x14ac:dyDescent="0.3">
      <c r="B2848" s="63" t="s">
        <v>1043</v>
      </c>
      <c r="C2848" s="63"/>
      <c r="D2848" s="63"/>
      <c r="E2848" s="63"/>
      <c r="F2848" s="63"/>
      <c r="G2848" s="63"/>
      <c r="H2848" s="63"/>
      <c r="I2848" s="63"/>
      <c r="J2848" s="63"/>
      <c r="K2848" s="63"/>
    </row>
    <row r="2849" spans="2:11" x14ac:dyDescent="0.3">
      <c r="B2849" s="63" t="s">
        <v>279</v>
      </c>
      <c r="C2849" s="63"/>
      <c r="D2849" s="63"/>
      <c r="E2849" s="63"/>
      <c r="F2849" s="63"/>
      <c r="G2849" s="63"/>
      <c r="H2849" s="63">
        <f>MAX(C2854:G2854)</f>
        <v>45</v>
      </c>
      <c r="I2849" s="63">
        <f>MAX(C2855:G2855)</f>
        <v>40</v>
      </c>
      <c r="J2849" s="63">
        <f>IF(H2849&gt;I2849,1,0)</f>
        <v>1</v>
      </c>
      <c r="K2849" s="63">
        <f>1-J2849</f>
        <v>0</v>
      </c>
    </row>
    <row r="2850" spans="2:11" x14ac:dyDescent="0.3">
      <c r="B2850" s="63" t="s">
        <v>1044</v>
      </c>
      <c r="C2850" s="63"/>
      <c r="D2850" s="63"/>
      <c r="E2850" s="63"/>
      <c r="F2850" s="63"/>
      <c r="G2850" s="63"/>
      <c r="H2850" s="63"/>
      <c r="I2850" s="63"/>
      <c r="J2850" s="63"/>
      <c r="K2850" s="63"/>
    </row>
    <row r="2851" spans="2:11" x14ac:dyDescent="0.3">
      <c r="B2851" s="63" t="s">
        <v>25</v>
      </c>
      <c r="C2851" s="63"/>
      <c r="D2851" s="63"/>
      <c r="E2851" s="63"/>
      <c r="F2851" s="63"/>
      <c r="G2851" s="63"/>
      <c r="H2851" s="63"/>
      <c r="I2851" s="63"/>
      <c r="J2851" s="63"/>
      <c r="K2851" s="63"/>
    </row>
    <row r="2852" spans="2:11" x14ac:dyDescent="0.3">
      <c r="B2852" s="63" t="s">
        <v>278</v>
      </c>
      <c r="C2852" s="63"/>
      <c r="D2852" s="63"/>
      <c r="E2852" s="63"/>
      <c r="F2852" s="63"/>
      <c r="G2852" s="63"/>
      <c r="H2852" s="63">
        <f>MAX(C2855:G2855)</f>
        <v>40</v>
      </c>
      <c r="I2852" s="63">
        <f>MAX(C2854:G2854)</f>
        <v>45</v>
      </c>
      <c r="J2852" s="63">
        <f>IF(H2852&gt;I2852,1,0)</f>
        <v>0</v>
      </c>
      <c r="K2852" s="63">
        <f>1-J2852</f>
        <v>1</v>
      </c>
    </row>
    <row r="2853" spans="2:11" x14ac:dyDescent="0.3">
      <c r="B2853" s="63" t="s">
        <v>4</v>
      </c>
      <c r="C2853" s="63" t="s">
        <v>5</v>
      </c>
      <c r="D2853" s="63"/>
      <c r="E2853" s="63"/>
      <c r="F2853" s="63"/>
      <c r="G2853" s="63"/>
      <c r="H2853" s="63"/>
      <c r="I2853" s="63"/>
      <c r="J2853" s="63"/>
      <c r="K2853" s="63"/>
    </row>
    <row r="2854" spans="2:11" x14ac:dyDescent="0.3">
      <c r="B2854" s="63" t="s">
        <v>411</v>
      </c>
      <c r="C2854" s="63">
        <v>45</v>
      </c>
      <c r="D2854" s="63"/>
      <c r="E2854" s="63"/>
      <c r="F2854" s="63"/>
      <c r="G2854" s="63"/>
      <c r="H2854" s="63"/>
      <c r="I2854" s="63"/>
      <c r="J2854" s="63"/>
      <c r="K2854" s="63"/>
    </row>
    <row r="2855" spans="2:11" x14ac:dyDescent="0.3">
      <c r="B2855" s="63" t="s">
        <v>28</v>
      </c>
      <c r="C2855" s="63">
        <v>40</v>
      </c>
      <c r="D2855" s="63"/>
      <c r="E2855" s="63"/>
      <c r="F2855" s="63"/>
      <c r="G2855" s="63"/>
      <c r="H2855" s="63"/>
      <c r="I2855" s="63"/>
      <c r="J2855" s="63"/>
      <c r="K2855" s="63"/>
    </row>
    <row r="2856" spans="2:11" x14ac:dyDescent="0.3">
      <c r="B2856" s="63" t="s">
        <v>6</v>
      </c>
      <c r="C2856" s="63"/>
      <c r="D2856" s="63"/>
      <c r="E2856" s="63"/>
      <c r="F2856" s="63"/>
      <c r="G2856" s="63"/>
      <c r="H2856" s="63"/>
      <c r="I2856" s="63"/>
      <c r="J2856" s="63"/>
      <c r="K2856" s="63"/>
    </row>
    <row r="2857" spans="2:11" x14ac:dyDescent="0.3">
      <c r="B2857" s="63" t="s">
        <v>1045</v>
      </c>
      <c r="C2857" s="63"/>
      <c r="D2857" s="63"/>
      <c r="E2857" s="63"/>
      <c r="F2857" s="63"/>
      <c r="G2857" s="63"/>
      <c r="H2857" s="63"/>
      <c r="I2857" s="63"/>
      <c r="J2857" s="63"/>
      <c r="K2857" s="63"/>
    </row>
    <row r="2858" spans="2:11" x14ac:dyDescent="0.3">
      <c r="B2858" s="63" t="s">
        <v>18</v>
      </c>
      <c r="C2858" s="63"/>
      <c r="D2858" s="63"/>
      <c r="E2858" s="63"/>
      <c r="F2858" s="63"/>
      <c r="G2858" s="63"/>
      <c r="H2858" s="63">
        <f>MAX(C2863:G2863)</f>
        <v>52</v>
      </c>
      <c r="I2858" s="63">
        <f>MAX(C2864:G2864)</f>
        <v>38</v>
      </c>
      <c r="J2858" s="63">
        <f>IF(H2858&gt;I2858,1,0)</f>
        <v>1</v>
      </c>
      <c r="K2858" s="63">
        <f>1-J2858</f>
        <v>0</v>
      </c>
    </row>
    <row r="2859" spans="2:11" x14ac:dyDescent="0.3">
      <c r="B2859" s="63" t="s">
        <v>1046</v>
      </c>
      <c r="C2859" s="63"/>
      <c r="D2859" s="63"/>
      <c r="E2859" s="63"/>
      <c r="F2859" s="63"/>
      <c r="G2859" s="63"/>
      <c r="H2859" s="63"/>
      <c r="I2859" s="63"/>
      <c r="J2859" s="63"/>
      <c r="K2859" s="63"/>
    </row>
    <row r="2860" spans="2:11" x14ac:dyDescent="0.3">
      <c r="B2860" s="63" t="s">
        <v>25</v>
      </c>
      <c r="C2860" s="63"/>
      <c r="D2860" s="63"/>
      <c r="E2860" s="63"/>
      <c r="F2860" s="63"/>
      <c r="G2860" s="63"/>
      <c r="H2860" s="63"/>
      <c r="I2860" s="63"/>
      <c r="J2860" s="63"/>
      <c r="K2860" s="63"/>
    </row>
    <row r="2861" spans="2:11" x14ac:dyDescent="0.3">
      <c r="B2861" s="63" t="s">
        <v>76</v>
      </c>
      <c r="C2861" s="63"/>
      <c r="D2861" s="63"/>
      <c r="E2861" s="63"/>
      <c r="F2861" s="63"/>
      <c r="G2861" s="63"/>
      <c r="H2861" s="63">
        <f>MAX(C2864:G2864)</f>
        <v>38</v>
      </c>
      <c r="I2861" s="63">
        <f>MAX(C2863:G2863)</f>
        <v>52</v>
      </c>
      <c r="J2861" s="63">
        <f>IF(H2861&gt;I2861,1,0)</f>
        <v>0</v>
      </c>
      <c r="K2861" s="63">
        <f>1-J2861</f>
        <v>1</v>
      </c>
    </row>
    <row r="2862" spans="2:11" x14ac:dyDescent="0.3">
      <c r="B2862" s="63" t="s">
        <v>4</v>
      </c>
      <c r="C2862" s="63" t="s">
        <v>5</v>
      </c>
      <c r="D2862" s="63"/>
      <c r="E2862" s="63"/>
      <c r="F2862" s="63"/>
      <c r="G2862" s="63"/>
      <c r="H2862" s="63"/>
      <c r="I2862" s="63"/>
      <c r="J2862" s="63"/>
      <c r="K2862" s="63"/>
    </row>
    <row r="2863" spans="2:11" x14ac:dyDescent="0.3">
      <c r="B2863" s="63" t="s">
        <v>46</v>
      </c>
      <c r="C2863" s="63">
        <v>52</v>
      </c>
      <c r="D2863" s="63"/>
      <c r="E2863" s="63"/>
      <c r="F2863" s="63"/>
      <c r="G2863" s="63"/>
      <c r="H2863" s="63"/>
      <c r="I2863" s="63"/>
      <c r="J2863" s="63"/>
      <c r="K2863" s="63"/>
    </row>
    <row r="2864" spans="2:11" x14ac:dyDescent="0.3">
      <c r="B2864" s="63" t="s">
        <v>77</v>
      </c>
      <c r="C2864" s="63">
        <v>38</v>
      </c>
      <c r="D2864" s="63"/>
      <c r="E2864" s="63"/>
      <c r="F2864" s="63"/>
      <c r="G2864" s="63"/>
      <c r="H2864" s="63"/>
      <c r="I2864" s="63"/>
      <c r="J2864" s="63"/>
      <c r="K2864" s="63"/>
    </row>
    <row r="2865" spans="2:11" x14ac:dyDescent="0.3">
      <c r="B2865" s="63" t="s">
        <v>6</v>
      </c>
      <c r="C2865" s="63"/>
      <c r="D2865" s="63"/>
      <c r="E2865" s="63"/>
      <c r="F2865" s="63"/>
      <c r="G2865" s="63"/>
      <c r="H2865" s="63"/>
      <c r="I2865" s="63"/>
      <c r="J2865" s="63"/>
      <c r="K2865" s="63"/>
    </row>
    <row r="2866" spans="2:11" x14ac:dyDescent="0.3">
      <c r="B2866" s="63" t="s">
        <v>1047</v>
      </c>
      <c r="C2866" s="63"/>
      <c r="D2866" s="63"/>
      <c r="E2866" s="63"/>
      <c r="F2866" s="63"/>
      <c r="G2866" s="63"/>
      <c r="H2866" s="63"/>
      <c r="I2866" s="63"/>
      <c r="J2866" s="63"/>
      <c r="K2866" s="63"/>
    </row>
    <row r="2867" spans="2:11" x14ac:dyDescent="0.3">
      <c r="B2867" s="63" t="s">
        <v>65</v>
      </c>
      <c r="C2867" s="63"/>
      <c r="D2867" s="63"/>
      <c r="E2867" s="63"/>
      <c r="F2867" s="63"/>
      <c r="G2867" s="63"/>
      <c r="H2867" s="63">
        <f>MAX(C2872:G2872)</f>
        <v>20</v>
      </c>
      <c r="I2867" s="63">
        <f>MAX(C2873:G2873)</f>
        <v>42</v>
      </c>
      <c r="J2867" s="63">
        <f>IF(H2867&gt;I2867,1,0)</f>
        <v>0</v>
      </c>
      <c r="K2867" s="63">
        <f>1-J2867</f>
        <v>1</v>
      </c>
    </row>
    <row r="2868" spans="2:11" x14ac:dyDescent="0.3">
      <c r="B2868" s="63" t="s">
        <v>1048</v>
      </c>
      <c r="C2868" s="63"/>
      <c r="D2868" s="63"/>
      <c r="E2868" s="63"/>
      <c r="F2868" s="63"/>
      <c r="G2868" s="63"/>
      <c r="H2868" s="63"/>
      <c r="I2868" s="63"/>
      <c r="J2868" s="63"/>
      <c r="K2868" s="63"/>
    </row>
    <row r="2869" spans="2:11" x14ac:dyDescent="0.3">
      <c r="B2869" s="63" t="s">
        <v>25</v>
      </c>
      <c r="C2869" s="63"/>
      <c r="D2869" s="63"/>
      <c r="E2869" s="63"/>
      <c r="F2869" s="63"/>
      <c r="G2869" s="63"/>
      <c r="H2869" s="63"/>
      <c r="I2869" s="63"/>
      <c r="J2869" s="63"/>
      <c r="K2869" s="63"/>
    </row>
    <row r="2870" spans="2:11" x14ac:dyDescent="0.3">
      <c r="B2870" s="63" t="s">
        <v>69</v>
      </c>
      <c r="C2870" s="63"/>
      <c r="D2870" s="63"/>
      <c r="E2870" s="63"/>
      <c r="F2870" s="63"/>
      <c r="G2870" s="63"/>
      <c r="H2870" s="63">
        <f>MAX(C2873:G2873)</f>
        <v>42</v>
      </c>
      <c r="I2870" s="63">
        <f>MAX(C2872:G2872)</f>
        <v>20</v>
      </c>
      <c r="J2870" s="63">
        <f>IF(H2870&gt;I2870,1,0)</f>
        <v>1</v>
      </c>
      <c r="K2870" s="63">
        <f>1-J2870</f>
        <v>0</v>
      </c>
    </row>
    <row r="2871" spans="2:11" x14ac:dyDescent="0.3">
      <c r="B2871" s="63" t="s">
        <v>4</v>
      </c>
      <c r="C2871" s="63" t="s">
        <v>5</v>
      </c>
      <c r="D2871" s="63"/>
      <c r="E2871" s="63"/>
      <c r="F2871" s="63"/>
      <c r="G2871" s="63"/>
      <c r="H2871" s="63"/>
      <c r="I2871" s="63"/>
      <c r="J2871" s="63"/>
      <c r="K2871" s="63"/>
    </row>
    <row r="2872" spans="2:11" x14ac:dyDescent="0.3">
      <c r="B2872" s="63" t="s">
        <v>66</v>
      </c>
      <c r="C2872" s="63">
        <v>20</v>
      </c>
      <c r="D2872" s="63"/>
      <c r="E2872" s="63"/>
      <c r="F2872" s="63"/>
      <c r="G2872" s="63"/>
      <c r="H2872" s="63"/>
      <c r="I2872" s="63"/>
      <c r="J2872" s="63"/>
      <c r="K2872" s="63"/>
    </row>
    <row r="2873" spans="2:11" x14ac:dyDescent="0.3">
      <c r="B2873" s="63" t="s">
        <v>473</v>
      </c>
      <c r="C2873" s="63">
        <v>42</v>
      </c>
      <c r="D2873" s="63"/>
      <c r="E2873" s="63"/>
      <c r="F2873" s="63"/>
      <c r="G2873" s="63"/>
      <c r="H2873" s="63"/>
      <c r="I2873" s="63"/>
      <c r="J2873" s="63"/>
      <c r="K2873" s="63"/>
    </row>
    <row r="2874" spans="2:11" x14ac:dyDescent="0.3">
      <c r="B2874" s="63" t="s">
        <v>6</v>
      </c>
      <c r="C2874" s="63"/>
      <c r="D2874" s="63"/>
      <c r="E2874" s="63"/>
      <c r="F2874" s="63"/>
      <c r="G2874" s="63"/>
      <c r="H2874" s="63"/>
      <c r="I2874" s="63"/>
      <c r="J2874" s="63"/>
      <c r="K2874" s="63"/>
    </row>
    <row r="2875" spans="2:11" x14ac:dyDescent="0.3">
      <c r="B2875" s="63" t="s">
        <v>1049</v>
      </c>
      <c r="C2875" s="63"/>
      <c r="D2875" s="63"/>
      <c r="E2875" s="63"/>
      <c r="F2875" s="63"/>
      <c r="G2875" s="63"/>
      <c r="H2875" s="63"/>
      <c r="I2875" s="63"/>
      <c r="J2875" s="63"/>
      <c r="K2875" s="63"/>
    </row>
    <row r="2876" spans="2:11" x14ac:dyDescent="0.3">
      <c r="B2876" s="63" t="s">
        <v>3</v>
      </c>
      <c r="C2876" s="63"/>
      <c r="D2876" s="63"/>
      <c r="E2876" s="63"/>
      <c r="F2876" s="63"/>
      <c r="G2876" s="63"/>
      <c r="H2876" s="63">
        <f>MAX(C2881:G2881)</f>
        <v>34</v>
      </c>
      <c r="I2876" s="63">
        <f>MAX(C2882:G2882)</f>
        <v>46</v>
      </c>
      <c r="J2876" s="63">
        <f>IF(H2876&gt;I2876,1,0)</f>
        <v>0</v>
      </c>
      <c r="K2876" s="63">
        <f>1-J2876</f>
        <v>1</v>
      </c>
    </row>
    <row r="2877" spans="2:11" x14ac:dyDescent="0.3">
      <c r="B2877" s="63" t="s">
        <v>1050</v>
      </c>
      <c r="C2877" s="63"/>
      <c r="D2877" s="63"/>
      <c r="E2877" s="63"/>
      <c r="F2877" s="63"/>
      <c r="G2877" s="63"/>
      <c r="H2877" s="63"/>
      <c r="I2877" s="63"/>
      <c r="J2877" s="63"/>
      <c r="K2877" s="63"/>
    </row>
    <row r="2878" spans="2:11" x14ac:dyDescent="0.3">
      <c r="B2878" s="63" t="s">
        <v>25</v>
      </c>
      <c r="C2878" s="63"/>
      <c r="D2878" s="63"/>
      <c r="E2878" s="63"/>
      <c r="F2878" s="63"/>
      <c r="G2878" s="63"/>
      <c r="H2878" s="63"/>
      <c r="I2878" s="63"/>
      <c r="J2878" s="63"/>
      <c r="K2878" s="63"/>
    </row>
    <row r="2879" spans="2:11" x14ac:dyDescent="0.3">
      <c r="B2879" s="63" t="s">
        <v>11</v>
      </c>
      <c r="C2879" s="63"/>
      <c r="D2879" s="63"/>
      <c r="E2879" s="63"/>
      <c r="F2879" s="63"/>
      <c r="G2879" s="63"/>
      <c r="H2879" s="63">
        <f>MAX(C2882:G2882)</f>
        <v>46</v>
      </c>
      <c r="I2879" s="63">
        <f>MAX(C2881:G2881)</f>
        <v>34</v>
      </c>
      <c r="J2879" s="63">
        <f>IF(H2879&gt;I2879,1,0)</f>
        <v>1</v>
      </c>
      <c r="K2879" s="63">
        <f>1-J2879</f>
        <v>0</v>
      </c>
    </row>
    <row r="2880" spans="2:11" x14ac:dyDescent="0.3">
      <c r="B2880" s="63" t="s">
        <v>4</v>
      </c>
      <c r="C2880" s="63" t="s">
        <v>5</v>
      </c>
      <c r="D2880" s="63"/>
      <c r="E2880" s="63"/>
      <c r="F2880" s="63"/>
      <c r="G2880" s="63"/>
      <c r="H2880" s="63"/>
      <c r="I2880" s="63"/>
      <c r="J2880" s="63"/>
      <c r="K2880" s="63"/>
    </row>
    <row r="2881" spans="2:11" x14ac:dyDescent="0.3">
      <c r="B2881" s="63" t="s">
        <v>27</v>
      </c>
      <c r="C2881" s="63">
        <v>34</v>
      </c>
      <c r="D2881" s="63"/>
      <c r="E2881" s="63"/>
      <c r="F2881" s="63"/>
      <c r="G2881" s="63"/>
      <c r="H2881" s="63"/>
      <c r="I2881" s="63"/>
      <c r="J2881" s="63"/>
      <c r="K2881" s="63"/>
    </row>
    <row r="2882" spans="2:11" x14ac:dyDescent="0.3">
      <c r="B2882" s="63" t="s">
        <v>32</v>
      </c>
      <c r="C2882" s="63">
        <v>46</v>
      </c>
      <c r="D2882" s="63"/>
      <c r="E2882" s="63"/>
      <c r="F2882" s="63"/>
      <c r="G2882" s="63"/>
      <c r="H2882" s="63"/>
      <c r="I2882" s="63"/>
      <c r="J2882" s="63"/>
      <c r="K2882" s="63"/>
    </row>
    <row r="2883" spans="2:11" x14ac:dyDescent="0.3">
      <c r="B2883" s="63" t="s">
        <v>6</v>
      </c>
      <c r="C2883" s="63"/>
      <c r="D2883" s="63"/>
      <c r="E2883" s="63"/>
      <c r="F2883" s="63"/>
      <c r="G2883" s="63"/>
      <c r="H2883" s="63"/>
      <c r="I2883" s="63"/>
      <c r="J2883" s="63"/>
      <c r="K2883" s="63"/>
    </row>
    <row r="2884" spans="2:11" x14ac:dyDescent="0.3">
      <c r="B2884" s="63" t="s">
        <v>1051</v>
      </c>
      <c r="C2884" s="63"/>
      <c r="D2884" s="63"/>
      <c r="E2884" s="63"/>
      <c r="F2884" s="63"/>
      <c r="G2884" s="63"/>
      <c r="H2884" s="63"/>
      <c r="I2884" s="63"/>
      <c r="J2884" s="63"/>
      <c r="K2884" s="63"/>
    </row>
    <row r="2885" spans="2:11" x14ac:dyDescent="0.3">
      <c r="B2885" s="63" t="s">
        <v>54</v>
      </c>
      <c r="C2885" s="63"/>
      <c r="D2885" s="63"/>
      <c r="E2885" s="63"/>
      <c r="F2885" s="63"/>
      <c r="G2885" s="63"/>
      <c r="H2885" s="63">
        <f>MAX(C2890:G2890)</f>
        <v>27</v>
      </c>
      <c r="I2885" s="63">
        <f>MAX(C2891:G2891)</f>
        <v>29</v>
      </c>
      <c r="J2885" s="63">
        <f>IF(H2885&gt;I2885,1,0)</f>
        <v>0</v>
      </c>
      <c r="K2885" s="63">
        <f>1-J2885</f>
        <v>1</v>
      </c>
    </row>
    <row r="2886" spans="2:11" x14ac:dyDescent="0.3">
      <c r="B2886" s="63" t="s">
        <v>1052</v>
      </c>
      <c r="C2886" s="63"/>
      <c r="D2886" s="63"/>
      <c r="E2886" s="63"/>
      <c r="F2886" s="63"/>
      <c r="G2886" s="63"/>
      <c r="H2886" s="63"/>
      <c r="I2886" s="63"/>
      <c r="J2886" s="63"/>
      <c r="K2886" s="63"/>
    </row>
    <row r="2887" spans="2:11" x14ac:dyDescent="0.3">
      <c r="B2887" s="63" t="s">
        <v>25</v>
      </c>
      <c r="C2887" s="63"/>
      <c r="D2887" s="63"/>
      <c r="E2887" s="63"/>
      <c r="F2887" s="63"/>
      <c r="G2887" s="63"/>
      <c r="H2887" s="63"/>
      <c r="I2887" s="63"/>
      <c r="J2887" s="63"/>
      <c r="K2887" s="63"/>
    </row>
    <row r="2888" spans="2:11" x14ac:dyDescent="0.3">
      <c r="B2888" s="63" t="s">
        <v>381</v>
      </c>
      <c r="C2888" s="63"/>
      <c r="D2888" s="63"/>
      <c r="E2888" s="63"/>
      <c r="F2888" s="63"/>
      <c r="G2888" s="63"/>
      <c r="H2888" s="63">
        <f>MAX(C2891:G2891)</f>
        <v>29</v>
      </c>
      <c r="I2888" s="63">
        <f>MAX(C2890:G2890)</f>
        <v>27</v>
      </c>
      <c r="J2888" s="63">
        <f>IF(H2888&gt;I2888,1,0)</f>
        <v>1</v>
      </c>
      <c r="K2888" s="63">
        <f>1-J2888</f>
        <v>0</v>
      </c>
    </row>
    <row r="2889" spans="2:11" x14ac:dyDescent="0.3">
      <c r="B2889" s="63" t="s">
        <v>4</v>
      </c>
      <c r="C2889" s="63" t="s">
        <v>5</v>
      </c>
      <c r="D2889" s="63"/>
      <c r="E2889" s="63"/>
      <c r="F2889" s="63"/>
      <c r="G2889" s="63"/>
      <c r="H2889" s="63"/>
      <c r="I2889" s="63"/>
      <c r="J2889" s="63"/>
      <c r="K2889" s="63"/>
    </row>
    <row r="2890" spans="2:11" x14ac:dyDescent="0.3">
      <c r="B2890" s="63" t="s">
        <v>56</v>
      </c>
      <c r="C2890" s="63">
        <v>27</v>
      </c>
      <c r="D2890" s="63"/>
      <c r="E2890" s="63"/>
      <c r="F2890" s="63"/>
      <c r="G2890" s="63"/>
      <c r="H2890" s="63"/>
      <c r="I2890" s="63"/>
      <c r="J2890" s="63"/>
      <c r="K2890" s="63"/>
    </row>
    <row r="2891" spans="2:11" x14ac:dyDescent="0.3">
      <c r="B2891" s="63" t="s">
        <v>383</v>
      </c>
      <c r="C2891" s="63">
        <v>29</v>
      </c>
      <c r="D2891" s="63"/>
      <c r="E2891" s="63"/>
      <c r="F2891" s="63"/>
      <c r="G2891" s="63"/>
      <c r="H2891" s="63"/>
      <c r="I2891" s="63"/>
      <c r="J2891" s="63"/>
      <c r="K2891" s="63"/>
    </row>
    <row r="2892" spans="2:11" x14ac:dyDescent="0.3">
      <c r="B2892" s="63" t="s">
        <v>6</v>
      </c>
      <c r="C2892" s="63"/>
      <c r="D2892" s="63"/>
      <c r="E2892" s="63"/>
      <c r="F2892" s="63"/>
      <c r="G2892" s="63"/>
      <c r="H2892" s="63"/>
      <c r="I2892" s="63"/>
      <c r="J2892" s="63"/>
      <c r="K2892" s="63"/>
    </row>
    <row r="2893" spans="2:11" x14ac:dyDescent="0.3">
      <c r="B2893" s="63" t="s">
        <v>1053</v>
      </c>
      <c r="C2893" s="63"/>
      <c r="D2893" s="63"/>
      <c r="E2893" s="63"/>
      <c r="F2893" s="63"/>
      <c r="G2893" s="63"/>
      <c r="H2893" s="63"/>
      <c r="I2893" s="63"/>
      <c r="J2893" s="63"/>
      <c r="K2893" s="63"/>
    </row>
    <row r="2894" spans="2:11" x14ac:dyDescent="0.3">
      <c r="B2894" s="63" t="s">
        <v>273</v>
      </c>
      <c r="C2894" s="63"/>
      <c r="D2894" s="63"/>
      <c r="E2894" s="63"/>
      <c r="F2894" s="63"/>
      <c r="G2894" s="63"/>
      <c r="H2894" s="63">
        <f>MAX(C2899:G2899)</f>
        <v>34</v>
      </c>
      <c r="I2894" s="63">
        <f>MAX(C2900:G2900)</f>
        <v>54</v>
      </c>
      <c r="J2894" s="63">
        <f>IF(H2894&gt;I2894,1,0)</f>
        <v>0</v>
      </c>
      <c r="K2894" s="63">
        <f>1-J2894</f>
        <v>1</v>
      </c>
    </row>
    <row r="2895" spans="2:11" x14ac:dyDescent="0.3">
      <c r="B2895" s="63" t="s">
        <v>1054</v>
      </c>
      <c r="C2895" s="63"/>
      <c r="D2895" s="63"/>
      <c r="E2895" s="63"/>
      <c r="F2895" s="63"/>
      <c r="G2895" s="63"/>
      <c r="H2895" s="63"/>
      <c r="I2895" s="63"/>
      <c r="J2895" s="63"/>
      <c r="K2895" s="63"/>
    </row>
    <row r="2896" spans="2:11" x14ac:dyDescent="0.3">
      <c r="B2896" s="63" t="s">
        <v>25</v>
      </c>
      <c r="C2896" s="63"/>
      <c r="D2896" s="63"/>
      <c r="E2896" s="63"/>
      <c r="F2896" s="63"/>
      <c r="G2896" s="63"/>
      <c r="H2896" s="63"/>
      <c r="I2896" s="63"/>
      <c r="J2896" s="63"/>
      <c r="K2896" s="63"/>
    </row>
    <row r="2897" spans="2:11" x14ac:dyDescent="0.3">
      <c r="B2897" s="63" t="s">
        <v>693</v>
      </c>
      <c r="C2897" s="63"/>
      <c r="D2897" s="63"/>
      <c r="E2897" s="63"/>
      <c r="F2897" s="63"/>
      <c r="G2897" s="63"/>
      <c r="H2897" s="63">
        <f>MAX(C2900:G2900)</f>
        <v>54</v>
      </c>
      <c r="I2897" s="63">
        <f>MAX(C2899:G2899)</f>
        <v>34</v>
      </c>
      <c r="J2897" s="63">
        <f>IF(H2897&gt;I2897,1,0)</f>
        <v>1</v>
      </c>
      <c r="K2897" s="63">
        <f>1-J2897</f>
        <v>0</v>
      </c>
    </row>
    <row r="2898" spans="2:11" x14ac:dyDescent="0.3">
      <c r="B2898" s="63" t="s">
        <v>4</v>
      </c>
      <c r="C2898" s="63" t="s">
        <v>5</v>
      </c>
      <c r="D2898" s="63"/>
      <c r="E2898" s="63"/>
      <c r="F2898" s="63"/>
      <c r="G2898" s="63"/>
      <c r="H2898" s="63"/>
      <c r="I2898" s="63"/>
      <c r="J2898" s="63"/>
      <c r="K2898" s="63"/>
    </row>
    <row r="2899" spans="2:11" x14ac:dyDescent="0.3">
      <c r="B2899" s="63" t="s">
        <v>511</v>
      </c>
      <c r="C2899" s="63">
        <v>34</v>
      </c>
      <c r="D2899" s="63"/>
      <c r="E2899" s="63"/>
      <c r="F2899" s="63"/>
      <c r="G2899" s="63"/>
      <c r="H2899" s="63"/>
      <c r="I2899" s="63"/>
      <c r="J2899" s="63"/>
      <c r="K2899" s="63"/>
    </row>
    <row r="2900" spans="2:11" x14ac:dyDescent="0.3">
      <c r="B2900" s="63" t="s">
        <v>38</v>
      </c>
      <c r="C2900" s="63">
        <v>54</v>
      </c>
      <c r="D2900" s="63"/>
      <c r="E2900" s="63"/>
      <c r="F2900" s="63"/>
      <c r="G2900" s="63"/>
      <c r="H2900" s="63"/>
      <c r="I2900" s="63"/>
      <c r="J2900" s="63"/>
      <c r="K2900" s="63"/>
    </row>
    <row r="2901" spans="2:11" x14ac:dyDescent="0.3">
      <c r="B2901" s="63" t="s">
        <v>6</v>
      </c>
      <c r="C2901" s="63"/>
      <c r="D2901" s="63"/>
      <c r="E2901" s="63"/>
      <c r="F2901" s="63"/>
      <c r="G2901" s="63"/>
      <c r="H2901" s="63"/>
      <c r="I2901" s="63"/>
      <c r="J2901" s="63"/>
      <c r="K2901" s="63"/>
    </row>
    <row r="2902" spans="2:11" x14ac:dyDescent="0.3">
      <c r="B2902" s="63" t="s">
        <v>1055</v>
      </c>
      <c r="C2902" s="63"/>
      <c r="D2902" s="63"/>
      <c r="E2902" s="63"/>
      <c r="F2902" s="63"/>
      <c r="G2902" s="63"/>
      <c r="H2902" s="63"/>
      <c r="I2902" s="63"/>
      <c r="J2902" s="63"/>
      <c r="K2902" s="63"/>
    </row>
    <row r="2903" spans="2:11" x14ac:dyDescent="0.3">
      <c r="B2903" s="63" t="s">
        <v>264</v>
      </c>
      <c r="C2903" s="63"/>
      <c r="D2903" s="63"/>
      <c r="E2903" s="63"/>
      <c r="F2903" s="63"/>
      <c r="G2903" s="63"/>
      <c r="H2903" s="63">
        <f>MAX(C2908:G2908)</f>
        <v>31</v>
      </c>
      <c r="I2903" s="63">
        <f>MAX(C2909:G2909)</f>
        <v>45</v>
      </c>
      <c r="J2903" s="63">
        <f>IF(H2903&gt;I2903,1,0)</f>
        <v>0</v>
      </c>
      <c r="K2903" s="63">
        <f>1-J2903</f>
        <v>1</v>
      </c>
    </row>
    <row r="2904" spans="2:11" x14ac:dyDescent="0.3">
      <c r="B2904" s="63" t="s">
        <v>1056</v>
      </c>
      <c r="C2904" s="63"/>
      <c r="D2904" s="63"/>
      <c r="E2904" s="63"/>
      <c r="F2904" s="63"/>
      <c r="G2904" s="63"/>
      <c r="H2904" s="63"/>
      <c r="I2904" s="63"/>
      <c r="J2904" s="63"/>
      <c r="K2904" s="63"/>
    </row>
    <row r="2905" spans="2:11" x14ac:dyDescent="0.3">
      <c r="B2905" s="63" t="s">
        <v>25</v>
      </c>
      <c r="C2905" s="63"/>
      <c r="D2905" s="63"/>
      <c r="E2905" s="63"/>
      <c r="F2905" s="63"/>
      <c r="G2905" s="63"/>
      <c r="H2905" s="63"/>
      <c r="I2905" s="63"/>
      <c r="J2905" s="63"/>
      <c r="K2905" s="63"/>
    </row>
    <row r="2906" spans="2:11" x14ac:dyDescent="0.3">
      <c r="B2906" s="63" t="s">
        <v>268</v>
      </c>
      <c r="C2906" s="63"/>
      <c r="D2906" s="63"/>
      <c r="E2906" s="63"/>
      <c r="F2906" s="63"/>
      <c r="G2906" s="63"/>
      <c r="H2906" s="63">
        <f>MAX(C2909:G2909)</f>
        <v>45</v>
      </c>
      <c r="I2906" s="63">
        <f>MAX(C2908:G2908)</f>
        <v>31</v>
      </c>
      <c r="J2906" s="63">
        <f>IF(H2906&gt;I2906,1,0)</f>
        <v>1</v>
      </c>
      <c r="K2906" s="63">
        <f>1-J2906</f>
        <v>0</v>
      </c>
    </row>
    <row r="2907" spans="2:11" x14ac:dyDescent="0.3">
      <c r="B2907" s="63" t="s">
        <v>4</v>
      </c>
      <c r="C2907" s="63" t="s">
        <v>5</v>
      </c>
      <c r="D2907" s="63"/>
      <c r="E2907" s="63"/>
      <c r="F2907" s="63"/>
      <c r="G2907" s="63"/>
      <c r="H2907" s="63"/>
      <c r="I2907" s="63"/>
      <c r="J2907" s="63"/>
      <c r="K2907" s="63"/>
    </row>
    <row r="2908" spans="2:11" x14ac:dyDescent="0.3">
      <c r="B2908" s="63" t="s">
        <v>379</v>
      </c>
      <c r="C2908" s="63">
        <v>31</v>
      </c>
      <c r="D2908" s="63"/>
      <c r="E2908" s="63"/>
      <c r="F2908" s="63"/>
      <c r="G2908" s="63"/>
      <c r="H2908" s="63"/>
      <c r="I2908" s="63"/>
      <c r="J2908" s="63"/>
      <c r="K2908" s="63"/>
    </row>
    <row r="2909" spans="2:11" x14ac:dyDescent="0.3">
      <c r="B2909" s="63" t="s">
        <v>376</v>
      </c>
      <c r="C2909" s="63">
        <v>45</v>
      </c>
      <c r="D2909" s="63"/>
      <c r="E2909" s="63"/>
      <c r="F2909" s="63"/>
      <c r="G2909" s="63"/>
      <c r="H2909" s="63"/>
      <c r="I2909" s="63"/>
      <c r="J2909" s="63"/>
      <c r="K2909" s="63"/>
    </row>
    <row r="2910" spans="2:11" x14ac:dyDescent="0.3">
      <c r="B2910" s="63" t="s">
        <v>6</v>
      </c>
      <c r="C2910" s="63"/>
      <c r="D2910" s="63"/>
      <c r="E2910" s="63"/>
      <c r="F2910" s="63"/>
      <c r="G2910" s="63"/>
      <c r="H2910" s="63"/>
      <c r="I2910" s="63"/>
      <c r="J2910" s="63"/>
      <c r="K2910" s="63"/>
    </row>
    <row r="2911" spans="2:11" x14ac:dyDescent="0.3">
      <c r="B2911" s="63" t="s">
        <v>1057</v>
      </c>
      <c r="C2911" s="63"/>
      <c r="D2911" s="63"/>
      <c r="E2911" s="63"/>
      <c r="F2911" s="63"/>
      <c r="G2911" s="63"/>
      <c r="H2911" s="63"/>
      <c r="I2911" s="63"/>
      <c r="J2911" s="63"/>
      <c r="K2911" s="63"/>
    </row>
    <row r="2912" spans="2:11" x14ac:dyDescent="0.3">
      <c r="B2912" s="63"/>
      <c r="C2912" s="63"/>
      <c r="D2912" s="63"/>
      <c r="E2912" s="63"/>
      <c r="F2912" s="63"/>
      <c r="G2912" s="63"/>
      <c r="H2912" s="63"/>
      <c r="I2912" s="63"/>
      <c r="J2912" s="63"/>
      <c r="K2912" s="63"/>
    </row>
    <row r="2913" spans="2:11" x14ac:dyDescent="0.3">
      <c r="B2913" s="64" t="s">
        <v>1058</v>
      </c>
      <c r="C2913" s="63"/>
      <c r="D2913" s="63"/>
      <c r="E2913" s="63"/>
      <c r="F2913" s="63"/>
      <c r="G2913" s="63"/>
      <c r="H2913" s="63"/>
      <c r="I2913" s="63"/>
      <c r="J2913" s="63"/>
      <c r="K2913" s="63"/>
    </row>
    <row r="2914" spans="2:11" x14ac:dyDescent="0.3">
      <c r="B2914" s="63" t="s">
        <v>0</v>
      </c>
      <c r="C2914" s="63"/>
      <c r="D2914" s="63"/>
      <c r="E2914" s="63"/>
      <c r="F2914" s="63"/>
      <c r="G2914" s="63"/>
      <c r="H2914" s="63"/>
      <c r="I2914" s="63"/>
      <c r="J2914" s="63"/>
      <c r="K2914" s="63"/>
    </row>
    <row r="2915" spans="2:11" x14ac:dyDescent="0.3">
      <c r="B2915" s="63" t="s">
        <v>1</v>
      </c>
      <c r="C2915" s="63"/>
      <c r="D2915" s="63"/>
      <c r="E2915" s="63"/>
      <c r="F2915" s="63"/>
      <c r="G2915" s="63"/>
      <c r="H2915" s="63"/>
      <c r="I2915" s="63"/>
      <c r="J2915" s="63"/>
      <c r="K2915" s="63"/>
    </row>
    <row r="2916" spans="2:11" x14ac:dyDescent="0.3">
      <c r="B2916" s="63" t="s">
        <v>258</v>
      </c>
      <c r="C2916" s="63"/>
      <c r="D2916" s="63"/>
      <c r="E2916" s="63"/>
      <c r="F2916" s="63"/>
      <c r="G2916" s="63"/>
      <c r="H2916" s="63">
        <f>MAX(C2921:G2921)</f>
        <v>38</v>
      </c>
      <c r="I2916" s="63">
        <f>MAX(C2922:G2922)</f>
        <v>52</v>
      </c>
      <c r="J2916" s="63">
        <f>IF(H2916&gt;I2916,1,0)</f>
        <v>0</v>
      </c>
      <c r="K2916" s="63">
        <f>1-J2916</f>
        <v>1</v>
      </c>
    </row>
    <row r="2917" spans="2:11" x14ac:dyDescent="0.3">
      <c r="B2917" s="63" t="s">
        <v>1059</v>
      </c>
      <c r="C2917" s="63"/>
      <c r="D2917" s="63"/>
      <c r="E2917" s="63"/>
      <c r="F2917" s="63"/>
      <c r="G2917" s="63"/>
      <c r="H2917" s="63"/>
      <c r="I2917" s="63"/>
      <c r="J2917" s="63"/>
      <c r="K2917" s="63"/>
    </row>
    <row r="2918" spans="2:11" x14ac:dyDescent="0.3">
      <c r="B2918" s="63" t="s">
        <v>25</v>
      </c>
      <c r="C2918" s="63"/>
      <c r="D2918" s="63"/>
      <c r="E2918" s="63"/>
      <c r="F2918" s="63"/>
      <c r="G2918" s="63"/>
      <c r="H2918" s="63"/>
      <c r="I2918" s="63"/>
      <c r="J2918" s="63"/>
      <c r="K2918" s="63"/>
    </row>
    <row r="2919" spans="2:11" x14ac:dyDescent="0.3">
      <c r="B2919" s="63" t="s">
        <v>23</v>
      </c>
      <c r="C2919" s="63"/>
      <c r="D2919" s="63"/>
      <c r="E2919" s="63"/>
      <c r="F2919" s="63"/>
      <c r="G2919" s="63"/>
      <c r="H2919" s="63">
        <f>MAX(C2922:G2922)</f>
        <v>52</v>
      </c>
      <c r="I2919" s="63">
        <f>MAX(C2921:G2921)</f>
        <v>38</v>
      </c>
      <c r="J2919" s="63">
        <f>IF(H2919&gt;I2919,1,0)</f>
        <v>1</v>
      </c>
      <c r="K2919" s="63">
        <f>1-J2919</f>
        <v>0</v>
      </c>
    </row>
    <row r="2920" spans="2:11" x14ac:dyDescent="0.3">
      <c r="B2920" s="63" t="s">
        <v>4</v>
      </c>
      <c r="C2920" s="63" t="s">
        <v>5</v>
      </c>
      <c r="D2920" s="63"/>
      <c r="E2920" s="63"/>
      <c r="F2920" s="63"/>
      <c r="G2920" s="63"/>
      <c r="H2920" s="63"/>
      <c r="I2920" s="63"/>
      <c r="J2920" s="63"/>
      <c r="K2920" s="63"/>
    </row>
    <row r="2921" spans="2:11" x14ac:dyDescent="0.3">
      <c r="B2921" s="63" t="s">
        <v>394</v>
      </c>
      <c r="C2921" s="63">
        <v>38</v>
      </c>
      <c r="D2921" s="63"/>
      <c r="E2921" s="63"/>
      <c r="F2921" s="63"/>
      <c r="G2921" s="63"/>
      <c r="H2921" s="63"/>
      <c r="I2921" s="63"/>
      <c r="J2921" s="63"/>
      <c r="K2921" s="63"/>
    </row>
    <row r="2922" spans="2:11" x14ac:dyDescent="0.3">
      <c r="B2922" s="63" t="s">
        <v>45</v>
      </c>
      <c r="C2922" s="63">
        <v>52</v>
      </c>
      <c r="D2922" s="63"/>
      <c r="E2922" s="63"/>
      <c r="F2922" s="63"/>
      <c r="G2922" s="63"/>
      <c r="H2922" s="63"/>
      <c r="I2922" s="63"/>
      <c r="J2922" s="63"/>
      <c r="K2922" s="63"/>
    </row>
    <row r="2923" spans="2:11" x14ac:dyDescent="0.3">
      <c r="B2923" s="63" t="s">
        <v>6</v>
      </c>
      <c r="C2923" s="63"/>
      <c r="D2923" s="63"/>
      <c r="E2923" s="63"/>
      <c r="F2923" s="63"/>
      <c r="G2923" s="63"/>
      <c r="H2923" s="63"/>
      <c r="I2923" s="63"/>
      <c r="J2923" s="63"/>
      <c r="K2923" s="63"/>
    </row>
    <row r="2924" spans="2:11" x14ac:dyDescent="0.3">
      <c r="B2924" s="63" t="s">
        <v>1060</v>
      </c>
      <c r="C2924" s="63"/>
      <c r="D2924" s="63"/>
      <c r="E2924" s="63"/>
      <c r="F2924" s="63"/>
      <c r="G2924" s="63"/>
      <c r="H2924" s="63"/>
      <c r="I2924" s="63"/>
      <c r="J2924" s="63"/>
      <c r="K2924" s="63"/>
    </row>
    <row r="2925" spans="2:11" x14ac:dyDescent="0.3">
      <c r="B2925" s="63" t="s">
        <v>7</v>
      </c>
      <c r="C2925" s="63"/>
      <c r="D2925" s="63"/>
      <c r="E2925" s="63"/>
      <c r="F2925" s="63"/>
      <c r="G2925" s="63"/>
      <c r="H2925" s="63">
        <f>MAX(C2930:G2930)</f>
        <v>38</v>
      </c>
      <c r="I2925" s="63">
        <f>MAX(C2931:G2931)</f>
        <v>37</v>
      </c>
      <c r="J2925" s="63">
        <f>IF(H2925&gt;I2925,1,0)</f>
        <v>1</v>
      </c>
      <c r="K2925" s="63">
        <f>1-J2925</f>
        <v>0</v>
      </c>
    </row>
    <row r="2926" spans="2:11" x14ac:dyDescent="0.3">
      <c r="B2926" s="63" t="s">
        <v>770</v>
      </c>
      <c r="C2926" s="63"/>
      <c r="D2926" s="63"/>
      <c r="E2926" s="63"/>
      <c r="F2926" s="63"/>
      <c r="G2926" s="63"/>
      <c r="H2926" s="63"/>
      <c r="I2926" s="63"/>
      <c r="J2926" s="63"/>
      <c r="K2926" s="63"/>
    </row>
    <row r="2927" spans="2:11" x14ac:dyDescent="0.3">
      <c r="B2927" s="63" t="s">
        <v>25</v>
      </c>
      <c r="C2927" s="63"/>
      <c r="D2927" s="63"/>
      <c r="E2927" s="63"/>
      <c r="F2927" s="63"/>
      <c r="G2927" s="63"/>
      <c r="H2927" s="63"/>
      <c r="I2927" s="63"/>
      <c r="J2927" s="63"/>
      <c r="K2927" s="63"/>
    </row>
    <row r="2928" spans="2:11" x14ac:dyDescent="0.3">
      <c r="B2928" s="63" t="s">
        <v>75</v>
      </c>
      <c r="C2928" s="63"/>
      <c r="D2928" s="63"/>
      <c r="E2928" s="63"/>
      <c r="F2928" s="63"/>
      <c r="G2928" s="63"/>
      <c r="H2928" s="63">
        <f>MAX(C2931:G2931)</f>
        <v>37</v>
      </c>
      <c r="I2928" s="63">
        <f>MAX(C2930:G2930)</f>
        <v>38</v>
      </c>
      <c r="J2928" s="63">
        <f>IF(H2928&gt;I2928,1,0)</f>
        <v>0</v>
      </c>
      <c r="K2928" s="63">
        <f>1-J2928</f>
        <v>1</v>
      </c>
    </row>
    <row r="2929" spans="2:11" x14ac:dyDescent="0.3">
      <c r="B2929" s="63" t="s">
        <v>4</v>
      </c>
      <c r="C2929" s="63" t="s">
        <v>5</v>
      </c>
      <c r="D2929" s="63"/>
      <c r="E2929" s="63"/>
      <c r="F2929" s="63"/>
      <c r="G2929" s="63"/>
      <c r="H2929" s="63"/>
      <c r="I2929" s="63"/>
      <c r="J2929" s="63"/>
      <c r="K2929" s="63"/>
    </row>
    <row r="2930" spans="2:11" x14ac:dyDescent="0.3">
      <c r="B2930" s="63" t="s">
        <v>29</v>
      </c>
      <c r="C2930" s="63">
        <v>38</v>
      </c>
      <c r="D2930" s="63"/>
      <c r="E2930" s="63"/>
      <c r="F2930" s="63"/>
      <c r="G2930" s="63"/>
      <c r="H2930" s="63"/>
      <c r="I2930" s="63"/>
      <c r="J2930" s="63"/>
      <c r="K2930" s="63"/>
    </row>
    <row r="2931" spans="2:11" x14ac:dyDescent="0.3">
      <c r="B2931" s="63" t="s">
        <v>43</v>
      </c>
      <c r="C2931" s="63">
        <v>37</v>
      </c>
      <c r="D2931" s="63"/>
      <c r="E2931" s="63"/>
      <c r="F2931" s="63"/>
      <c r="G2931" s="63"/>
      <c r="H2931" s="63"/>
      <c r="I2931" s="63"/>
      <c r="J2931" s="63"/>
      <c r="K2931" s="63"/>
    </row>
    <row r="2932" spans="2:11" x14ac:dyDescent="0.3">
      <c r="B2932" s="63" t="s">
        <v>6</v>
      </c>
      <c r="C2932" s="63"/>
      <c r="D2932" s="63"/>
      <c r="E2932" s="63"/>
      <c r="F2932" s="63"/>
      <c r="G2932" s="63"/>
      <c r="H2932" s="63"/>
      <c r="I2932" s="63"/>
      <c r="J2932" s="63"/>
      <c r="K2932" s="63"/>
    </row>
    <row r="2933" spans="2:11" x14ac:dyDescent="0.3">
      <c r="B2933" s="63" t="s">
        <v>1061</v>
      </c>
      <c r="C2933" s="63"/>
      <c r="D2933" s="63"/>
      <c r="E2933" s="63"/>
      <c r="F2933" s="63"/>
      <c r="G2933" s="63"/>
      <c r="H2933" s="63"/>
      <c r="I2933" s="63"/>
      <c r="J2933" s="63"/>
      <c r="K2933" s="63"/>
    </row>
    <row r="2934" spans="2:11" x14ac:dyDescent="0.3">
      <c r="B2934" s="63" t="s">
        <v>263</v>
      </c>
      <c r="C2934" s="63"/>
      <c r="D2934" s="63"/>
      <c r="E2934" s="63"/>
      <c r="F2934" s="63"/>
      <c r="G2934" s="63"/>
      <c r="H2934" s="63">
        <f>MAX(C2939:G2939)</f>
        <v>41</v>
      </c>
      <c r="I2934" s="63">
        <f>MAX(C2940:G2940)</f>
        <v>50</v>
      </c>
      <c r="J2934" s="63">
        <f>IF(H2934&gt;I2934,1,0)</f>
        <v>0</v>
      </c>
      <c r="K2934" s="63">
        <f>1-J2934</f>
        <v>1</v>
      </c>
    </row>
    <row r="2935" spans="2:11" x14ac:dyDescent="0.3">
      <c r="B2935" s="63" t="s">
        <v>1062</v>
      </c>
      <c r="C2935" s="63"/>
      <c r="D2935" s="63"/>
      <c r="E2935" s="63"/>
      <c r="F2935" s="63"/>
      <c r="G2935" s="63"/>
      <c r="H2935" s="63"/>
      <c r="I2935" s="63"/>
      <c r="J2935" s="63"/>
      <c r="K2935" s="63"/>
    </row>
    <row r="2936" spans="2:11" x14ac:dyDescent="0.3">
      <c r="B2936" s="63" t="s">
        <v>25</v>
      </c>
      <c r="C2936" s="63"/>
      <c r="D2936" s="63"/>
      <c r="E2936" s="63"/>
      <c r="F2936" s="63"/>
      <c r="G2936" s="63"/>
      <c r="H2936" s="63"/>
      <c r="I2936" s="63"/>
      <c r="J2936" s="63"/>
      <c r="K2936" s="63"/>
    </row>
    <row r="2937" spans="2:11" x14ac:dyDescent="0.3">
      <c r="B2937" s="63" t="s">
        <v>12</v>
      </c>
      <c r="C2937" s="63"/>
      <c r="D2937" s="63"/>
      <c r="E2937" s="63"/>
      <c r="F2937" s="63"/>
      <c r="G2937" s="63"/>
      <c r="H2937" s="63">
        <f>MAX(C2940:G2940)</f>
        <v>50</v>
      </c>
      <c r="I2937" s="63">
        <f>MAX(C2939:G2939)</f>
        <v>41</v>
      </c>
      <c r="J2937" s="63">
        <f>IF(H2937&gt;I2937,1,0)</f>
        <v>1</v>
      </c>
      <c r="K2937" s="63">
        <f>1-J2937</f>
        <v>0</v>
      </c>
    </row>
    <row r="2938" spans="2:11" x14ac:dyDescent="0.3">
      <c r="B2938" s="63" t="s">
        <v>4</v>
      </c>
      <c r="C2938" s="63" t="s">
        <v>5</v>
      </c>
      <c r="D2938" s="63"/>
      <c r="E2938" s="63"/>
      <c r="F2938" s="63"/>
      <c r="G2938" s="63"/>
      <c r="H2938" s="63"/>
      <c r="I2938" s="63"/>
      <c r="J2938" s="63"/>
      <c r="K2938" s="63"/>
    </row>
    <row r="2939" spans="2:11" x14ac:dyDescent="0.3">
      <c r="B2939" s="63" t="s">
        <v>367</v>
      </c>
      <c r="C2939" s="63">
        <v>41</v>
      </c>
      <c r="D2939" s="63"/>
      <c r="E2939" s="63"/>
      <c r="F2939" s="63"/>
      <c r="G2939" s="63"/>
      <c r="H2939" s="63"/>
      <c r="I2939" s="63"/>
      <c r="J2939" s="63"/>
      <c r="K2939" s="63"/>
    </row>
    <row r="2940" spans="2:11" x14ac:dyDescent="0.3">
      <c r="B2940" s="63" t="s">
        <v>36</v>
      </c>
      <c r="C2940" s="63">
        <v>50</v>
      </c>
      <c r="D2940" s="63"/>
      <c r="E2940" s="63"/>
      <c r="F2940" s="63"/>
      <c r="G2940" s="63"/>
      <c r="H2940" s="63"/>
      <c r="I2940" s="63"/>
      <c r="J2940" s="63"/>
      <c r="K2940" s="63"/>
    </row>
    <row r="2941" spans="2:11" x14ac:dyDescent="0.3">
      <c r="B2941" s="63" t="s">
        <v>6</v>
      </c>
      <c r="C2941" s="63"/>
      <c r="D2941" s="63"/>
      <c r="E2941" s="63"/>
      <c r="F2941" s="63"/>
      <c r="G2941" s="63"/>
      <c r="H2941" s="63"/>
      <c r="I2941" s="63"/>
      <c r="J2941" s="63"/>
      <c r="K2941" s="63"/>
    </row>
    <row r="2942" spans="2:11" x14ac:dyDescent="0.3">
      <c r="B2942" s="63" t="s">
        <v>1063</v>
      </c>
      <c r="C2942" s="63"/>
      <c r="D2942" s="63"/>
      <c r="E2942" s="63"/>
      <c r="F2942" s="63"/>
      <c r="G2942" s="63"/>
      <c r="H2942" s="63"/>
      <c r="I2942" s="63"/>
      <c r="J2942" s="63"/>
      <c r="K2942" s="63"/>
    </row>
    <row r="2943" spans="2:11" x14ac:dyDescent="0.3">
      <c r="B2943" s="63" t="s">
        <v>290</v>
      </c>
      <c r="C2943" s="63"/>
      <c r="D2943" s="63"/>
      <c r="E2943" s="63"/>
      <c r="F2943" s="63"/>
      <c r="G2943" s="63"/>
      <c r="H2943" s="63">
        <f>MAX(C2948:G2948)</f>
        <v>50</v>
      </c>
      <c r="I2943" s="63">
        <f>MAX(C2949:G2949)</f>
        <v>22</v>
      </c>
      <c r="J2943" s="63">
        <f>IF(H2943&gt;I2943,1,0)</f>
        <v>1</v>
      </c>
      <c r="K2943" s="63">
        <f>1-J2943</f>
        <v>0</v>
      </c>
    </row>
    <row r="2944" spans="2:11" x14ac:dyDescent="0.3">
      <c r="B2944" s="63" t="s">
        <v>1064</v>
      </c>
      <c r="C2944" s="63"/>
      <c r="D2944" s="63"/>
      <c r="E2944" s="63"/>
      <c r="F2944" s="63"/>
      <c r="G2944" s="63"/>
      <c r="H2944" s="63"/>
      <c r="I2944" s="63"/>
      <c r="J2944" s="63"/>
      <c r="K2944" s="63"/>
    </row>
    <row r="2945" spans="2:11" x14ac:dyDescent="0.3">
      <c r="B2945" s="63" t="s">
        <v>25</v>
      </c>
      <c r="C2945" s="63"/>
      <c r="D2945" s="63"/>
      <c r="E2945" s="63"/>
      <c r="F2945" s="63"/>
      <c r="G2945" s="63"/>
      <c r="H2945" s="63"/>
      <c r="I2945" s="63"/>
      <c r="J2945" s="63"/>
      <c r="K2945" s="63"/>
    </row>
    <row r="2946" spans="2:11" x14ac:dyDescent="0.3">
      <c r="B2946" s="63" t="s">
        <v>20</v>
      </c>
      <c r="C2946" s="63"/>
      <c r="D2946" s="63"/>
      <c r="E2946" s="63"/>
      <c r="F2946" s="63"/>
      <c r="G2946" s="63"/>
      <c r="H2946" s="63">
        <f>MAX(C2949:G2949)</f>
        <v>22</v>
      </c>
      <c r="I2946" s="63">
        <f>MAX(C2948:G2948)</f>
        <v>50</v>
      </c>
      <c r="J2946" s="63">
        <f>IF(H2946&gt;I2946,1,0)</f>
        <v>0</v>
      </c>
      <c r="K2946" s="63">
        <f>1-J2946</f>
        <v>1</v>
      </c>
    </row>
    <row r="2947" spans="2:11" x14ac:dyDescent="0.3">
      <c r="B2947" s="63" t="s">
        <v>4</v>
      </c>
      <c r="C2947" s="63" t="s">
        <v>5</v>
      </c>
      <c r="D2947" s="63"/>
      <c r="E2947" s="63"/>
      <c r="F2947" s="63"/>
      <c r="G2947" s="63"/>
      <c r="H2947" s="63"/>
      <c r="I2947" s="63"/>
      <c r="J2947" s="63"/>
      <c r="K2947" s="63"/>
    </row>
    <row r="2948" spans="2:11" x14ac:dyDescent="0.3">
      <c r="B2948" s="63" t="s">
        <v>26</v>
      </c>
      <c r="C2948" s="63">
        <v>50</v>
      </c>
      <c r="D2948" s="63"/>
      <c r="E2948" s="63"/>
      <c r="F2948" s="63"/>
      <c r="G2948" s="63"/>
      <c r="H2948" s="63"/>
      <c r="I2948" s="63"/>
      <c r="J2948" s="63"/>
      <c r="K2948" s="63"/>
    </row>
    <row r="2949" spans="2:11" x14ac:dyDescent="0.3">
      <c r="B2949" s="63" t="s">
        <v>46</v>
      </c>
      <c r="C2949" s="63">
        <v>22</v>
      </c>
      <c r="D2949" s="63"/>
      <c r="E2949" s="63"/>
      <c r="F2949" s="63"/>
      <c r="G2949" s="63"/>
      <c r="H2949" s="63"/>
      <c r="I2949" s="63"/>
      <c r="J2949" s="63"/>
      <c r="K2949" s="63"/>
    </row>
    <row r="2950" spans="2:11" x14ac:dyDescent="0.3">
      <c r="B2950" s="63"/>
      <c r="C2950" s="63"/>
      <c r="D2950" s="63"/>
      <c r="E2950" s="63"/>
      <c r="F2950" s="63"/>
      <c r="G2950" s="63"/>
      <c r="H2950" s="63"/>
      <c r="I2950" s="63"/>
      <c r="J2950" s="63"/>
      <c r="K2950" s="63"/>
    </row>
    <row r="2951" spans="2:11" x14ac:dyDescent="0.3">
      <c r="B2951" s="64" t="s">
        <v>1065</v>
      </c>
      <c r="C2951" s="63"/>
      <c r="D2951" s="63"/>
      <c r="E2951" s="63"/>
      <c r="F2951" s="63"/>
      <c r="G2951" s="63"/>
      <c r="H2951" s="63"/>
      <c r="I2951" s="63"/>
      <c r="J2951" s="63"/>
      <c r="K2951" s="63"/>
    </row>
    <row r="2952" spans="2:11" x14ac:dyDescent="0.3">
      <c r="B2952" s="63" t="s">
        <v>0</v>
      </c>
      <c r="C2952" s="63"/>
      <c r="D2952" s="63"/>
      <c r="E2952" s="63"/>
      <c r="F2952" s="63"/>
      <c r="G2952" s="63"/>
      <c r="H2952" s="63"/>
      <c r="I2952" s="63"/>
      <c r="J2952" s="63"/>
      <c r="K2952" s="63"/>
    </row>
    <row r="2953" spans="2:11" x14ac:dyDescent="0.3">
      <c r="B2953" s="63" t="s">
        <v>1</v>
      </c>
      <c r="C2953" s="63"/>
      <c r="D2953" s="63"/>
      <c r="E2953" s="63"/>
      <c r="F2953" s="63"/>
      <c r="G2953" s="63"/>
      <c r="H2953" s="63"/>
      <c r="I2953" s="63"/>
      <c r="J2953" s="63"/>
      <c r="K2953" s="63"/>
    </row>
    <row r="2954" spans="2:11" x14ac:dyDescent="0.3">
      <c r="B2954" s="63" t="s">
        <v>271</v>
      </c>
      <c r="C2954" s="63"/>
      <c r="D2954" s="63"/>
      <c r="E2954" s="63"/>
      <c r="F2954" s="63"/>
      <c r="G2954" s="63"/>
      <c r="H2954" s="63">
        <f>MAX(C2959:G2959)</f>
        <v>45</v>
      </c>
      <c r="I2954" s="63">
        <f>MAX(C2960:G2960)</f>
        <v>37</v>
      </c>
      <c r="J2954" s="63">
        <f>IF(H2954&gt;I2954,1,0)</f>
        <v>1</v>
      </c>
      <c r="K2954" s="63">
        <f>1-J2954</f>
        <v>0</v>
      </c>
    </row>
    <row r="2955" spans="2:11" x14ac:dyDescent="0.3">
      <c r="B2955" s="63" t="s">
        <v>1066</v>
      </c>
      <c r="C2955" s="63"/>
      <c r="D2955" s="63"/>
      <c r="E2955" s="63"/>
      <c r="F2955" s="63"/>
      <c r="G2955" s="63"/>
      <c r="H2955" s="63"/>
      <c r="I2955" s="63"/>
      <c r="J2955" s="63"/>
      <c r="K2955" s="63"/>
    </row>
    <row r="2956" spans="2:11" x14ac:dyDescent="0.3">
      <c r="B2956" s="63" t="s">
        <v>25</v>
      </c>
      <c r="C2956" s="63"/>
      <c r="D2956" s="63"/>
      <c r="E2956" s="63"/>
      <c r="F2956" s="63"/>
      <c r="G2956" s="63"/>
      <c r="H2956" s="63"/>
      <c r="I2956" s="63"/>
      <c r="J2956" s="63"/>
      <c r="K2956" s="63"/>
    </row>
    <row r="2957" spans="2:11" x14ac:dyDescent="0.3">
      <c r="B2957" s="63" t="s">
        <v>274</v>
      </c>
      <c r="C2957" s="63"/>
      <c r="D2957" s="63"/>
      <c r="E2957" s="63"/>
      <c r="F2957" s="63"/>
      <c r="G2957" s="63"/>
      <c r="H2957" s="63">
        <f>MAX(C2960:G2960)</f>
        <v>37</v>
      </c>
      <c r="I2957" s="63">
        <f>MAX(C2959:G2959)</f>
        <v>45</v>
      </c>
      <c r="J2957" s="63">
        <f>IF(H2957&gt;I2957,1,0)</f>
        <v>0</v>
      </c>
      <c r="K2957" s="63">
        <f>1-J2957</f>
        <v>1</v>
      </c>
    </row>
    <row r="2958" spans="2:11" x14ac:dyDescent="0.3">
      <c r="B2958" s="63" t="s">
        <v>4</v>
      </c>
      <c r="C2958" s="63" t="s">
        <v>5</v>
      </c>
      <c r="D2958" s="63"/>
      <c r="E2958" s="63"/>
      <c r="F2958" s="63"/>
      <c r="G2958" s="63"/>
      <c r="H2958" s="63"/>
      <c r="I2958" s="63"/>
      <c r="J2958" s="63"/>
      <c r="K2958" s="63"/>
    </row>
    <row r="2959" spans="2:11" x14ac:dyDescent="0.3">
      <c r="B2959" s="63" t="s">
        <v>63</v>
      </c>
      <c r="C2959" s="63">
        <v>45</v>
      </c>
      <c r="D2959" s="63"/>
      <c r="E2959" s="63"/>
      <c r="F2959" s="63"/>
      <c r="G2959" s="63"/>
      <c r="H2959" s="63"/>
      <c r="I2959" s="63"/>
      <c r="J2959" s="63"/>
      <c r="K2959" s="63"/>
    </row>
    <row r="2960" spans="2:11" x14ac:dyDescent="0.3">
      <c r="B2960" s="63" t="s">
        <v>388</v>
      </c>
      <c r="C2960" s="63">
        <v>37</v>
      </c>
      <c r="D2960" s="63"/>
      <c r="E2960" s="63"/>
      <c r="F2960" s="63"/>
      <c r="G2960" s="63"/>
      <c r="H2960" s="63"/>
      <c r="I2960" s="63"/>
      <c r="J2960" s="63"/>
      <c r="K2960" s="63"/>
    </row>
    <row r="2961" spans="2:11" x14ac:dyDescent="0.3">
      <c r="B2961" s="63" t="s">
        <v>6</v>
      </c>
      <c r="C2961" s="63"/>
      <c r="D2961" s="63"/>
      <c r="E2961" s="63"/>
      <c r="F2961" s="63"/>
      <c r="G2961" s="63"/>
      <c r="H2961" s="63"/>
      <c r="I2961" s="63"/>
      <c r="J2961" s="63"/>
      <c r="K2961" s="63"/>
    </row>
    <row r="2962" spans="2:11" x14ac:dyDescent="0.3">
      <c r="B2962" s="63" t="s">
        <v>1067</v>
      </c>
      <c r="C2962" s="63"/>
      <c r="D2962" s="63"/>
      <c r="E2962" s="63"/>
      <c r="F2962" s="63"/>
      <c r="G2962" s="63"/>
      <c r="H2962" s="63"/>
      <c r="I2962" s="63"/>
      <c r="J2962" s="63"/>
      <c r="K2962" s="63"/>
    </row>
    <row r="2963" spans="2:11" x14ac:dyDescent="0.3">
      <c r="B2963" s="63" t="s">
        <v>693</v>
      </c>
      <c r="C2963" s="63"/>
      <c r="D2963" s="63"/>
      <c r="E2963" s="63"/>
      <c r="F2963" s="63"/>
      <c r="G2963" s="63"/>
      <c r="H2963" s="63">
        <f>MAX(C2968:G2968)</f>
        <v>43</v>
      </c>
      <c r="I2963" s="63">
        <f>MAX(C2969:G2969)</f>
        <v>31</v>
      </c>
      <c r="J2963" s="63">
        <f>IF(H2963&gt;I2963,1,0)</f>
        <v>1</v>
      </c>
      <c r="K2963" s="63">
        <f>1-J2963</f>
        <v>0</v>
      </c>
    </row>
    <row r="2964" spans="2:11" x14ac:dyDescent="0.3">
      <c r="B2964" s="63" t="s">
        <v>1068</v>
      </c>
      <c r="C2964" s="63"/>
      <c r="D2964" s="63"/>
      <c r="E2964" s="63"/>
      <c r="F2964" s="63"/>
      <c r="G2964" s="63"/>
      <c r="H2964" s="63"/>
      <c r="I2964" s="63"/>
      <c r="J2964" s="63"/>
      <c r="K2964" s="63"/>
    </row>
    <row r="2965" spans="2:11" x14ac:dyDescent="0.3">
      <c r="B2965" s="63" t="s">
        <v>25</v>
      </c>
      <c r="C2965" s="63"/>
      <c r="D2965" s="63"/>
      <c r="E2965" s="63"/>
      <c r="F2965" s="63"/>
      <c r="G2965" s="63"/>
      <c r="H2965" s="63"/>
      <c r="I2965" s="63"/>
      <c r="J2965" s="63"/>
      <c r="K2965" s="63"/>
    </row>
    <row r="2966" spans="2:11" x14ac:dyDescent="0.3">
      <c r="B2966" s="63" t="s">
        <v>272</v>
      </c>
      <c r="C2966" s="63"/>
      <c r="D2966" s="63"/>
      <c r="E2966" s="63"/>
      <c r="F2966" s="63"/>
      <c r="G2966" s="63"/>
      <c r="H2966" s="63">
        <f>MAX(C2969:G2969)</f>
        <v>31</v>
      </c>
      <c r="I2966" s="63">
        <f>MAX(C2968:G2968)</f>
        <v>43</v>
      </c>
      <c r="J2966" s="63">
        <f>IF(H2966&gt;I2966,1,0)</f>
        <v>0</v>
      </c>
      <c r="K2966" s="63">
        <f>1-J2966</f>
        <v>1</v>
      </c>
    </row>
    <row r="2967" spans="2:11" x14ac:dyDescent="0.3">
      <c r="B2967" s="63" t="s">
        <v>4</v>
      </c>
      <c r="C2967" s="63" t="s">
        <v>5</v>
      </c>
      <c r="D2967" s="63"/>
      <c r="E2967" s="63"/>
      <c r="F2967" s="63"/>
      <c r="G2967" s="63"/>
      <c r="H2967" s="63"/>
      <c r="I2967" s="63"/>
      <c r="J2967" s="63"/>
      <c r="K2967" s="63"/>
    </row>
    <row r="2968" spans="2:11" x14ac:dyDescent="0.3">
      <c r="B2968" s="63" t="s">
        <v>38</v>
      </c>
      <c r="C2968" s="63">
        <v>43</v>
      </c>
      <c r="D2968" s="63"/>
      <c r="E2968" s="63"/>
      <c r="F2968" s="63"/>
      <c r="G2968" s="63"/>
      <c r="H2968" s="63"/>
      <c r="I2968" s="63"/>
      <c r="J2968" s="63"/>
      <c r="K2968" s="63"/>
    </row>
    <row r="2969" spans="2:11" x14ac:dyDescent="0.3">
      <c r="B2969" s="63" t="s">
        <v>33</v>
      </c>
      <c r="C2969" s="63">
        <v>31</v>
      </c>
      <c r="D2969" s="63"/>
      <c r="E2969" s="63"/>
      <c r="F2969" s="63"/>
      <c r="G2969" s="63"/>
      <c r="H2969" s="63"/>
      <c r="I2969" s="63"/>
      <c r="J2969" s="63"/>
      <c r="K2969" s="63"/>
    </row>
    <row r="2970" spans="2:11" x14ac:dyDescent="0.3">
      <c r="B2970" s="63" t="s">
        <v>6</v>
      </c>
      <c r="C2970" s="63"/>
      <c r="D2970" s="63"/>
      <c r="E2970" s="63"/>
      <c r="F2970" s="63"/>
      <c r="G2970" s="63"/>
      <c r="H2970" s="63"/>
      <c r="I2970" s="63"/>
      <c r="J2970" s="63"/>
      <c r="K2970" s="63"/>
    </row>
    <row r="2971" spans="2:11" x14ac:dyDescent="0.3">
      <c r="B2971" s="63" t="s">
        <v>1069</v>
      </c>
      <c r="C2971" s="63"/>
      <c r="D2971" s="63"/>
      <c r="E2971" s="63"/>
      <c r="F2971" s="63"/>
      <c r="G2971" s="63"/>
      <c r="H2971" s="63"/>
      <c r="I2971" s="63"/>
      <c r="J2971" s="63"/>
      <c r="K2971" s="63"/>
    </row>
    <row r="2972" spans="2:11" x14ac:dyDescent="0.3">
      <c r="B2972" s="63" t="s">
        <v>11</v>
      </c>
      <c r="C2972" s="63"/>
      <c r="D2972" s="63"/>
      <c r="E2972" s="63"/>
      <c r="F2972" s="63"/>
      <c r="G2972" s="63"/>
      <c r="H2972" s="63">
        <f>MAX(C2977:G2977)</f>
        <v>48</v>
      </c>
      <c r="I2972" s="63">
        <f>MAX(C2978:G2978)</f>
        <v>34</v>
      </c>
      <c r="J2972" s="63">
        <f>IF(H2972&gt;I2972,1,0)</f>
        <v>1</v>
      </c>
      <c r="K2972" s="63">
        <f>1-J2972</f>
        <v>0</v>
      </c>
    </row>
    <row r="2973" spans="2:11" x14ac:dyDescent="0.3">
      <c r="B2973" s="63" t="s">
        <v>1070</v>
      </c>
      <c r="C2973" s="63"/>
      <c r="D2973" s="63"/>
      <c r="E2973" s="63"/>
      <c r="F2973" s="63"/>
      <c r="G2973" s="63"/>
      <c r="H2973" s="63"/>
      <c r="I2973" s="63"/>
      <c r="J2973" s="63"/>
      <c r="K2973" s="63"/>
    </row>
    <row r="2974" spans="2:11" x14ac:dyDescent="0.3">
      <c r="B2974" s="63" t="s">
        <v>25</v>
      </c>
      <c r="C2974" s="63"/>
      <c r="D2974" s="63"/>
      <c r="E2974" s="63"/>
      <c r="F2974" s="63"/>
      <c r="G2974" s="63"/>
      <c r="H2974" s="63"/>
      <c r="I2974" s="63"/>
      <c r="J2974" s="63"/>
      <c r="K2974" s="63"/>
    </row>
    <row r="2975" spans="2:11" x14ac:dyDescent="0.3">
      <c r="B2975" s="63" t="s">
        <v>65</v>
      </c>
      <c r="C2975" s="63"/>
      <c r="D2975" s="63"/>
      <c r="E2975" s="63"/>
      <c r="F2975" s="63"/>
      <c r="G2975" s="63"/>
      <c r="H2975" s="63">
        <f>MAX(C2978:G2978)</f>
        <v>34</v>
      </c>
      <c r="I2975" s="63">
        <f>MAX(C2977:G2977)</f>
        <v>48</v>
      </c>
      <c r="J2975" s="63">
        <f>IF(H2975&gt;I2975,1,0)</f>
        <v>0</v>
      </c>
      <c r="K2975" s="63">
        <f>1-J2975</f>
        <v>1</v>
      </c>
    </row>
    <row r="2976" spans="2:11" x14ac:dyDescent="0.3">
      <c r="B2976" s="63" t="s">
        <v>4</v>
      </c>
      <c r="C2976" s="63" t="s">
        <v>5</v>
      </c>
      <c r="D2976" s="63"/>
      <c r="E2976" s="63"/>
      <c r="F2976" s="63"/>
      <c r="G2976" s="63"/>
      <c r="H2976" s="63"/>
      <c r="I2976" s="63"/>
      <c r="J2976" s="63"/>
      <c r="K2976" s="63"/>
    </row>
    <row r="2977" spans="2:11" x14ac:dyDescent="0.3">
      <c r="B2977" s="63" t="s">
        <v>32</v>
      </c>
      <c r="C2977" s="63">
        <v>48</v>
      </c>
      <c r="D2977" s="63"/>
      <c r="E2977" s="63"/>
      <c r="F2977" s="63"/>
      <c r="G2977" s="63"/>
      <c r="H2977" s="63"/>
      <c r="I2977" s="63"/>
      <c r="J2977" s="63"/>
      <c r="K2977" s="63"/>
    </row>
    <row r="2978" spans="2:11" x14ac:dyDescent="0.3">
      <c r="B2978" s="63" t="s">
        <v>66</v>
      </c>
      <c r="C2978" s="63">
        <v>34</v>
      </c>
      <c r="D2978" s="63"/>
      <c r="E2978" s="63"/>
      <c r="F2978" s="63"/>
      <c r="G2978" s="63"/>
      <c r="H2978" s="63"/>
      <c r="I2978" s="63"/>
      <c r="J2978" s="63"/>
      <c r="K2978" s="63"/>
    </row>
    <row r="2979" spans="2:11" x14ac:dyDescent="0.3">
      <c r="B2979" s="63" t="s">
        <v>6</v>
      </c>
      <c r="C2979" s="63"/>
      <c r="D2979" s="63"/>
      <c r="E2979" s="63"/>
      <c r="F2979" s="63"/>
      <c r="G2979" s="63"/>
      <c r="H2979" s="63"/>
      <c r="I2979" s="63"/>
      <c r="J2979" s="63"/>
      <c r="K2979" s="63"/>
    </row>
    <row r="2980" spans="2:11" x14ac:dyDescent="0.3">
      <c r="B2980" s="63" t="s">
        <v>1071</v>
      </c>
      <c r="C2980" s="63"/>
      <c r="D2980" s="63"/>
      <c r="E2980" s="63"/>
      <c r="F2980" s="63"/>
      <c r="G2980" s="63"/>
      <c r="H2980" s="63"/>
      <c r="I2980" s="63"/>
      <c r="J2980" s="63"/>
      <c r="K2980" s="63"/>
    </row>
    <row r="2981" spans="2:11" x14ac:dyDescent="0.3">
      <c r="B2981" s="63" t="s">
        <v>279</v>
      </c>
      <c r="C2981" s="63"/>
      <c r="D2981" s="63"/>
      <c r="E2981" s="63"/>
      <c r="F2981" s="63"/>
      <c r="G2981" s="63"/>
      <c r="H2981" s="63">
        <f>MAX(C2986:G2986)</f>
        <v>28</v>
      </c>
      <c r="I2981" s="63">
        <f>MAX(C2987:G2987)</f>
        <v>39</v>
      </c>
      <c r="J2981" s="63">
        <f>IF(H2981&gt;I2981,1,0)</f>
        <v>0</v>
      </c>
      <c r="K2981" s="63">
        <f>1-J2981</f>
        <v>1</v>
      </c>
    </row>
    <row r="2982" spans="2:11" x14ac:dyDescent="0.3">
      <c r="B2982" s="63" t="s">
        <v>1072</v>
      </c>
      <c r="C2982" s="63"/>
      <c r="D2982" s="63"/>
      <c r="E2982" s="63"/>
      <c r="F2982" s="63"/>
      <c r="G2982" s="63"/>
      <c r="H2982" s="63"/>
      <c r="I2982" s="63"/>
      <c r="J2982" s="63"/>
      <c r="K2982" s="63"/>
    </row>
    <row r="2983" spans="2:11" x14ac:dyDescent="0.3">
      <c r="B2983" s="63" t="s">
        <v>25</v>
      </c>
      <c r="C2983" s="63"/>
      <c r="D2983" s="63"/>
      <c r="E2983" s="63"/>
      <c r="F2983" s="63"/>
      <c r="G2983" s="63"/>
      <c r="H2983" s="63"/>
      <c r="I2983" s="63"/>
      <c r="J2983" s="63"/>
      <c r="K2983" s="63"/>
    </row>
    <row r="2984" spans="2:11" x14ac:dyDescent="0.3">
      <c r="B2984" s="63" t="s">
        <v>277</v>
      </c>
      <c r="C2984" s="63"/>
      <c r="D2984" s="63"/>
      <c r="E2984" s="63"/>
      <c r="F2984" s="63"/>
      <c r="G2984" s="63"/>
      <c r="H2984" s="63">
        <f>MAX(C2987:G2987)</f>
        <v>39</v>
      </c>
      <c r="I2984" s="63">
        <f>MAX(C2986:G2986)</f>
        <v>28</v>
      </c>
      <c r="J2984" s="63">
        <f>IF(H2984&gt;I2984,1,0)</f>
        <v>1</v>
      </c>
      <c r="K2984" s="63">
        <f>1-J2984</f>
        <v>0</v>
      </c>
    </row>
    <row r="2985" spans="2:11" x14ac:dyDescent="0.3">
      <c r="B2985" s="63" t="s">
        <v>4</v>
      </c>
      <c r="C2985" s="63" t="s">
        <v>5</v>
      </c>
      <c r="D2985" s="63"/>
      <c r="E2985" s="63"/>
      <c r="F2985" s="63"/>
      <c r="G2985" s="63"/>
      <c r="H2985" s="63"/>
      <c r="I2985" s="63"/>
      <c r="J2985" s="63"/>
      <c r="K2985" s="63"/>
    </row>
    <row r="2986" spans="2:11" x14ac:dyDescent="0.3">
      <c r="B2986" s="63" t="s">
        <v>411</v>
      </c>
      <c r="C2986" s="63">
        <v>28</v>
      </c>
      <c r="D2986" s="63"/>
      <c r="E2986" s="63"/>
      <c r="F2986" s="63"/>
      <c r="G2986" s="63"/>
      <c r="H2986" s="63"/>
      <c r="I2986" s="63"/>
      <c r="J2986" s="63"/>
      <c r="K2986" s="63"/>
    </row>
    <row r="2987" spans="2:11" x14ac:dyDescent="0.3">
      <c r="B2987" s="63" t="s">
        <v>488</v>
      </c>
      <c r="C2987" s="63">
        <v>39</v>
      </c>
      <c r="D2987" s="63"/>
      <c r="E2987" s="63"/>
      <c r="F2987" s="63"/>
      <c r="G2987" s="63"/>
      <c r="H2987" s="63"/>
      <c r="I2987" s="63"/>
      <c r="J2987" s="63"/>
      <c r="K2987" s="63"/>
    </row>
    <row r="2988" spans="2:11" x14ac:dyDescent="0.3">
      <c r="B2988" s="63" t="s">
        <v>6</v>
      </c>
      <c r="C2988" s="63"/>
      <c r="D2988" s="63"/>
      <c r="E2988" s="63"/>
      <c r="F2988" s="63"/>
      <c r="G2988" s="63"/>
      <c r="H2988" s="63"/>
      <c r="I2988" s="63"/>
      <c r="J2988" s="63"/>
      <c r="K2988" s="63"/>
    </row>
    <row r="2989" spans="2:11" x14ac:dyDescent="0.3">
      <c r="B2989" s="63" t="s">
        <v>1073</v>
      </c>
      <c r="C2989" s="63"/>
      <c r="D2989" s="63"/>
      <c r="E2989" s="63"/>
      <c r="F2989" s="63"/>
      <c r="G2989" s="63"/>
      <c r="H2989" s="63"/>
      <c r="I2989" s="63"/>
      <c r="J2989" s="63"/>
      <c r="K2989" s="63"/>
    </row>
    <row r="2990" spans="2:11" x14ac:dyDescent="0.3">
      <c r="B2990" s="63" t="s">
        <v>21</v>
      </c>
      <c r="C2990" s="63"/>
      <c r="D2990" s="63"/>
      <c r="E2990" s="63"/>
      <c r="F2990" s="63"/>
      <c r="G2990" s="63"/>
      <c r="H2990" s="63">
        <f>MAX(C2995:G2995)</f>
        <v>27</v>
      </c>
      <c r="I2990" s="63">
        <f>MAX(C2996:G2996)</f>
        <v>25</v>
      </c>
      <c r="J2990" s="63">
        <f>IF(H2990&gt;I2990,1,0)</f>
        <v>1</v>
      </c>
      <c r="K2990" s="63">
        <f>1-J2990</f>
        <v>0</v>
      </c>
    </row>
    <row r="2991" spans="2:11" x14ac:dyDescent="0.3">
      <c r="B2991" s="63" t="s">
        <v>1074</v>
      </c>
      <c r="C2991" s="63"/>
      <c r="D2991" s="63"/>
      <c r="E2991" s="63"/>
      <c r="F2991" s="63"/>
      <c r="G2991" s="63"/>
      <c r="H2991" s="63"/>
      <c r="I2991" s="63"/>
      <c r="J2991" s="63"/>
      <c r="K2991" s="63"/>
    </row>
    <row r="2992" spans="2:11" x14ac:dyDescent="0.3">
      <c r="B2992" s="63" t="s">
        <v>25</v>
      </c>
      <c r="C2992" s="63"/>
      <c r="D2992" s="63"/>
      <c r="E2992" s="63"/>
      <c r="F2992" s="63"/>
      <c r="G2992" s="63"/>
      <c r="H2992" s="63"/>
      <c r="I2992" s="63"/>
      <c r="J2992" s="63"/>
      <c r="K2992" s="63"/>
    </row>
    <row r="2993" spans="2:11" x14ac:dyDescent="0.3">
      <c r="B2993" s="63" t="s">
        <v>65</v>
      </c>
      <c r="C2993" s="63"/>
      <c r="D2993" s="63"/>
      <c r="E2993" s="63"/>
      <c r="F2993" s="63"/>
      <c r="G2993" s="63"/>
      <c r="H2993" s="63">
        <f>MAX(C2996:G2996)</f>
        <v>25</v>
      </c>
      <c r="I2993" s="63">
        <f>MAX(C2995:G2995)</f>
        <v>27</v>
      </c>
      <c r="J2993" s="63">
        <f>IF(H2993&gt;I2993,1,0)</f>
        <v>0</v>
      </c>
      <c r="K2993" s="63">
        <f>1-J2993</f>
        <v>1</v>
      </c>
    </row>
    <row r="2994" spans="2:11" x14ac:dyDescent="0.3">
      <c r="B2994" s="63" t="s">
        <v>4</v>
      </c>
      <c r="C2994" s="63" t="s">
        <v>5</v>
      </c>
      <c r="D2994" s="63"/>
      <c r="E2994" s="63"/>
      <c r="F2994" s="63"/>
      <c r="G2994" s="63"/>
      <c r="H2994" s="63"/>
      <c r="I2994" s="63"/>
      <c r="J2994" s="63"/>
      <c r="K2994" s="63"/>
    </row>
    <row r="2995" spans="2:11" x14ac:dyDescent="0.3">
      <c r="B2995" s="63" t="s">
        <v>50</v>
      </c>
      <c r="C2995" s="63">
        <v>27</v>
      </c>
      <c r="D2995" s="63"/>
      <c r="E2995" s="63"/>
      <c r="F2995" s="63"/>
      <c r="G2995" s="63"/>
      <c r="H2995" s="63"/>
      <c r="I2995" s="63"/>
      <c r="J2995" s="63"/>
      <c r="K2995" s="63"/>
    </row>
    <row r="2996" spans="2:11" x14ac:dyDescent="0.3">
      <c r="B2996" s="63" t="s">
        <v>66</v>
      </c>
      <c r="C2996" s="63">
        <v>25</v>
      </c>
      <c r="D2996" s="63"/>
      <c r="E2996" s="63"/>
      <c r="F2996" s="63"/>
      <c r="G2996" s="63"/>
      <c r="H2996" s="63"/>
      <c r="I2996" s="63"/>
      <c r="J2996" s="63"/>
      <c r="K2996" s="63"/>
    </row>
    <row r="2997" spans="2:11" x14ac:dyDescent="0.3">
      <c r="B2997" s="63" t="s">
        <v>6</v>
      </c>
      <c r="C2997" s="63"/>
      <c r="D2997" s="63"/>
      <c r="E2997" s="63"/>
      <c r="F2997" s="63"/>
      <c r="G2997" s="63"/>
      <c r="H2997" s="63"/>
      <c r="I2997" s="63"/>
      <c r="J2997" s="63"/>
      <c r="K2997" s="63"/>
    </row>
    <row r="2998" spans="2:11" x14ac:dyDescent="0.3">
      <c r="B2998" s="63" t="s">
        <v>1075</v>
      </c>
      <c r="C2998" s="63"/>
      <c r="D2998" s="63"/>
      <c r="E2998" s="63"/>
      <c r="F2998" s="63"/>
      <c r="G2998" s="63"/>
      <c r="H2998" s="63"/>
      <c r="I2998" s="63"/>
      <c r="J2998" s="63"/>
      <c r="K2998" s="63"/>
    </row>
    <row r="2999" spans="2:11" x14ac:dyDescent="0.3">
      <c r="B2999" s="63" t="s">
        <v>515</v>
      </c>
      <c r="C2999" s="63"/>
      <c r="D2999" s="63"/>
      <c r="E2999" s="63"/>
      <c r="F2999" s="63"/>
      <c r="G2999" s="63"/>
      <c r="H2999" s="63">
        <f>MAX(C3004:G3004)</f>
        <v>41</v>
      </c>
      <c r="I2999" s="63">
        <f>MAX(C3005:G3005)</f>
        <v>31</v>
      </c>
      <c r="J2999" s="63">
        <f>IF(H2999&gt;I2999,1,0)</f>
        <v>1</v>
      </c>
      <c r="K2999" s="63">
        <f>1-J2999</f>
        <v>0</v>
      </c>
    </row>
    <row r="3000" spans="2:11" x14ac:dyDescent="0.3">
      <c r="B3000" s="63" t="s">
        <v>31</v>
      </c>
      <c r="C3000" s="63"/>
      <c r="D3000" s="63"/>
      <c r="E3000" s="63"/>
      <c r="F3000" s="63"/>
      <c r="G3000" s="63"/>
      <c r="H3000" s="63"/>
      <c r="I3000" s="63"/>
      <c r="J3000" s="63"/>
      <c r="K3000" s="63"/>
    </row>
    <row r="3001" spans="2:11" x14ac:dyDescent="0.3">
      <c r="B3001" s="63" t="s">
        <v>1076</v>
      </c>
      <c r="C3001" s="63"/>
      <c r="D3001" s="63"/>
      <c r="E3001" s="63"/>
      <c r="F3001" s="63"/>
      <c r="G3001" s="63"/>
      <c r="H3001" s="63"/>
      <c r="I3001" s="63"/>
      <c r="J3001" s="63"/>
      <c r="K3001" s="63"/>
    </row>
    <row r="3002" spans="2:11" x14ac:dyDescent="0.3">
      <c r="B3002" s="63" t="s">
        <v>255</v>
      </c>
      <c r="C3002" s="63"/>
      <c r="D3002" s="63"/>
      <c r="E3002" s="63"/>
      <c r="F3002" s="63"/>
      <c r="G3002" s="63"/>
      <c r="H3002" s="63">
        <f>MAX(C3005:G3005)</f>
        <v>31</v>
      </c>
      <c r="I3002" s="63">
        <f>MAX(C3004:G3004)</f>
        <v>41</v>
      </c>
      <c r="J3002" s="63">
        <f>IF(H3002&gt;I3002,1,0)</f>
        <v>0</v>
      </c>
      <c r="K3002" s="63">
        <f>1-J3002</f>
        <v>1</v>
      </c>
    </row>
    <row r="3003" spans="2:11" x14ac:dyDescent="0.3">
      <c r="B3003" s="63" t="s">
        <v>4</v>
      </c>
      <c r="C3003" s="63" t="s">
        <v>5</v>
      </c>
      <c r="D3003" s="63"/>
      <c r="E3003" s="63"/>
      <c r="F3003" s="63"/>
      <c r="G3003" s="63"/>
      <c r="H3003" s="63"/>
      <c r="I3003" s="63"/>
      <c r="J3003" s="63"/>
      <c r="K3003" s="63"/>
    </row>
    <row r="3004" spans="2:11" x14ac:dyDescent="0.3">
      <c r="B3004" s="63" t="s">
        <v>47</v>
      </c>
      <c r="C3004" s="63">
        <v>41</v>
      </c>
      <c r="D3004" s="63"/>
      <c r="E3004" s="63"/>
      <c r="F3004" s="63"/>
      <c r="G3004" s="63"/>
      <c r="H3004" s="63"/>
      <c r="I3004" s="63"/>
      <c r="J3004" s="63"/>
      <c r="K3004" s="63"/>
    </row>
    <row r="3005" spans="2:11" x14ac:dyDescent="0.3">
      <c r="B3005" s="63" t="s">
        <v>411</v>
      </c>
      <c r="C3005" s="63">
        <v>31</v>
      </c>
      <c r="D3005" s="63"/>
      <c r="E3005" s="63"/>
      <c r="F3005" s="63"/>
      <c r="G3005" s="63"/>
      <c r="H3005" s="63"/>
      <c r="I3005" s="63"/>
      <c r="J3005" s="63"/>
      <c r="K3005" s="63"/>
    </row>
    <row r="3006" spans="2:11" x14ac:dyDescent="0.3">
      <c r="B3006" s="63" t="s">
        <v>10</v>
      </c>
      <c r="C3006" s="63"/>
      <c r="D3006" s="63"/>
      <c r="E3006" s="63"/>
      <c r="F3006" s="63"/>
      <c r="G3006" s="63"/>
      <c r="H3006" s="63"/>
      <c r="I3006" s="63"/>
      <c r="J3006" s="63"/>
      <c r="K3006" s="63"/>
    </row>
    <row r="3007" spans="2:11" x14ac:dyDescent="0.3">
      <c r="B3007" s="63" t="s">
        <v>1077</v>
      </c>
      <c r="C3007" s="63"/>
      <c r="D3007" s="63"/>
      <c r="E3007" s="63"/>
      <c r="F3007" s="63"/>
      <c r="G3007" s="63"/>
      <c r="H3007" s="63"/>
      <c r="I3007" s="63"/>
      <c r="J3007" s="63"/>
      <c r="K3007" s="63"/>
    </row>
    <row r="3008" spans="2:11" x14ac:dyDescent="0.3">
      <c r="B3008" s="63" t="s">
        <v>8</v>
      </c>
      <c r="C3008" s="63"/>
      <c r="D3008" s="63"/>
      <c r="E3008" s="63"/>
      <c r="F3008" s="63"/>
      <c r="G3008" s="63"/>
      <c r="H3008" s="63">
        <f>MAX(C3013:G3013)</f>
        <v>39</v>
      </c>
      <c r="I3008" s="63">
        <f>MAX(C3014:G3014)</f>
        <v>52</v>
      </c>
      <c r="J3008" s="63">
        <f>IF(H3008&gt;I3008,1,0)</f>
        <v>0</v>
      </c>
      <c r="K3008" s="63">
        <f>1-J3008</f>
        <v>1</v>
      </c>
    </row>
    <row r="3009" spans="2:11" x14ac:dyDescent="0.3">
      <c r="B3009" s="63" t="s">
        <v>1078</v>
      </c>
      <c r="C3009" s="63"/>
      <c r="D3009" s="63"/>
      <c r="E3009" s="63"/>
      <c r="F3009" s="63"/>
      <c r="G3009" s="63"/>
      <c r="H3009" s="63"/>
      <c r="I3009" s="63"/>
      <c r="J3009" s="63"/>
      <c r="K3009" s="63"/>
    </row>
    <row r="3010" spans="2:11" x14ac:dyDescent="0.3">
      <c r="B3010" s="63" t="s">
        <v>25</v>
      </c>
      <c r="C3010" s="63"/>
      <c r="D3010" s="63"/>
      <c r="E3010" s="63"/>
      <c r="F3010" s="63"/>
      <c r="G3010" s="63"/>
      <c r="H3010" s="63"/>
      <c r="I3010" s="63"/>
      <c r="J3010" s="63"/>
      <c r="K3010" s="63"/>
    </row>
    <row r="3011" spans="2:11" x14ac:dyDescent="0.3">
      <c r="B3011" s="63" t="s">
        <v>7</v>
      </c>
      <c r="C3011" s="63"/>
      <c r="D3011" s="63"/>
      <c r="E3011" s="63"/>
      <c r="F3011" s="63"/>
      <c r="G3011" s="63"/>
      <c r="H3011" s="63">
        <f>MAX(C3014:G3014)</f>
        <v>52</v>
      </c>
      <c r="I3011" s="63">
        <f>MAX(C3013:G3013)</f>
        <v>39</v>
      </c>
      <c r="J3011" s="63">
        <f>IF(H3011&gt;I3011,1,0)</f>
        <v>1</v>
      </c>
      <c r="K3011" s="63">
        <f>1-J3011</f>
        <v>0</v>
      </c>
    </row>
    <row r="3012" spans="2:11" x14ac:dyDescent="0.3">
      <c r="B3012" s="63" t="s">
        <v>4</v>
      </c>
      <c r="C3012" s="63" t="s">
        <v>5</v>
      </c>
      <c r="D3012" s="63"/>
      <c r="E3012" s="63"/>
      <c r="F3012" s="63"/>
      <c r="G3012" s="63"/>
      <c r="H3012" s="63"/>
      <c r="I3012" s="63"/>
      <c r="J3012" s="63"/>
      <c r="K3012" s="63"/>
    </row>
    <row r="3013" spans="2:11" x14ac:dyDescent="0.3">
      <c r="B3013" s="63" t="s">
        <v>30</v>
      </c>
      <c r="C3013" s="63">
        <v>39</v>
      </c>
      <c r="D3013" s="63"/>
      <c r="E3013" s="63"/>
      <c r="F3013" s="63"/>
      <c r="G3013" s="63"/>
      <c r="H3013" s="63"/>
      <c r="I3013" s="63"/>
      <c r="J3013" s="63"/>
      <c r="K3013" s="63"/>
    </row>
    <row r="3014" spans="2:11" x14ac:dyDescent="0.3">
      <c r="B3014" s="63" t="s">
        <v>29</v>
      </c>
      <c r="C3014" s="63">
        <v>52</v>
      </c>
      <c r="D3014" s="63"/>
      <c r="E3014" s="63"/>
      <c r="F3014" s="63"/>
      <c r="G3014" s="63"/>
      <c r="H3014" s="63"/>
      <c r="I3014" s="63"/>
      <c r="J3014" s="63"/>
      <c r="K3014" s="63"/>
    </row>
    <row r="3015" spans="2:11" x14ac:dyDescent="0.3">
      <c r="B3015" s="63" t="s">
        <v>6</v>
      </c>
      <c r="C3015" s="63"/>
      <c r="D3015" s="63"/>
      <c r="E3015" s="63"/>
      <c r="F3015" s="63"/>
      <c r="G3015" s="63"/>
      <c r="H3015" s="63"/>
      <c r="I3015" s="63"/>
      <c r="J3015" s="63"/>
      <c r="K3015" s="63"/>
    </row>
    <row r="3016" spans="2:11" x14ac:dyDescent="0.3">
      <c r="B3016" s="63" t="s">
        <v>1079</v>
      </c>
      <c r="C3016" s="63"/>
      <c r="D3016" s="63"/>
      <c r="E3016" s="63"/>
      <c r="F3016" s="63"/>
      <c r="G3016" s="63"/>
      <c r="H3016" s="63"/>
      <c r="I3016" s="63"/>
      <c r="J3016" s="63"/>
      <c r="K3016" s="63"/>
    </row>
    <row r="3017" spans="2:11" x14ac:dyDescent="0.3">
      <c r="B3017" s="63" t="s">
        <v>261</v>
      </c>
      <c r="C3017" s="63"/>
      <c r="D3017" s="63"/>
      <c r="E3017" s="63"/>
      <c r="F3017" s="63"/>
      <c r="G3017" s="63"/>
      <c r="H3017" s="63">
        <f>MAX(C3022:G3022)</f>
        <v>42</v>
      </c>
      <c r="I3017" s="63">
        <f>MAX(C3023:G3023)</f>
        <v>55</v>
      </c>
      <c r="J3017" s="63">
        <f>IF(H3017&gt;I3017,1,0)</f>
        <v>0</v>
      </c>
      <c r="K3017" s="63">
        <f>1-J3017</f>
        <v>1</v>
      </c>
    </row>
    <row r="3018" spans="2:11" x14ac:dyDescent="0.3">
      <c r="B3018" s="63" t="s">
        <v>1080</v>
      </c>
      <c r="C3018" s="63"/>
      <c r="D3018" s="63"/>
      <c r="E3018" s="63"/>
      <c r="F3018" s="63"/>
      <c r="G3018" s="63"/>
      <c r="H3018" s="63"/>
      <c r="I3018" s="63"/>
      <c r="J3018" s="63"/>
      <c r="K3018" s="63"/>
    </row>
    <row r="3019" spans="2:11" x14ac:dyDescent="0.3">
      <c r="B3019" s="63" t="s">
        <v>25</v>
      </c>
      <c r="C3019" s="63"/>
      <c r="D3019" s="63"/>
      <c r="E3019" s="63"/>
      <c r="F3019" s="63"/>
      <c r="G3019" s="63"/>
      <c r="H3019" s="63"/>
      <c r="I3019" s="63"/>
      <c r="J3019" s="63"/>
      <c r="K3019" s="63"/>
    </row>
    <row r="3020" spans="2:11" x14ac:dyDescent="0.3">
      <c r="B3020" s="63" t="s">
        <v>259</v>
      </c>
      <c r="C3020" s="63"/>
      <c r="D3020" s="63"/>
      <c r="E3020" s="63"/>
      <c r="F3020" s="63"/>
      <c r="G3020" s="63"/>
      <c r="H3020" s="63">
        <f>MAX(C3023:G3023)</f>
        <v>55</v>
      </c>
      <c r="I3020" s="63">
        <f>MAX(C3022:G3022)</f>
        <v>42</v>
      </c>
      <c r="J3020" s="63">
        <f>IF(H3020&gt;I3020,1,0)</f>
        <v>1</v>
      </c>
      <c r="K3020" s="63">
        <f>1-J3020</f>
        <v>0</v>
      </c>
    </row>
    <row r="3021" spans="2:11" x14ac:dyDescent="0.3">
      <c r="B3021" s="63" t="s">
        <v>4</v>
      </c>
      <c r="C3021" s="63" t="s">
        <v>5</v>
      </c>
      <c r="D3021" s="63"/>
      <c r="E3021" s="63"/>
      <c r="F3021" s="63"/>
      <c r="G3021" s="63"/>
      <c r="H3021" s="63"/>
      <c r="I3021" s="63"/>
      <c r="J3021" s="63"/>
      <c r="K3021" s="63"/>
    </row>
    <row r="3022" spans="2:11" x14ac:dyDescent="0.3">
      <c r="B3022" s="63" t="s">
        <v>37</v>
      </c>
      <c r="C3022" s="63">
        <v>42</v>
      </c>
      <c r="D3022" s="63"/>
      <c r="E3022" s="63"/>
      <c r="F3022" s="63"/>
      <c r="G3022" s="63"/>
      <c r="H3022" s="63"/>
      <c r="I3022" s="63"/>
      <c r="J3022" s="63"/>
      <c r="K3022" s="63"/>
    </row>
    <row r="3023" spans="2:11" x14ac:dyDescent="0.3">
      <c r="B3023" s="63" t="s">
        <v>417</v>
      </c>
      <c r="C3023" s="63">
        <v>55</v>
      </c>
      <c r="D3023" s="63"/>
      <c r="E3023" s="63"/>
      <c r="F3023" s="63"/>
      <c r="G3023" s="63"/>
      <c r="H3023" s="63"/>
      <c r="I3023" s="63"/>
      <c r="J3023" s="63"/>
      <c r="K3023" s="63"/>
    </row>
    <row r="3024" spans="2:11" x14ac:dyDescent="0.3">
      <c r="B3024" s="63" t="s">
        <v>6</v>
      </c>
      <c r="C3024" s="63"/>
      <c r="D3024" s="63"/>
      <c r="E3024" s="63"/>
      <c r="F3024" s="63"/>
      <c r="G3024" s="63"/>
      <c r="H3024" s="63"/>
      <c r="I3024" s="63"/>
      <c r="J3024" s="63"/>
      <c r="K3024" s="63"/>
    </row>
    <row r="3025" spans="2:11" x14ac:dyDescent="0.3">
      <c r="B3025" s="63" t="s">
        <v>1081</v>
      </c>
      <c r="C3025" s="63"/>
      <c r="D3025" s="63"/>
      <c r="E3025" s="63"/>
      <c r="F3025" s="63"/>
      <c r="G3025" s="63"/>
      <c r="H3025" s="63"/>
      <c r="I3025" s="63"/>
      <c r="J3025" s="63"/>
      <c r="K3025" s="63"/>
    </row>
    <row r="3026" spans="2:11" x14ac:dyDescent="0.3">
      <c r="B3026" s="63" t="s">
        <v>15</v>
      </c>
      <c r="C3026" s="63"/>
      <c r="D3026" s="63"/>
      <c r="E3026" s="63"/>
      <c r="F3026" s="63"/>
      <c r="G3026" s="63"/>
      <c r="H3026" s="63">
        <f>MAX(C3031:G3031)</f>
        <v>15</v>
      </c>
      <c r="I3026" s="63">
        <f>MAX(C3032:G3032)</f>
        <v>49</v>
      </c>
      <c r="J3026" s="63">
        <f>IF(H3026&gt;I3026,1,0)</f>
        <v>0</v>
      </c>
      <c r="K3026" s="63">
        <f>1-J3026</f>
        <v>1</v>
      </c>
    </row>
    <row r="3027" spans="2:11" x14ac:dyDescent="0.3">
      <c r="B3027" s="63" t="s">
        <v>1082</v>
      </c>
      <c r="C3027" s="63"/>
      <c r="D3027" s="63"/>
      <c r="E3027" s="63"/>
      <c r="F3027" s="63"/>
      <c r="G3027" s="63"/>
      <c r="H3027" s="63"/>
      <c r="I3027" s="63"/>
      <c r="J3027" s="63"/>
      <c r="K3027" s="63"/>
    </row>
    <row r="3028" spans="2:11" x14ac:dyDescent="0.3">
      <c r="B3028" s="63" t="s">
        <v>25</v>
      </c>
      <c r="C3028" s="63"/>
      <c r="D3028" s="63"/>
      <c r="E3028" s="63"/>
      <c r="F3028" s="63"/>
      <c r="G3028" s="63"/>
      <c r="H3028" s="63"/>
      <c r="I3028" s="63"/>
      <c r="J3028" s="63"/>
      <c r="K3028" s="63"/>
    </row>
    <row r="3029" spans="2:11" x14ac:dyDescent="0.3">
      <c r="B3029" s="63" t="s">
        <v>54</v>
      </c>
      <c r="C3029" s="63"/>
      <c r="D3029" s="63"/>
      <c r="E3029" s="63"/>
      <c r="F3029" s="63"/>
      <c r="G3029" s="63"/>
      <c r="H3029" s="63">
        <f>MAX(C3032:G3032)</f>
        <v>49</v>
      </c>
      <c r="I3029" s="63">
        <f>MAX(C3031:G3031)</f>
        <v>15</v>
      </c>
      <c r="J3029" s="63">
        <f>IF(H3029&gt;I3029,1,0)</f>
        <v>1</v>
      </c>
      <c r="K3029" s="63">
        <f>1-J3029</f>
        <v>0</v>
      </c>
    </row>
    <row r="3030" spans="2:11" x14ac:dyDescent="0.3">
      <c r="B3030" s="63" t="s">
        <v>4</v>
      </c>
      <c r="C3030" s="63" t="s">
        <v>5</v>
      </c>
      <c r="D3030" s="63"/>
      <c r="E3030" s="63"/>
      <c r="F3030" s="63"/>
      <c r="G3030" s="63"/>
      <c r="H3030" s="63"/>
      <c r="I3030" s="63"/>
      <c r="J3030" s="63"/>
      <c r="K3030" s="63"/>
    </row>
    <row r="3031" spans="2:11" x14ac:dyDescent="0.3">
      <c r="B3031" s="63" t="s">
        <v>43</v>
      </c>
      <c r="C3031" s="63">
        <v>15</v>
      </c>
      <c r="D3031" s="63"/>
      <c r="E3031" s="63"/>
      <c r="F3031" s="63"/>
      <c r="G3031" s="63"/>
      <c r="H3031" s="63"/>
      <c r="I3031" s="63"/>
      <c r="J3031" s="63"/>
      <c r="K3031" s="63"/>
    </row>
    <row r="3032" spans="2:11" x14ac:dyDescent="0.3">
      <c r="B3032" s="63" t="s">
        <v>56</v>
      </c>
      <c r="C3032" s="63">
        <v>49</v>
      </c>
      <c r="D3032" s="63"/>
      <c r="E3032" s="63"/>
      <c r="F3032" s="63"/>
      <c r="G3032" s="63"/>
      <c r="H3032" s="63"/>
      <c r="I3032" s="63"/>
      <c r="J3032" s="63"/>
      <c r="K3032" s="63"/>
    </row>
    <row r="3033" spans="2:11" x14ac:dyDescent="0.3">
      <c r="B3033" s="63" t="s">
        <v>6</v>
      </c>
      <c r="C3033" s="63"/>
      <c r="D3033" s="63"/>
      <c r="E3033" s="63"/>
      <c r="F3033" s="63"/>
      <c r="G3033" s="63"/>
      <c r="H3033" s="63"/>
      <c r="I3033" s="63"/>
      <c r="J3033" s="63"/>
      <c r="K3033" s="63"/>
    </row>
    <row r="3034" spans="2:11" x14ac:dyDescent="0.3">
      <c r="B3034" s="63" t="s">
        <v>1083</v>
      </c>
      <c r="C3034" s="63"/>
      <c r="D3034" s="63"/>
      <c r="E3034" s="63"/>
      <c r="F3034" s="63"/>
      <c r="G3034" s="63"/>
      <c r="H3034" s="63"/>
      <c r="I3034" s="63"/>
      <c r="J3034" s="63"/>
      <c r="K3034" s="63"/>
    </row>
    <row r="3035" spans="2:11" x14ac:dyDescent="0.3">
      <c r="B3035" s="63" t="s">
        <v>693</v>
      </c>
      <c r="C3035" s="63"/>
      <c r="D3035" s="63"/>
      <c r="E3035" s="63"/>
      <c r="F3035" s="63"/>
      <c r="G3035" s="63"/>
      <c r="H3035" s="63">
        <f>MAX(C3040:G3040)</f>
        <v>43</v>
      </c>
      <c r="I3035" s="63">
        <f>MAX(C3041:G3041)</f>
        <v>35</v>
      </c>
      <c r="J3035" s="63">
        <f>IF(H3035&gt;I3035,1,0)</f>
        <v>1</v>
      </c>
      <c r="K3035" s="63">
        <f>1-J3035</f>
        <v>0</v>
      </c>
    </row>
    <row r="3036" spans="2:11" x14ac:dyDescent="0.3">
      <c r="B3036" s="63" t="s">
        <v>71</v>
      </c>
      <c r="C3036" s="63"/>
      <c r="D3036" s="63"/>
      <c r="E3036" s="63"/>
      <c r="F3036" s="63"/>
      <c r="G3036" s="63"/>
      <c r="H3036" s="63"/>
      <c r="I3036" s="63"/>
      <c r="J3036" s="63"/>
      <c r="K3036" s="63"/>
    </row>
    <row r="3037" spans="2:11" x14ac:dyDescent="0.3">
      <c r="B3037" s="63" t="s">
        <v>25</v>
      </c>
      <c r="C3037" s="63"/>
      <c r="D3037" s="63"/>
      <c r="E3037" s="63"/>
      <c r="F3037" s="63"/>
      <c r="G3037" s="63"/>
      <c r="H3037" s="63"/>
      <c r="I3037" s="63"/>
      <c r="J3037" s="63"/>
      <c r="K3037" s="63"/>
    </row>
    <row r="3038" spans="2:11" x14ac:dyDescent="0.3">
      <c r="B3038" s="63" t="s">
        <v>22</v>
      </c>
      <c r="C3038" s="63"/>
      <c r="D3038" s="63"/>
      <c r="E3038" s="63"/>
      <c r="F3038" s="63"/>
      <c r="G3038" s="63"/>
      <c r="H3038" s="63">
        <f>MAX(C3041:G3041)</f>
        <v>35</v>
      </c>
      <c r="I3038" s="63">
        <f>MAX(C3040:G3040)</f>
        <v>43</v>
      </c>
      <c r="J3038" s="63">
        <f>IF(H3038&gt;I3038,1,0)</f>
        <v>0</v>
      </c>
      <c r="K3038" s="63">
        <f>1-J3038</f>
        <v>1</v>
      </c>
    </row>
    <row r="3039" spans="2:11" x14ac:dyDescent="0.3">
      <c r="B3039" s="63" t="s">
        <v>4</v>
      </c>
      <c r="C3039" s="63" t="s">
        <v>5</v>
      </c>
      <c r="D3039" s="63"/>
      <c r="E3039" s="63"/>
      <c r="F3039" s="63"/>
      <c r="G3039" s="63"/>
      <c r="H3039" s="63"/>
      <c r="I3039" s="63"/>
      <c r="J3039" s="63"/>
      <c r="K3039" s="63"/>
    </row>
    <row r="3040" spans="2:11" x14ac:dyDescent="0.3">
      <c r="B3040" s="63" t="s">
        <v>38</v>
      </c>
      <c r="C3040" s="63">
        <v>43</v>
      </c>
      <c r="D3040" s="63"/>
      <c r="E3040" s="63"/>
      <c r="F3040" s="63"/>
      <c r="G3040" s="63"/>
      <c r="H3040" s="63"/>
      <c r="I3040" s="63"/>
      <c r="J3040" s="63"/>
      <c r="K3040" s="63"/>
    </row>
    <row r="3041" spans="2:11" x14ac:dyDescent="0.3">
      <c r="B3041" s="63" t="s">
        <v>51</v>
      </c>
      <c r="C3041" s="63">
        <v>35</v>
      </c>
      <c r="D3041" s="63"/>
      <c r="E3041" s="63"/>
      <c r="F3041" s="63"/>
      <c r="G3041" s="63"/>
      <c r="H3041" s="63"/>
      <c r="I3041" s="63"/>
      <c r="J3041" s="63"/>
      <c r="K3041" s="63"/>
    </row>
    <row r="3042" spans="2:11" x14ac:dyDescent="0.3">
      <c r="B3042" s="63" t="s">
        <v>6</v>
      </c>
      <c r="C3042" s="63"/>
      <c r="D3042" s="63"/>
      <c r="E3042" s="63"/>
      <c r="F3042" s="63"/>
      <c r="G3042" s="63"/>
      <c r="H3042" s="63"/>
      <c r="I3042" s="63"/>
      <c r="J3042" s="63"/>
      <c r="K3042" s="63"/>
    </row>
    <row r="3043" spans="2:11" x14ac:dyDescent="0.3">
      <c r="B3043" s="63" t="s">
        <v>1084</v>
      </c>
      <c r="C3043" s="63"/>
      <c r="D3043" s="63"/>
      <c r="E3043" s="63"/>
      <c r="F3043" s="63"/>
      <c r="G3043" s="63"/>
      <c r="H3043" s="63"/>
      <c r="I3043" s="63"/>
      <c r="J3043" s="63"/>
      <c r="K3043" s="63"/>
    </row>
    <row r="3044" spans="2:11" x14ac:dyDescent="0.3">
      <c r="B3044" s="63" t="s">
        <v>293</v>
      </c>
      <c r="C3044" s="63"/>
      <c r="D3044" s="63"/>
      <c r="E3044" s="63"/>
      <c r="F3044" s="63"/>
      <c r="G3044" s="63"/>
      <c r="H3044" s="63">
        <f>MAX(C3049:G3049)</f>
        <v>34</v>
      </c>
      <c r="I3044" s="63">
        <f>MAX(C3050:G3050)</f>
        <v>43</v>
      </c>
      <c r="J3044" s="63">
        <f>IF(H3044&gt;I3044,1,0)</f>
        <v>0</v>
      </c>
      <c r="K3044" s="63">
        <f>1-J3044</f>
        <v>1</v>
      </c>
    </row>
    <row r="3045" spans="2:11" x14ac:dyDescent="0.3">
      <c r="B3045" s="63" t="s">
        <v>480</v>
      </c>
      <c r="C3045" s="63"/>
      <c r="D3045" s="63"/>
      <c r="E3045" s="63"/>
      <c r="F3045" s="63"/>
      <c r="G3045" s="63"/>
      <c r="H3045" s="63"/>
      <c r="I3045" s="63"/>
      <c r="J3045" s="63"/>
      <c r="K3045" s="63"/>
    </row>
    <row r="3046" spans="2:11" x14ac:dyDescent="0.3">
      <c r="B3046" s="63" t="s">
        <v>25</v>
      </c>
      <c r="C3046" s="63"/>
      <c r="D3046" s="63"/>
      <c r="E3046" s="63"/>
      <c r="F3046" s="63"/>
      <c r="G3046" s="63"/>
      <c r="H3046" s="63"/>
      <c r="I3046" s="63"/>
      <c r="J3046" s="63"/>
      <c r="K3046" s="63"/>
    </row>
    <row r="3047" spans="2:11" x14ac:dyDescent="0.3">
      <c r="B3047" s="63" t="s">
        <v>291</v>
      </c>
      <c r="C3047" s="63"/>
      <c r="D3047" s="63"/>
      <c r="E3047" s="63"/>
      <c r="F3047" s="63"/>
      <c r="G3047" s="63"/>
      <c r="H3047" s="63">
        <f>MAX(C3050:G3050)</f>
        <v>43</v>
      </c>
      <c r="I3047" s="63">
        <f>MAX(C3049:G3049)</f>
        <v>34</v>
      </c>
      <c r="J3047" s="63">
        <f>IF(H3047&gt;I3047,1,0)</f>
        <v>1</v>
      </c>
      <c r="K3047" s="63">
        <f>1-J3047</f>
        <v>0</v>
      </c>
    </row>
    <row r="3048" spans="2:11" x14ac:dyDescent="0.3">
      <c r="B3048" s="63" t="s">
        <v>4</v>
      </c>
      <c r="C3048" s="63" t="s">
        <v>5</v>
      </c>
      <c r="D3048" s="63"/>
      <c r="E3048" s="63"/>
      <c r="F3048" s="63"/>
      <c r="G3048" s="63"/>
      <c r="H3048" s="63"/>
      <c r="I3048" s="63"/>
      <c r="J3048" s="63"/>
      <c r="K3048" s="63"/>
    </row>
    <row r="3049" spans="2:11" x14ac:dyDescent="0.3">
      <c r="B3049" s="63" t="s">
        <v>32</v>
      </c>
      <c r="C3049" s="63">
        <v>34</v>
      </c>
      <c r="D3049" s="63"/>
      <c r="E3049" s="63"/>
      <c r="F3049" s="63"/>
      <c r="G3049" s="63"/>
      <c r="H3049" s="63"/>
      <c r="I3049" s="63"/>
      <c r="J3049" s="63"/>
      <c r="K3049" s="63"/>
    </row>
    <row r="3050" spans="2:11" x14ac:dyDescent="0.3">
      <c r="B3050" s="63" t="s">
        <v>41</v>
      </c>
      <c r="C3050" s="63">
        <v>43</v>
      </c>
      <c r="D3050" s="63"/>
      <c r="E3050" s="63"/>
      <c r="F3050" s="63"/>
      <c r="G3050" s="63"/>
      <c r="H3050" s="63"/>
      <c r="I3050" s="63"/>
      <c r="J3050" s="63"/>
      <c r="K3050" s="63"/>
    </row>
    <row r="3051" spans="2:11" x14ac:dyDescent="0.3">
      <c r="B3051" s="63" t="s">
        <v>6</v>
      </c>
      <c r="C3051" s="63"/>
      <c r="D3051" s="63"/>
      <c r="E3051" s="63"/>
      <c r="F3051" s="63"/>
      <c r="G3051" s="63"/>
      <c r="H3051" s="63"/>
      <c r="I3051" s="63"/>
      <c r="J3051" s="63"/>
      <c r="K3051" s="63"/>
    </row>
    <row r="3052" spans="2:11" x14ac:dyDescent="0.3">
      <c r="B3052" s="63" t="s">
        <v>1085</v>
      </c>
      <c r="C3052" s="63"/>
      <c r="D3052" s="63"/>
      <c r="E3052" s="63"/>
      <c r="F3052" s="63"/>
      <c r="G3052" s="63"/>
      <c r="H3052" s="63"/>
      <c r="I3052" s="63"/>
      <c r="J3052" s="63"/>
      <c r="K3052" s="63"/>
    </row>
    <row r="3053" spans="2:11" x14ac:dyDescent="0.3">
      <c r="B3053" s="63" t="s">
        <v>267</v>
      </c>
      <c r="C3053" s="63"/>
      <c r="D3053" s="63"/>
      <c r="E3053" s="63"/>
      <c r="F3053" s="63"/>
      <c r="G3053" s="63"/>
      <c r="H3053" s="63">
        <f>MAX(C3058:G3058)</f>
        <v>38</v>
      </c>
      <c r="I3053" s="63">
        <f>MAX(C3059:G3059)</f>
        <v>57</v>
      </c>
      <c r="J3053" s="63">
        <f>IF(H3053&gt;I3053,1,0)</f>
        <v>0</v>
      </c>
      <c r="K3053" s="63">
        <f>1-J3053</f>
        <v>1</v>
      </c>
    </row>
    <row r="3054" spans="2:11" x14ac:dyDescent="0.3">
      <c r="B3054" s="63" t="s">
        <v>1086</v>
      </c>
      <c r="C3054" s="63"/>
      <c r="D3054" s="63"/>
      <c r="E3054" s="63"/>
      <c r="F3054" s="63"/>
      <c r="G3054" s="63"/>
      <c r="H3054" s="63"/>
      <c r="I3054" s="63"/>
      <c r="J3054" s="63"/>
      <c r="K3054" s="63"/>
    </row>
    <row r="3055" spans="2:11" x14ac:dyDescent="0.3">
      <c r="B3055" s="63" t="s">
        <v>25</v>
      </c>
      <c r="C3055" s="63"/>
      <c r="D3055" s="63"/>
      <c r="E3055" s="63"/>
      <c r="F3055" s="63"/>
      <c r="G3055" s="63"/>
      <c r="H3055" s="63"/>
      <c r="I3055" s="63"/>
      <c r="J3055" s="63"/>
      <c r="K3055" s="63"/>
    </row>
    <row r="3056" spans="2:11" x14ac:dyDescent="0.3">
      <c r="B3056" s="63" t="s">
        <v>268</v>
      </c>
      <c r="C3056" s="63"/>
      <c r="D3056" s="63"/>
      <c r="E3056" s="63"/>
      <c r="F3056" s="63"/>
      <c r="G3056" s="63"/>
      <c r="H3056" s="63">
        <f>MAX(C3059:G3059)</f>
        <v>57</v>
      </c>
      <c r="I3056" s="63">
        <f>MAX(C3058:G3058)</f>
        <v>38</v>
      </c>
      <c r="J3056" s="63">
        <f>IF(H3056&gt;I3056,1,0)</f>
        <v>1</v>
      </c>
      <c r="K3056" s="63">
        <f>1-J3056</f>
        <v>0</v>
      </c>
    </row>
    <row r="3057" spans="2:11" x14ac:dyDescent="0.3">
      <c r="B3057" s="63" t="s">
        <v>4</v>
      </c>
      <c r="C3057" s="63" t="s">
        <v>5</v>
      </c>
      <c r="D3057" s="63"/>
      <c r="E3057" s="63"/>
      <c r="F3057" s="63"/>
      <c r="G3057" s="63"/>
      <c r="H3057" s="63"/>
      <c r="I3057" s="63"/>
      <c r="J3057" s="63"/>
      <c r="K3057" s="63"/>
    </row>
    <row r="3058" spans="2:11" x14ac:dyDescent="0.3">
      <c r="B3058" s="63" t="s">
        <v>53</v>
      </c>
      <c r="C3058" s="63">
        <v>38</v>
      </c>
      <c r="D3058" s="63"/>
      <c r="E3058" s="63"/>
      <c r="F3058" s="63"/>
      <c r="G3058" s="63"/>
      <c r="H3058" s="63"/>
      <c r="I3058" s="63"/>
      <c r="J3058" s="63"/>
      <c r="K3058" s="63"/>
    </row>
    <row r="3059" spans="2:11" x14ac:dyDescent="0.3">
      <c r="B3059" s="63" t="s">
        <v>376</v>
      </c>
      <c r="C3059" s="63">
        <v>57</v>
      </c>
      <c r="D3059" s="63"/>
      <c r="E3059" s="63"/>
      <c r="F3059" s="63"/>
      <c r="G3059" s="63"/>
      <c r="H3059" s="63"/>
      <c r="I3059" s="63"/>
      <c r="J3059" s="63"/>
      <c r="K3059" s="63"/>
    </row>
    <row r="3060" spans="2:11" x14ac:dyDescent="0.3">
      <c r="B3060" s="63" t="s">
        <v>6</v>
      </c>
      <c r="C3060" s="63"/>
      <c r="D3060" s="63"/>
      <c r="E3060" s="63"/>
      <c r="F3060" s="63"/>
      <c r="G3060" s="63"/>
      <c r="H3060" s="63"/>
      <c r="I3060" s="63"/>
      <c r="J3060" s="63"/>
      <c r="K3060" s="63"/>
    </row>
    <row r="3061" spans="2:11" x14ac:dyDescent="0.3">
      <c r="B3061" s="63" t="s">
        <v>1087</v>
      </c>
      <c r="C3061" s="63"/>
      <c r="D3061" s="63"/>
      <c r="E3061" s="63"/>
      <c r="F3061" s="63"/>
      <c r="G3061" s="63"/>
      <c r="H3061" s="63"/>
      <c r="I3061" s="63"/>
      <c r="J3061" s="63"/>
      <c r="K3061" s="63"/>
    </row>
    <row r="3062" spans="2:11" x14ac:dyDescent="0.3">
      <c r="B3062" s="63" t="s">
        <v>286</v>
      </c>
      <c r="C3062" s="63"/>
      <c r="D3062" s="63"/>
      <c r="E3062" s="63"/>
      <c r="F3062" s="63"/>
      <c r="G3062" s="63"/>
      <c r="H3062" s="63">
        <f>MAX(C3067:G3067)</f>
        <v>38</v>
      </c>
      <c r="I3062" s="63">
        <f>MAX(C3068:G3068)</f>
        <v>42</v>
      </c>
      <c r="J3062" s="63">
        <f>IF(H3062&gt;I3062,1,0)</f>
        <v>0</v>
      </c>
      <c r="K3062" s="63">
        <f>1-J3062</f>
        <v>1</v>
      </c>
    </row>
    <row r="3063" spans="2:11" x14ac:dyDescent="0.3">
      <c r="B3063" s="63" t="s">
        <v>1088</v>
      </c>
      <c r="C3063" s="63"/>
      <c r="D3063" s="63"/>
      <c r="E3063" s="63"/>
      <c r="F3063" s="63"/>
      <c r="G3063" s="63"/>
      <c r="H3063" s="63"/>
      <c r="I3063" s="63"/>
      <c r="J3063" s="63"/>
      <c r="K3063" s="63"/>
    </row>
    <row r="3064" spans="2:11" x14ac:dyDescent="0.3">
      <c r="B3064" s="63" t="s">
        <v>25</v>
      </c>
      <c r="C3064" s="63"/>
      <c r="D3064" s="63"/>
      <c r="E3064" s="63"/>
      <c r="F3064" s="63"/>
      <c r="G3064" s="63"/>
      <c r="H3064" s="63"/>
      <c r="I3064" s="63"/>
      <c r="J3064" s="63"/>
      <c r="K3064" s="63"/>
    </row>
    <row r="3065" spans="2:11" x14ac:dyDescent="0.3">
      <c r="B3065" s="63" t="s">
        <v>287</v>
      </c>
      <c r="C3065" s="63"/>
      <c r="D3065" s="63"/>
      <c r="E3065" s="63"/>
      <c r="F3065" s="63"/>
      <c r="G3065" s="63"/>
      <c r="H3065" s="63">
        <f>MAX(C3068:G3068)</f>
        <v>42</v>
      </c>
      <c r="I3065" s="63">
        <f>MAX(C3067:G3067)</f>
        <v>38</v>
      </c>
      <c r="J3065" s="63">
        <f>IF(H3065&gt;I3065,1,0)</f>
        <v>1</v>
      </c>
      <c r="K3065" s="63">
        <f>1-J3065</f>
        <v>0</v>
      </c>
    </row>
    <row r="3066" spans="2:11" x14ac:dyDescent="0.3">
      <c r="B3066" s="63" t="s">
        <v>4</v>
      </c>
      <c r="C3066" s="63" t="s">
        <v>5</v>
      </c>
      <c r="D3066" s="63"/>
      <c r="E3066" s="63"/>
      <c r="F3066" s="63"/>
      <c r="G3066" s="63"/>
      <c r="H3066" s="63"/>
      <c r="I3066" s="63"/>
      <c r="J3066" s="63"/>
      <c r="K3066" s="63"/>
    </row>
    <row r="3067" spans="2:11" x14ac:dyDescent="0.3">
      <c r="B3067" s="63" t="s">
        <v>39</v>
      </c>
      <c r="C3067" s="63">
        <v>38</v>
      </c>
      <c r="D3067" s="63"/>
      <c r="E3067" s="63"/>
      <c r="F3067" s="63"/>
      <c r="G3067" s="63"/>
      <c r="H3067" s="63"/>
      <c r="I3067" s="63"/>
      <c r="J3067" s="63"/>
      <c r="K3067" s="63"/>
    </row>
    <row r="3068" spans="2:11" x14ac:dyDescent="0.3">
      <c r="B3068" s="63" t="s">
        <v>417</v>
      </c>
      <c r="C3068" s="63">
        <v>42</v>
      </c>
      <c r="D3068" s="63"/>
      <c r="E3068" s="63"/>
      <c r="F3068" s="63"/>
      <c r="G3068" s="63"/>
      <c r="H3068" s="63"/>
      <c r="I3068" s="63"/>
      <c r="J3068" s="63"/>
      <c r="K3068" s="63"/>
    </row>
    <row r="3069" spans="2:11" x14ac:dyDescent="0.3">
      <c r="B3069" s="63" t="s">
        <v>6</v>
      </c>
      <c r="C3069" s="63"/>
      <c r="D3069" s="63"/>
      <c r="E3069" s="63"/>
      <c r="F3069" s="63"/>
      <c r="G3069" s="63"/>
      <c r="H3069" s="63"/>
      <c r="I3069" s="63"/>
      <c r="J3069" s="63"/>
      <c r="K3069" s="63"/>
    </row>
    <row r="3070" spans="2:11" x14ac:dyDescent="0.3">
      <c r="B3070" s="63" t="s">
        <v>1089</v>
      </c>
      <c r="C3070" s="63"/>
      <c r="D3070" s="63"/>
      <c r="E3070" s="63"/>
      <c r="F3070" s="63"/>
      <c r="G3070" s="63"/>
      <c r="H3070" s="63"/>
      <c r="I3070" s="63"/>
      <c r="J3070" s="63"/>
      <c r="K3070" s="63"/>
    </row>
    <row r="3071" spans="2:11" x14ac:dyDescent="0.3">
      <c r="B3071" s="63" t="s">
        <v>22</v>
      </c>
      <c r="C3071" s="63"/>
      <c r="D3071" s="63"/>
      <c r="E3071" s="63"/>
      <c r="F3071" s="63"/>
      <c r="G3071" s="63"/>
      <c r="H3071" s="63">
        <f>MAX(C3076:G3076)</f>
        <v>38</v>
      </c>
      <c r="I3071" s="63">
        <f>MAX(C3077:G3077)</f>
        <v>41</v>
      </c>
      <c r="J3071" s="63">
        <f>IF(H3071&gt;I3071,1,0)</f>
        <v>0</v>
      </c>
      <c r="K3071" s="63">
        <f>1-J3071</f>
        <v>1</v>
      </c>
    </row>
    <row r="3072" spans="2:11" x14ac:dyDescent="0.3">
      <c r="B3072" s="63" t="s">
        <v>1090</v>
      </c>
      <c r="C3072" s="63"/>
      <c r="D3072" s="63"/>
      <c r="E3072" s="63"/>
      <c r="F3072" s="63"/>
      <c r="G3072" s="63"/>
      <c r="H3072" s="63"/>
      <c r="I3072" s="63"/>
      <c r="J3072" s="63"/>
      <c r="K3072" s="63"/>
    </row>
    <row r="3073" spans="2:11" x14ac:dyDescent="0.3">
      <c r="B3073" s="63" t="s">
        <v>25</v>
      </c>
      <c r="C3073" s="63"/>
      <c r="D3073" s="63"/>
      <c r="E3073" s="63"/>
      <c r="F3073" s="63"/>
      <c r="G3073" s="63"/>
      <c r="H3073" s="63"/>
      <c r="I3073" s="63"/>
      <c r="J3073" s="63"/>
      <c r="K3073" s="63"/>
    </row>
    <row r="3074" spans="2:11" x14ac:dyDescent="0.3">
      <c r="B3074" s="63" t="s">
        <v>274</v>
      </c>
      <c r="C3074" s="63"/>
      <c r="D3074" s="63"/>
      <c r="E3074" s="63"/>
      <c r="F3074" s="63"/>
      <c r="G3074" s="63"/>
      <c r="H3074" s="63">
        <f>MAX(C3077:G3077)</f>
        <v>41</v>
      </c>
      <c r="I3074" s="63">
        <f>MAX(C3076:G3076)</f>
        <v>38</v>
      </c>
      <c r="J3074" s="63">
        <f>IF(H3074&gt;I3074,1,0)</f>
        <v>1</v>
      </c>
      <c r="K3074" s="63">
        <f>1-J3074</f>
        <v>0</v>
      </c>
    </row>
    <row r="3075" spans="2:11" x14ac:dyDescent="0.3">
      <c r="B3075" s="63" t="s">
        <v>4</v>
      </c>
      <c r="C3075" s="63" t="s">
        <v>5</v>
      </c>
      <c r="D3075" s="63"/>
      <c r="E3075" s="63"/>
      <c r="F3075" s="63"/>
      <c r="G3075" s="63"/>
      <c r="H3075" s="63"/>
      <c r="I3075" s="63"/>
      <c r="J3075" s="63"/>
      <c r="K3075" s="63"/>
    </row>
    <row r="3076" spans="2:11" x14ac:dyDescent="0.3">
      <c r="B3076" s="63" t="s">
        <v>51</v>
      </c>
      <c r="C3076" s="63">
        <v>38</v>
      </c>
      <c r="D3076" s="63"/>
      <c r="E3076" s="63"/>
      <c r="F3076" s="63"/>
      <c r="G3076" s="63"/>
      <c r="H3076" s="63"/>
      <c r="I3076" s="63"/>
      <c r="J3076" s="63"/>
      <c r="K3076" s="63"/>
    </row>
    <row r="3077" spans="2:11" x14ac:dyDescent="0.3">
      <c r="B3077" s="63" t="s">
        <v>388</v>
      </c>
      <c r="C3077" s="63">
        <v>41</v>
      </c>
      <c r="D3077" s="63"/>
      <c r="E3077" s="63"/>
      <c r="F3077" s="63"/>
      <c r="G3077" s="63"/>
      <c r="H3077" s="63"/>
      <c r="I3077" s="63"/>
      <c r="J3077" s="63"/>
      <c r="K3077" s="63"/>
    </row>
    <row r="3078" spans="2:11" x14ac:dyDescent="0.3">
      <c r="B3078" s="63" t="s">
        <v>6</v>
      </c>
      <c r="C3078" s="63"/>
      <c r="D3078" s="63"/>
      <c r="E3078" s="63"/>
      <c r="F3078" s="63"/>
      <c r="G3078" s="63"/>
      <c r="H3078" s="63"/>
      <c r="I3078" s="63"/>
      <c r="J3078" s="63"/>
      <c r="K3078" s="63"/>
    </row>
    <row r="3079" spans="2:11" x14ac:dyDescent="0.3">
      <c r="B3079" s="63" t="s">
        <v>1091</v>
      </c>
      <c r="C3079" s="63"/>
      <c r="D3079" s="63"/>
      <c r="E3079" s="63"/>
      <c r="F3079" s="63"/>
      <c r="G3079" s="63"/>
      <c r="H3079" s="63"/>
      <c r="I3079" s="63"/>
      <c r="J3079" s="63"/>
      <c r="K3079" s="63"/>
    </row>
    <row r="3080" spans="2:11" x14ac:dyDescent="0.3">
      <c r="B3080" s="63" t="s">
        <v>256</v>
      </c>
      <c r="C3080" s="63"/>
      <c r="D3080" s="63"/>
      <c r="E3080" s="63"/>
      <c r="F3080" s="63"/>
      <c r="G3080" s="63"/>
      <c r="H3080" s="63">
        <f>MAX(C3085:G3085)</f>
        <v>52</v>
      </c>
      <c r="I3080" s="63">
        <f>MAX(C3086:G3086)</f>
        <v>57</v>
      </c>
      <c r="J3080" s="63">
        <f>IF(H3080&gt;I3080,1,0)</f>
        <v>0</v>
      </c>
      <c r="K3080" s="63">
        <f>1-J3080</f>
        <v>1</v>
      </c>
    </row>
    <row r="3081" spans="2:11" x14ac:dyDescent="0.3">
      <c r="B3081" s="63" t="s">
        <v>1092</v>
      </c>
      <c r="C3081" s="63"/>
      <c r="D3081" s="63"/>
      <c r="E3081" s="63"/>
      <c r="F3081" s="63"/>
      <c r="G3081" s="63"/>
      <c r="H3081" s="63"/>
      <c r="I3081" s="63"/>
      <c r="J3081" s="63"/>
      <c r="K3081" s="63"/>
    </row>
    <row r="3082" spans="2:11" x14ac:dyDescent="0.3">
      <c r="B3082" s="63" t="s">
        <v>25</v>
      </c>
      <c r="C3082" s="63"/>
      <c r="D3082" s="63"/>
      <c r="E3082" s="63"/>
      <c r="F3082" s="63"/>
      <c r="G3082" s="63"/>
      <c r="H3082" s="63"/>
      <c r="I3082" s="63"/>
      <c r="J3082" s="63"/>
      <c r="K3082" s="63"/>
    </row>
    <row r="3083" spans="2:11" x14ac:dyDescent="0.3">
      <c r="B3083" s="63" t="s">
        <v>70</v>
      </c>
      <c r="C3083" s="63"/>
      <c r="D3083" s="63"/>
      <c r="E3083" s="63"/>
      <c r="F3083" s="63"/>
      <c r="G3083" s="63"/>
      <c r="H3083" s="63">
        <f>MAX(C3086:G3086)</f>
        <v>57</v>
      </c>
      <c r="I3083" s="63">
        <f>MAX(C3085:G3085)</f>
        <v>52</v>
      </c>
      <c r="J3083" s="63">
        <f>IF(H3083&gt;I3083,1,0)</f>
        <v>1</v>
      </c>
      <c r="K3083" s="63">
        <f>1-J3083</f>
        <v>0</v>
      </c>
    </row>
    <row r="3084" spans="2:11" x14ac:dyDescent="0.3">
      <c r="B3084" s="63" t="s">
        <v>4</v>
      </c>
      <c r="C3084" s="63" t="s">
        <v>5</v>
      </c>
      <c r="D3084" s="63"/>
      <c r="E3084" s="63"/>
      <c r="F3084" s="63"/>
      <c r="G3084" s="63"/>
      <c r="H3084" s="63"/>
      <c r="I3084" s="63"/>
      <c r="J3084" s="63"/>
      <c r="K3084" s="63"/>
    </row>
    <row r="3085" spans="2:11" x14ac:dyDescent="0.3">
      <c r="B3085" s="63" t="s">
        <v>34</v>
      </c>
      <c r="C3085" s="63">
        <v>52</v>
      </c>
      <c r="D3085" s="63"/>
      <c r="E3085" s="63"/>
      <c r="F3085" s="63"/>
      <c r="G3085" s="63"/>
      <c r="H3085" s="63"/>
      <c r="I3085" s="63"/>
      <c r="J3085" s="63"/>
      <c r="K3085" s="63"/>
    </row>
    <row r="3086" spans="2:11" x14ac:dyDescent="0.3">
      <c r="B3086" s="63" t="s">
        <v>27</v>
      </c>
      <c r="C3086" s="63">
        <v>57</v>
      </c>
      <c r="D3086" s="63"/>
      <c r="E3086" s="63"/>
      <c r="F3086" s="63"/>
      <c r="G3086" s="63"/>
      <c r="H3086" s="63"/>
      <c r="I3086" s="63"/>
      <c r="J3086" s="63"/>
      <c r="K3086" s="63"/>
    </row>
    <row r="3087" spans="2:11" x14ac:dyDescent="0.3">
      <c r="B3087" s="63" t="s">
        <v>6</v>
      </c>
      <c r="C3087" s="63"/>
      <c r="D3087" s="63"/>
      <c r="E3087" s="63"/>
      <c r="F3087" s="63"/>
      <c r="G3087" s="63"/>
      <c r="H3087" s="63"/>
      <c r="I3087" s="63"/>
      <c r="J3087" s="63"/>
      <c r="K3087" s="63"/>
    </row>
    <row r="3088" spans="2:11" x14ac:dyDescent="0.3">
      <c r="B3088" s="63" t="s">
        <v>1093</v>
      </c>
      <c r="C3088" s="63"/>
      <c r="D3088" s="63"/>
      <c r="E3088" s="63"/>
      <c r="F3088" s="63"/>
      <c r="G3088" s="63"/>
      <c r="H3088" s="63"/>
      <c r="I3088" s="63"/>
      <c r="J3088" s="63"/>
      <c r="K3088" s="63"/>
    </row>
    <row r="3089" spans="2:11" x14ac:dyDescent="0.3">
      <c r="B3089" s="63" t="s">
        <v>18</v>
      </c>
      <c r="C3089" s="63"/>
      <c r="D3089" s="63"/>
      <c r="E3089" s="63"/>
      <c r="F3089" s="63"/>
      <c r="G3089" s="63"/>
      <c r="H3089" s="63">
        <f>MAX(C3094:G3094)</f>
        <v>41</v>
      </c>
      <c r="I3089" s="63">
        <f>MAX(C3095:G3095)</f>
        <v>24</v>
      </c>
      <c r="J3089" s="63">
        <f>IF(H3089&gt;I3089,1,0)</f>
        <v>1</v>
      </c>
      <c r="K3089" s="63">
        <f>1-J3089</f>
        <v>0</v>
      </c>
    </row>
    <row r="3090" spans="2:11" x14ac:dyDescent="0.3">
      <c r="B3090" s="63" t="s">
        <v>1094</v>
      </c>
      <c r="C3090" s="63"/>
      <c r="D3090" s="63"/>
      <c r="E3090" s="63"/>
      <c r="F3090" s="63"/>
      <c r="G3090" s="63"/>
      <c r="H3090" s="63"/>
      <c r="I3090" s="63"/>
      <c r="J3090" s="63"/>
      <c r="K3090" s="63"/>
    </row>
    <row r="3091" spans="2:11" x14ac:dyDescent="0.3">
      <c r="B3091" s="63" t="s">
        <v>25</v>
      </c>
      <c r="C3091" s="63"/>
      <c r="D3091" s="63"/>
      <c r="E3091" s="63"/>
      <c r="F3091" s="63"/>
      <c r="G3091" s="63"/>
      <c r="H3091" s="63"/>
      <c r="I3091" s="63"/>
      <c r="J3091" s="63"/>
      <c r="K3091" s="63"/>
    </row>
    <row r="3092" spans="2:11" x14ac:dyDescent="0.3">
      <c r="B3092" s="63" t="s">
        <v>3</v>
      </c>
      <c r="C3092" s="63"/>
      <c r="D3092" s="63"/>
      <c r="E3092" s="63"/>
      <c r="F3092" s="63"/>
      <c r="G3092" s="63"/>
      <c r="H3092" s="63">
        <f>MAX(C3095:G3095)</f>
        <v>24</v>
      </c>
      <c r="I3092" s="63">
        <f>MAX(C3094:G3094)</f>
        <v>41</v>
      </c>
      <c r="J3092" s="63">
        <f>IF(H3092&gt;I3092,1,0)</f>
        <v>0</v>
      </c>
      <c r="K3092" s="63">
        <f>1-J3092</f>
        <v>1</v>
      </c>
    </row>
    <row r="3093" spans="2:11" x14ac:dyDescent="0.3">
      <c r="B3093" s="63" t="s">
        <v>4</v>
      </c>
      <c r="C3093" s="63" t="s">
        <v>5</v>
      </c>
      <c r="D3093" s="63"/>
      <c r="E3093" s="63"/>
      <c r="F3093" s="63"/>
      <c r="G3093" s="63"/>
      <c r="H3093" s="63"/>
      <c r="I3093" s="63"/>
      <c r="J3093" s="63"/>
      <c r="K3093" s="63"/>
    </row>
    <row r="3094" spans="2:11" x14ac:dyDescent="0.3">
      <c r="B3094" s="63" t="s">
        <v>46</v>
      </c>
      <c r="C3094" s="63">
        <v>41</v>
      </c>
      <c r="D3094" s="63"/>
      <c r="E3094" s="63"/>
      <c r="F3094" s="63"/>
      <c r="G3094" s="63"/>
      <c r="H3094" s="63"/>
      <c r="I3094" s="63"/>
      <c r="J3094" s="63"/>
      <c r="K3094" s="63"/>
    </row>
    <row r="3095" spans="2:11" x14ac:dyDescent="0.3">
      <c r="B3095" s="63" t="s">
        <v>27</v>
      </c>
      <c r="C3095" s="63">
        <v>24</v>
      </c>
      <c r="D3095" s="63"/>
      <c r="E3095" s="63"/>
      <c r="F3095" s="63"/>
      <c r="G3095" s="63"/>
      <c r="H3095" s="63"/>
      <c r="I3095" s="63"/>
      <c r="J3095" s="63"/>
      <c r="K3095" s="63"/>
    </row>
    <row r="3096" spans="2:11" x14ac:dyDescent="0.3">
      <c r="B3096" s="63" t="s">
        <v>6</v>
      </c>
      <c r="C3096" s="63"/>
      <c r="D3096" s="63"/>
      <c r="E3096" s="63"/>
      <c r="F3096" s="63"/>
      <c r="G3096" s="63"/>
      <c r="H3096" s="63"/>
      <c r="I3096" s="63"/>
      <c r="J3096" s="63"/>
      <c r="K3096" s="63"/>
    </row>
    <row r="3097" spans="2:11" x14ac:dyDescent="0.3">
      <c r="B3097" s="63" t="s">
        <v>1093</v>
      </c>
      <c r="C3097" s="63"/>
      <c r="D3097" s="63"/>
      <c r="E3097" s="63"/>
      <c r="F3097" s="63"/>
      <c r="G3097" s="63"/>
      <c r="H3097" s="63"/>
      <c r="I3097" s="63"/>
      <c r="J3097" s="63"/>
      <c r="K3097" s="63"/>
    </row>
    <row r="3098" spans="2:11" x14ac:dyDescent="0.3">
      <c r="B3098" s="63" t="s">
        <v>59</v>
      </c>
      <c r="C3098" s="63"/>
      <c r="D3098" s="63"/>
      <c r="E3098" s="63"/>
      <c r="F3098" s="63"/>
      <c r="G3098" s="63"/>
      <c r="H3098" s="63">
        <f>MAX(C3103:G3103)</f>
        <v>37</v>
      </c>
      <c r="I3098" s="63">
        <f>MAX(C3104:G3104)</f>
        <v>32</v>
      </c>
      <c r="J3098" s="63">
        <f>IF(H3098&gt;I3098,1,0)</f>
        <v>1</v>
      </c>
      <c r="K3098" s="63">
        <f>1-J3098</f>
        <v>0</v>
      </c>
    </row>
    <row r="3099" spans="2:11" x14ac:dyDescent="0.3">
      <c r="B3099" s="63" t="s">
        <v>923</v>
      </c>
      <c r="C3099" s="63"/>
      <c r="D3099" s="63"/>
      <c r="E3099" s="63"/>
      <c r="F3099" s="63"/>
      <c r="G3099" s="63"/>
      <c r="H3099" s="63"/>
      <c r="I3099" s="63"/>
      <c r="J3099" s="63"/>
      <c r="K3099" s="63"/>
    </row>
    <row r="3100" spans="2:11" x14ac:dyDescent="0.3">
      <c r="B3100" s="63" t="s">
        <v>25</v>
      </c>
      <c r="C3100" s="63"/>
      <c r="D3100" s="63"/>
      <c r="E3100" s="63"/>
      <c r="F3100" s="63"/>
      <c r="G3100" s="63"/>
      <c r="H3100" s="63"/>
      <c r="I3100" s="63"/>
      <c r="J3100" s="63"/>
      <c r="K3100" s="63"/>
    </row>
    <row r="3101" spans="2:11" x14ac:dyDescent="0.3">
      <c r="B3101" s="63" t="s">
        <v>80</v>
      </c>
      <c r="C3101" s="63"/>
      <c r="D3101" s="63"/>
      <c r="E3101" s="63"/>
      <c r="F3101" s="63"/>
      <c r="G3101" s="63"/>
      <c r="H3101" s="63">
        <f>MAX(C3104:G3104)</f>
        <v>32</v>
      </c>
      <c r="I3101" s="63">
        <f>MAX(C3103:G3103)</f>
        <v>37</v>
      </c>
      <c r="J3101" s="63">
        <f>IF(H3101&gt;I3101,1,0)</f>
        <v>0</v>
      </c>
      <c r="K3101" s="63">
        <f>1-J3101</f>
        <v>1</v>
      </c>
    </row>
    <row r="3102" spans="2:11" x14ac:dyDescent="0.3">
      <c r="B3102" s="63" t="s">
        <v>4</v>
      </c>
      <c r="C3102" s="63" t="s">
        <v>5</v>
      </c>
      <c r="D3102" s="63"/>
      <c r="E3102" s="63"/>
      <c r="F3102" s="63"/>
      <c r="G3102" s="63"/>
      <c r="H3102" s="63"/>
      <c r="I3102" s="63"/>
      <c r="J3102" s="63"/>
      <c r="K3102" s="63"/>
    </row>
    <row r="3103" spans="2:11" x14ac:dyDescent="0.3">
      <c r="B3103" s="63" t="s">
        <v>60</v>
      </c>
      <c r="C3103" s="63">
        <v>37</v>
      </c>
      <c r="D3103" s="63"/>
      <c r="E3103" s="63"/>
      <c r="F3103" s="63"/>
      <c r="G3103" s="63"/>
      <c r="H3103" s="63"/>
      <c r="I3103" s="63"/>
      <c r="J3103" s="63"/>
      <c r="K3103" s="63"/>
    </row>
    <row r="3104" spans="2:11" x14ac:dyDescent="0.3">
      <c r="B3104" s="63" t="s">
        <v>81</v>
      </c>
      <c r="C3104" s="63">
        <v>32</v>
      </c>
      <c r="D3104" s="63"/>
      <c r="E3104" s="63"/>
      <c r="F3104" s="63"/>
      <c r="G3104" s="63"/>
      <c r="H3104" s="63"/>
      <c r="I3104" s="63"/>
      <c r="J3104" s="63"/>
      <c r="K3104" s="63"/>
    </row>
    <row r="3105" spans="2:11" x14ac:dyDescent="0.3">
      <c r="B3105" s="63" t="s">
        <v>6</v>
      </c>
      <c r="C3105" s="63"/>
      <c r="D3105" s="63"/>
      <c r="E3105" s="63"/>
      <c r="F3105" s="63"/>
      <c r="G3105" s="63"/>
      <c r="H3105" s="63"/>
      <c r="I3105" s="63"/>
      <c r="J3105" s="63"/>
      <c r="K3105" s="63"/>
    </row>
    <row r="3106" spans="2:11" x14ac:dyDescent="0.3">
      <c r="B3106" s="63" t="s">
        <v>1095</v>
      </c>
      <c r="C3106" s="63"/>
      <c r="D3106" s="63"/>
      <c r="E3106" s="63"/>
      <c r="F3106" s="63"/>
      <c r="G3106" s="63"/>
      <c r="H3106" s="63"/>
      <c r="I3106" s="63"/>
      <c r="J3106" s="63"/>
      <c r="K3106" s="63"/>
    </row>
    <row r="3107" spans="2:11" x14ac:dyDescent="0.3">
      <c r="B3107" s="63" t="s">
        <v>289</v>
      </c>
      <c r="C3107" s="63"/>
      <c r="D3107" s="63"/>
      <c r="E3107" s="63"/>
      <c r="F3107" s="63"/>
      <c r="G3107" s="63"/>
      <c r="H3107" s="63">
        <f>MAX(C3112:G3112)</f>
        <v>43</v>
      </c>
      <c r="I3107" s="63">
        <f>MAX(C3113:G3113)</f>
        <v>26</v>
      </c>
      <c r="J3107" s="63">
        <f>IF(H3107&gt;I3107,1,0)</f>
        <v>1</v>
      </c>
      <c r="K3107" s="63">
        <f>1-J3107</f>
        <v>0</v>
      </c>
    </row>
    <row r="3108" spans="2:11" x14ac:dyDescent="0.3">
      <c r="B3108" s="63" t="s">
        <v>1096</v>
      </c>
      <c r="C3108" s="63"/>
      <c r="D3108" s="63"/>
      <c r="E3108" s="63"/>
      <c r="F3108" s="63"/>
      <c r="G3108" s="63"/>
      <c r="H3108" s="63"/>
      <c r="I3108" s="63"/>
      <c r="J3108" s="63"/>
      <c r="K3108" s="63"/>
    </row>
    <row r="3109" spans="2:11" x14ac:dyDescent="0.3">
      <c r="B3109" s="63" t="s">
        <v>25</v>
      </c>
      <c r="C3109" s="63"/>
      <c r="D3109" s="63"/>
      <c r="E3109" s="63"/>
      <c r="F3109" s="63"/>
      <c r="G3109" s="63"/>
      <c r="H3109" s="63"/>
      <c r="I3109" s="63"/>
      <c r="J3109" s="63"/>
      <c r="K3109" s="63"/>
    </row>
    <row r="3110" spans="2:11" x14ac:dyDescent="0.3">
      <c r="B3110" s="63" t="s">
        <v>284</v>
      </c>
      <c r="C3110" s="63"/>
      <c r="D3110" s="63"/>
      <c r="E3110" s="63"/>
      <c r="F3110" s="63"/>
      <c r="G3110" s="63"/>
      <c r="H3110" s="63">
        <f>MAX(C3113:G3113)</f>
        <v>26</v>
      </c>
      <c r="I3110" s="63">
        <f>MAX(C3112:G3112)</f>
        <v>43</v>
      </c>
      <c r="J3110" s="63">
        <f>IF(H3110&gt;I3110,1,0)</f>
        <v>0</v>
      </c>
      <c r="K3110" s="63">
        <f>1-J3110</f>
        <v>1</v>
      </c>
    </row>
    <row r="3111" spans="2:11" x14ac:dyDescent="0.3">
      <c r="B3111" s="63" t="s">
        <v>4</v>
      </c>
      <c r="C3111" s="63" t="s">
        <v>5</v>
      </c>
      <c r="D3111" s="63"/>
      <c r="E3111" s="63"/>
      <c r="F3111" s="63"/>
      <c r="G3111" s="63"/>
      <c r="H3111" s="63"/>
      <c r="I3111" s="63"/>
      <c r="J3111" s="63"/>
      <c r="K3111" s="63"/>
    </row>
    <row r="3112" spans="2:11" x14ac:dyDescent="0.3">
      <c r="B3112" s="63" t="s">
        <v>47</v>
      </c>
      <c r="C3112" s="63">
        <v>43</v>
      </c>
      <c r="D3112" s="63"/>
      <c r="E3112" s="63"/>
      <c r="F3112" s="63"/>
      <c r="G3112" s="63"/>
      <c r="H3112" s="63"/>
      <c r="I3112" s="63"/>
      <c r="J3112" s="63"/>
      <c r="K3112" s="63"/>
    </row>
    <row r="3113" spans="2:11" x14ac:dyDescent="0.3">
      <c r="B3113" s="63" t="s">
        <v>57</v>
      </c>
      <c r="C3113" s="63">
        <v>26</v>
      </c>
      <c r="D3113" s="63"/>
      <c r="E3113" s="63"/>
      <c r="F3113" s="63"/>
      <c r="G3113" s="63"/>
      <c r="H3113" s="63"/>
      <c r="I3113" s="63"/>
      <c r="J3113" s="63"/>
      <c r="K3113" s="63"/>
    </row>
    <row r="3114" spans="2:11" x14ac:dyDescent="0.3">
      <c r="B3114" s="63" t="s">
        <v>6</v>
      </c>
      <c r="C3114" s="63"/>
      <c r="D3114" s="63"/>
      <c r="E3114" s="63"/>
      <c r="F3114" s="63"/>
      <c r="G3114" s="63"/>
      <c r="H3114" s="63"/>
      <c r="I3114" s="63"/>
      <c r="J3114" s="63"/>
      <c r="K3114" s="63"/>
    </row>
    <row r="3115" spans="2:11" x14ac:dyDescent="0.3">
      <c r="B3115" s="63" t="s">
        <v>1097</v>
      </c>
      <c r="C3115" s="63"/>
      <c r="D3115" s="63"/>
      <c r="E3115" s="63"/>
      <c r="F3115" s="63"/>
      <c r="G3115" s="63"/>
      <c r="H3115" s="63"/>
      <c r="I3115" s="63"/>
      <c r="J3115" s="63"/>
      <c r="K3115" s="63"/>
    </row>
    <row r="3116" spans="2:11" x14ac:dyDescent="0.3">
      <c r="B3116" s="63" t="s">
        <v>265</v>
      </c>
      <c r="C3116" s="63"/>
      <c r="D3116" s="63"/>
      <c r="E3116" s="63"/>
      <c r="F3116" s="63"/>
      <c r="G3116" s="63"/>
      <c r="H3116" s="63">
        <f>MAX(C3121:G3121)</f>
        <v>40</v>
      </c>
      <c r="I3116" s="63">
        <f>MAX(C3122:G3122)</f>
        <v>9</v>
      </c>
      <c r="J3116" s="63">
        <f>IF(H3116&gt;I3116,1,0)</f>
        <v>1</v>
      </c>
      <c r="K3116" s="63">
        <f>1-J3116</f>
        <v>0</v>
      </c>
    </row>
    <row r="3117" spans="2:11" x14ac:dyDescent="0.3">
      <c r="B3117" s="63" t="s">
        <v>31</v>
      </c>
      <c r="C3117" s="63"/>
      <c r="D3117" s="63"/>
      <c r="E3117" s="63"/>
      <c r="F3117" s="63"/>
      <c r="G3117" s="63"/>
      <c r="H3117" s="63"/>
      <c r="I3117" s="63"/>
      <c r="J3117" s="63"/>
      <c r="K3117" s="63"/>
    </row>
    <row r="3118" spans="2:11" x14ac:dyDescent="0.3">
      <c r="B3118" s="63" t="s">
        <v>1098</v>
      </c>
      <c r="C3118" s="63"/>
      <c r="D3118" s="63"/>
      <c r="E3118" s="63"/>
      <c r="F3118" s="63"/>
      <c r="G3118" s="63"/>
      <c r="H3118" s="63"/>
      <c r="I3118" s="63"/>
      <c r="J3118" s="63"/>
      <c r="K3118" s="63"/>
    </row>
    <row r="3119" spans="2:11" x14ac:dyDescent="0.3">
      <c r="B3119" s="63" t="s">
        <v>264</v>
      </c>
      <c r="C3119" s="63"/>
      <c r="D3119" s="63"/>
      <c r="E3119" s="63"/>
      <c r="F3119" s="63"/>
      <c r="G3119" s="63"/>
      <c r="H3119" s="63">
        <f>MAX(C3122:G3122)</f>
        <v>9</v>
      </c>
      <c r="I3119" s="63">
        <f>MAX(C3121:G3121)</f>
        <v>40</v>
      </c>
      <c r="J3119" s="63">
        <f>IF(H3119&gt;I3119,1,0)</f>
        <v>0</v>
      </c>
      <c r="K3119" s="63">
        <f>1-J3119</f>
        <v>1</v>
      </c>
    </row>
    <row r="3120" spans="2:11" x14ac:dyDescent="0.3">
      <c r="B3120" s="63" t="s">
        <v>4</v>
      </c>
      <c r="C3120" s="63" t="s">
        <v>5</v>
      </c>
      <c r="D3120" s="63"/>
      <c r="E3120" s="63"/>
      <c r="F3120" s="63"/>
      <c r="G3120" s="63"/>
      <c r="H3120" s="63"/>
      <c r="I3120" s="63"/>
      <c r="J3120" s="63"/>
      <c r="K3120" s="63"/>
    </row>
    <row r="3121" spans="2:11" x14ac:dyDescent="0.3">
      <c r="B3121" s="63" t="s">
        <v>57</v>
      </c>
      <c r="C3121" s="62">
        <v>40</v>
      </c>
      <c r="D3121" s="63"/>
      <c r="E3121" s="63"/>
      <c r="F3121" s="63"/>
      <c r="G3121" s="63"/>
      <c r="H3121" s="63"/>
      <c r="I3121" s="63"/>
      <c r="J3121" s="63"/>
      <c r="K3121" s="63"/>
    </row>
    <row r="3122" spans="2:11" x14ac:dyDescent="0.3">
      <c r="B3122" s="63" t="s">
        <v>379</v>
      </c>
      <c r="C3122" s="62">
        <v>9</v>
      </c>
      <c r="D3122" s="63"/>
      <c r="E3122" s="63"/>
      <c r="F3122" s="63"/>
      <c r="G3122" s="63"/>
      <c r="H3122" s="63"/>
      <c r="I3122" s="63"/>
      <c r="J3122" s="63"/>
      <c r="K3122" s="63"/>
    </row>
    <row r="3123" spans="2:11" x14ac:dyDescent="0.3">
      <c r="B3123" s="63" t="s">
        <v>10</v>
      </c>
      <c r="C3123" s="63"/>
      <c r="D3123" s="63"/>
      <c r="E3123" s="63"/>
      <c r="F3123" s="63"/>
      <c r="G3123" s="63"/>
      <c r="H3123" s="63"/>
      <c r="I3123" s="63"/>
      <c r="J3123" s="63"/>
      <c r="K3123" s="63"/>
    </row>
    <row r="3124" spans="2:11" x14ac:dyDescent="0.3">
      <c r="B3124" s="63" t="s">
        <v>1099</v>
      </c>
      <c r="C3124" s="63"/>
      <c r="D3124" s="63"/>
      <c r="E3124" s="63"/>
      <c r="F3124" s="63"/>
      <c r="G3124" s="63"/>
      <c r="H3124" s="63"/>
      <c r="I3124" s="63"/>
      <c r="J3124" s="63"/>
      <c r="K3124" s="63"/>
    </row>
    <row r="3125" spans="2:11" x14ac:dyDescent="0.3">
      <c r="B3125" s="63" t="s">
        <v>278</v>
      </c>
      <c r="C3125" s="63"/>
      <c r="D3125" s="63"/>
      <c r="E3125" s="63"/>
      <c r="F3125" s="63"/>
      <c r="G3125" s="63"/>
      <c r="H3125" s="63">
        <f>MAX(C3130:G3130)</f>
        <v>27</v>
      </c>
      <c r="I3125" s="63">
        <f>MAX(C3131:G3131)</f>
        <v>40</v>
      </c>
      <c r="J3125" s="63">
        <f>IF(H3125&gt;I3125,1,0)</f>
        <v>0</v>
      </c>
      <c r="K3125" s="63">
        <f>1-J3125</f>
        <v>1</v>
      </c>
    </row>
    <row r="3126" spans="2:11" x14ac:dyDescent="0.3">
      <c r="B3126" s="63" t="s">
        <v>1100</v>
      </c>
      <c r="C3126" s="63"/>
      <c r="D3126" s="63"/>
      <c r="E3126" s="63"/>
      <c r="F3126" s="63"/>
      <c r="G3126" s="63"/>
      <c r="H3126" s="63"/>
      <c r="I3126" s="63"/>
      <c r="J3126" s="63"/>
      <c r="K3126" s="63"/>
    </row>
    <row r="3127" spans="2:11" x14ac:dyDescent="0.3">
      <c r="B3127" s="63" t="s">
        <v>25</v>
      </c>
      <c r="C3127" s="63"/>
      <c r="D3127" s="63"/>
      <c r="E3127" s="63"/>
      <c r="F3127" s="63"/>
      <c r="G3127" s="63"/>
      <c r="H3127" s="63"/>
      <c r="I3127" s="63"/>
      <c r="J3127" s="63"/>
      <c r="K3127" s="63"/>
    </row>
    <row r="3128" spans="2:11" x14ac:dyDescent="0.3">
      <c r="B3128" s="63" t="s">
        <v>381</v>
      </c>
      <c r="C3128" s="63"/>
      <c r="D3128" s="63"/>
      <c r="E3128" s="63"/>
      <c r="F3128" s="63"/>
      <c r="G3128" s="63"/>
      <c r="H3128" s="63">
        <f>MAX(C3131:G3131)</f>
        <v>40</v>
      </c>
      <c r="I3128" s="63">
        <f>MAX(C3130:G3130)</f>
        <v>27</v>
      </c>
      <c r="J3128" s="63">
        <f>IF(H3128&gt;I3128,1,0)</f>
        <v>1</v>
      </c>
      <c r="K3128" s="63">
        <f>1-J3128</f>
        <v>0</v>
      </c>
    </row>
    <row r="3129" spans="2:11" x14ac:dyDescent="0.3">
      <c r="B3129" s="63" t="s">
        <v>4</v>
      </c>
      <c r="C3129" s="63" t="s">
        <v>5</v>
      </c>
      <c r="D3129" s="63"/>
      <c r="E3129" s="63"/>
      <c r="F3129" s="63"/>
      <c r="G3129" s="63"/>
      <c r="H3129" s="63"/>
      <c r="I3129" s="63"/>
      <c r="J3129" s="63"/>
      <c r="K3129" s="63"/>
    </row>
    <row r="3130" spans="2:11" x14ac:dyDescent="0.3">
      <c r="B3130" s="63" t="s">
        <v>28</v>
      </c>
      <c r="C3130" s="63">
        <v>27</v>
      </c>
      <c r="D3130" s="63"/>
      <c r="E3130" s="63"/>
      <c r="F3130" s="63"/>
      <c r="G3130" s="63"/>
      <c r="H3130" s="63"/>
      <c r="I3130" s="63"/>
      <c r="J3130" s="63"/>
      <c r="K3130" s="63"/>
    </row>
    <row r="3131" spans="2:11" x14ac:dyDescent="0.3">
      <c r="B3131" s="63" t="s">
        <v>383</v>
      </c>
      <c r="C3131" s="63">
        <v>40</v>
      </c>
      <c r="D3131" s="63"/>
      <c r="E3131" s="63"/>
      <c r="F3131" s="63"/>
      <c r="G3131" s="63"/>
      <c r="H3131" s="63"/>
      <c r="I3131" s="63"/>
      <c r="J3131" s="63"/>
      <c r="K3131" s="63"/>
    </row>
    <row r="3132" spans="2:11" x14ac:dyDescent="0.3">
      <c r="B3132" s="63" t="s">
        <v>6</v>
      </c>
      <c r="C3132" s="63"/>
      <c r="D3132" s="63"/>
      <c r="E3132" s="63"/>
      <c r="F3132" s="63"/>
      <c r="G3132" s="63"/>
      <c r="H3132" s="63"/>
      <c r="I3132" s="63"/>
      <c r="J3132" s="63"/>
      <c r="K3132" s="63"/>
    </row>
    <row r="3133" spans="2:11" x14ac:dyDescent="0.3">
      <c r="B3133" s="63" t="s">
        <v>1101</v>
      </c>
      <c r="C3133" s="63"/>
      <c r="D3133" s="63"/>
      <c r="E3133" s="63"/>
      <c r="F3133" s="63"/>
      <c r="G3133" s="63"/>
      <c r="H3133" s="63"/>
      <c r="I3133" s="63"/>
      <c r="J3133" s="63"/>
      <c r="K3133" s="63"/>
    </row>
    <row r="3134" spans="2:11" x14ac:dyDescent="0.3">
      <c r="B3134" s="63"/>
      <c r="C3134" s="63"/>
      <c r="D3134" s="63"/>
      <c r="E3134" s="63"/>
      <c r="F3134" s="63"/>
      <c r="G3134" s="63"/>
      <c r="H3134" s="63"/>
      <c r="I3134" s="63"/>
      <c r="J3134" s="63"/>
      <c r="K3134" s="63"/>
    </row>
    <row r="3135" spans="2:11" x14ac:dyDescent="0.3">
      <c r="B3135" s="64" t="s">
        <v>1102</v>
      </c>
      <c r="C3135" s="63"/>
      <c r="D3135" s="63"/>
      <c r="E3135" s="63"/>
      <c r="F3135" s="63"/>
      <c r="G3135" s="63"/>
      <c r="H3135" s="63"/>
      <c r="I3135" s="63"/>
      <c r="J3135" s="63"/>
      <c r="K3135" s="63"/>
    </row>
    <row r="3136" spans="2:11" x14ac:dyDescent="0.3">
      <c r="B3136" s="63" t="s">
        <v>0</v>
      </c>
      <c r="C3136" s="63"/>
      <c r="D3136" s="63"/>
      <c r="E3136" s="63"/>
      <c r="F3136" s="63"/>
      <c r="G3136" s="63"/>
      <c r="H3136" s="63"/>
      <c r="I3136" s="63"/>
      <c r="J3136" s="63"/>
      <c r="K3136" s="63"/>
    </row>
    <row r="3137" spans="2:11" x14ac:dyDescent="0.3">
      <c r="B3137" s="63" t="s">
        <v>1</v>
      </c>
      <c r="C3137" s="63"/>
      <c r="D3137" s="63"/>
      <c r="E3137" s="63"/>
      <c r="F3137" s="63"/>
      <c r="G3137" s="63"/>
      <c r="H3137" s="63"/>
      <c r="I3137" s="63"/>
      <c r="J3137" s="63"/>
      <c r="K3137" s="63"/>
    </row>
    <row r="3138" spans="2:11" x14ac:dyDescent="0.3">
      <c r="B3138" s="63" t="s">
        <v>13</v>
      </c>
      <c r="C3138" s="63"/>
      <c r="D3138" s="63"/>
      <c r="E3138" s="63"/>
      <c r="F3138" s="63"/>
      <c r="G3138" s="63"/>
      <c r="H3138" s="63">
        <f>MAX(C3143:G3143)</f>
        <v>46</v>
      </c>
      <c r="I3138" s="63">
        <f>MAX(C3144:G3144)</f>
        <v>19</v>
      </c>
      <c r="J3138" s="63">
        <f>IF(H3138&gt;I3138,1,0)</f>
        <v>1</v>
      </c>
      <c r="K3138" s="63">
        <f>1-J3138</f>
        <v>0</v>
      </c>
    </row>
    <row r="3139" spans="2:11" x14ac:dyDescent="0.3">
      <c r="B3139" s="63" t="s">
        <v>1103</v>
      </c>
      <c r="C3139" s="63"/>
      <c r="D3139" s="63"/>
      <c r="E3139" s="63"/>
      <c r="F3139" s="63"/>
      <c r="G3139" s="63"/>
      <c r="H3139" s="63"/>
      <c r="I3139" s="63"/>
      <c r="J3139" s="63"/>
      <c r="K3139" s="63"/>
    </row>
    <row r="3140" spans="2:11" x14ac:dyDescent="0.3">
      <c r="B3140" s="63" t="s">
        <v>25</v>
      </c>
      <c r="C3140" s="63"/>
      <c r="D3140" s="63"/>
      <c r="E3140" s="63"/>
      <c r="F3140" s="63"/>
      <c r="G3140" s="63"/>
      <c r="H3140" s="63"/>
      <c r="I3140" s="63"/>
      <c r="J3140" s="63"/>
      <c r="K3140" s="63"/>
    </row>
    <row r="3141" spans="2:11" x14ac:dyDescent="0.3">
      <c r="B3141" s="63" t="s">
        <v>292</v>
      </c>
      <c r="C3141" s="63"/>
      <c r="D3141" s="63"/>
      <c r="E3141" s="63"/>
      <c r="F3141" s="63"/>
      <c r="G3141" s="63"/>
      <c r="H3141" s="63">
        <f>MAX(C3144:G3144)</f>
        <v>19</v>
      </c>
      <c r="I3141" s="63">
        <f>MAX(C3143:G3143)</f>
        <v>46</v>
      </c>
      <c r="J3141" s="63">
        <f>IF(H3141&gt;I3141,1,0)</f>
        <v>0</v>
      </c>
      <c r="K3141" s="63">
        <f>1-J3141</f>
        <v>1</v>
      </c>
    </row>
    <row r="3142" spans="2:11" x14ac:dyDescent="0.3">
      <c r="B3142" s="63" t="s">
        <v>4</v>
      </c>
      <c r="C3142" s="63" t="s">
        <v>5</v>
      </c>
      <c r="D3142" s="63"/>
      <c r="E3142" s="63"/>
      <c r="F3142" s="63"/>
      <c r="G3142" s="63"/>
      <c r="H3142" s="63"/>
      <c r="I3142" s="63"/>
      <c r="J3142" s="63"/>
      <c r="K3142" s="63"/>
    </row>
    <row r="3143" spans="2:11" x14ac:dyDescent="0.3">
      <c r="B3143" s="63" t="s">
        <v>37</v>
      </c>
      <c r="C3143" s="63">
        <v>46</v>
      </c>
      <c r="D3143" s="63"/>
      <c r="E3143" s="63"/>
      <c r="F3143" s="63"/>
      <c r="G3143" s="63"/>
      <c r="H3143" s="63"/>
      <c r="I3143" s="63"/>
      <c r="J3143" s="63"/>
      <c r="K3143" s="63"/>
    </row>
    <row r="3144" spans="2:11" x14ac:dyDescent="0.3">
      <c r="B3144" s="63" t="s">
        <v>511</v>
      </c>
      <c r="C3144" s="63">
        <v>19</v>
      </c>
      <c r="D3144" s="63"/>
      <c r="E3144" s="63"/>
      <c r="F3144" s="63"/>
      <c r="G3144" s="63"/>
      <c r="H3144" s="63"/>
      <c r="I3144" s="63"/>
      <c r="J3144" s="63"/>
      <c r="K3144" s="63"/>
    </row>
    <row r="3145" spans="2:11" x14ac:dyDescent="0.3">
      <c r="B3145" s="63" t="s">
        <v>6</v>
      </c>
      <c r="C3145" s="63"/>
      <c r="D3145" s="63"/>
      <c r="E3145" s="63"/>
      <c r="F3145" s="63"/>
      <c r="G3145" s="63"/>
      <c r="H3145" s="63"/>
      <c r="I3145" s="63"/>
      <c r="J3145" s="63"/>
      <c r="K3145" s="63"/>
    </row>
    <row r="3146" spans="2:11" x14ac:dyDescent="0.3">
      <c r="B3146" s="63" t="s">
        <v>1104</v>
      </c>
      <c r="C3146" s="63"/>
      <c r="D3146" s="63"/>
      <c r="E3146" s="63"/>
      <c r="F3146" s="63"/>
      <c r="G3146" s="63"/>
      <c r="H3146" s="63"/>
      <c r="I3146" s="63"/>
      <c r="J3146" s="63"/>
      <c r="K3146" s="63"/>
    </row>
    <row r="3147" spans="2:11" x14ac:dyDescent="0.3">
      <c r="B3147" s="63" t="s">
        <v>287</v>
      </c>
      <c r="C3147" s="63"/>
      <c r="D3147" s="63"/>
      <c r="E3147" s="63"/>
      <c r="F3147" s="63"/>
      <c r="G3147" s="63"/>
      <c r="H3147" s="63">
        <f>MAX(C3152:G3152)</f>
        <v>34</v>
      </c>
      <c r="I3147" s="63">
        <f>MAX(C3153:G3153)</f>
        <v>36</v>
      </c>
      <c r="J3147" s="63">
        <f>IF(H3147&gt;I3147,1,0)</f>
        <v>0</v>
      </c>
      <c r="K3147" s="63">
        <f>1-J3147</f>
        <v>1</v>
      </c>
    </row>
    <row r="3148" spans="2:11" x14ac:dyDescent="0.3">
      <c r="B3148" s="63" t="s">
        <v>232</v>
      </c>
      <c r="C3148" s="63"/>
      <c r="D3148" s="63"/>
      <c r="E3148" s="63"/>
      <c r="F3148" s="63"/>
      <c r="G3148" s="63"/>
      <c r="H3148" s="63"/>
      <c r="I3148" s="63"/>
      <c r="J3148" s="63"/>
      <c r="K3148" s="63"/>
    </row>
    <row r="3149" spans="2:11" x14ac:dyDescent="0.3">
      <c r="B3149" s="63" t="s">
        <v>25</v>
      </c>
      <c r="C3149" s="63"/>
      <c r="D3149" s="63"/>
      <c r="E3149" s="63"/>
      <c r="F3149" s="63"/>
      <c r="G3149" s="63"/>
      <c r="H3149" s="63"/>
      <c r="I3149" s="63"/>
      <c r="J3149" s="63"/>
      <c r="K3149" s="63"/>
    </row>
    <row r="3150" spans="2:11" x14ac:dyDescent="0.3">
      <c r="B3150" s="63" t="s">
        <v>284</v>
      </c>
      <c r="C3150" s="63"/>
      <c r="D3150" s="63"/>
      <c r="E3150" s="63"/>
      <c r="F3150" s="63"/>
      <c r="G3150" s="63"/>
      <c r="H3150" s="63">
        <f>MAX(C3153:G3153)</f>
        <v>36</v>
      </c>
      <c r="I3150" s="63">
        <f>MAX(C3152:G3152)</f>
        <v>34</v>
      </c>
      <c r="J3150" s="63">
        <f>IF(H3150&gt;I3150,1,0)</f>
        <v>1</v>
      </c>
      <c r="K3150" s="63">
        <f>1-J3150</f>
        <v>0</v>
      </c>
    </row>
    <row r="3151" spans="2:11" x14ac:dyDescent="0.3">
      <c r="B3151" s="63" t="s">
        <v>4</v>
      </c>
      <c r="C3151" s="63" t="s">
        <v>5</v>
      </c>
      <c r="D3151" s="63"/>
      <c r="E3151" s="63"/>
      <c r="F3151" s="63"/>
      <c r="G3151" s="63"/>
      <c r="H3151" s="63"/>
      <c r="I3151" s="63"/>
      <c r="J3151" s="63"/>
      <c r="K3151" s="63"/>
    </row>
    <row r="3152" spans="2:11" x14ac:dyDescent="0.3">
      <c r="B3152" s="63" t="s">
        <v>417</v>
      </c>
      <c r="C3152" s="63">
        <v>34</v>
      </c>
      <c r="D3152" s="63"/>
      <c r="E3152" s="63"/>
      <c r="F3152" s="63"/>
      <c r="G3152" s="63"/>
      <c r="H3152" s="63"/>
      <c r="I3152" s="63"/>
      <c r="J3152" s="63"/>
      <c r="K3152" s="63"/>
    </row>
    <row r="3153" spans="2:11" x14ac:dyDescent="0.3">
      <c r="B3153" s="63" t="s">
        <v>57</v>
      </c>
      <c r="C3153" s="63">
        <v>36</v>
      </c>
      <c r="D3153" s="63"/>
      <c r="E3153" s="63"/>
      <c r="F3153" s="63"/>
      <c r="G3153" s="63"/>
      <c r="H3153" s="63"/>
      <c r="I3153" s="63"/>
      <c r="J3153" s="63"/>
      <c r="K3153" s="63"/>
    </row>
    <row r="3154" spans="2:11" x14ac:dyDescent="0.3">
      <c r="B3154" s="63" t="s">
        <v>6</v>
      </c>
      <c r="C3154" s="63"/>
      <c r="D3154" s="63"/>
      <c r="E3154" s="63"/>
      <c r="F3154" s="63"/>
      <c r="G3154" s="63"/>
      <c r="H3154" s="63"/>
      <c r="I3154" s="63"/>
      <c r="J3154" s="63"/>
      <c r="K3154" s="63"/>
    </row>
    <row r="3155" spans="2:11" x14ac:dyDescent="0.3">
      <c r="B3155" s="63" t="s">
        <v>1105</v>
      </c>
      <c r="C3155" s="63"/>
      <c r="D3155" s="63"/>
      <c r="E3155" s="63"/>
      <c r="F3155" s="63"/>
      <c r="G3155" s="63"/>
      <c r="H3155" s="63"/>
      <c r="I3155" s="63"/>
      <c r="J3155" s="63"/>
      <c r="K3155" s="63"/>
    </row>
    <row r="3156" spans="2:11" x14ac:dyDescent="0.3">
      <c r="B3156" s="63" t="s">
        <v>260</v>
      </c>
      <c r="C3156" s="63"/>
      <c r="D3156" s="63"/>
      <c r="E3156" s="63"/>
      <c r="F3156" s="63"/>
      <c r="G3156" s="63"/>
      <c r="H3156" s="63">
        <f>MAX(C3161:G3161)</f>
        <v>34</v>
      </c>
      <c r="I3156" s="63">
        <f>MAX(C3162:G3162)</f>
        <v>53</v>
      </c>
      <c r="J3156" s="63">
        <f>IF(H3156&gt;I3156,1,0)</f>
        <v>0</v>
      </c>
      <c r="K3156" s="63">
        <f>1-J3156</f>
        <v>1</v>
      </c>
    </row>
    <row r="3157" spans="2:11" x14ac:dyDescent="0.3">
      <c r="B3157" s="63" t="s">
        <v>1106</v>
      </c>
      <c r="C3157" s="63"/>
      <c r="D3157" s="63"/>
      <c r="E3157" s="63"/>
      <c r="F3157" s="63"/>
      <c r="G3157" s="63"/>
      <c r="H3157" s="63"/>
      <c r="I3157" s="63"/>
      <c r="J3157" s="63"/>
      <c r="K3157" s="63"/>
    </row>
    <row r="3158" spans="2:11" x14ac:dyDescent="0.3">
      <c r="B3158" s="63" t="s">
        <v>25</v>
      </c>
      <c r="C3158" s="63"/>
      <c r="D3158" s="63"/>
      <c r="E3158" s="63"/>
      <c r="F3158" s="63"/>
      <c r="G3158" s="63"/>
      <c r="H3158" s="63"/>
      <c r="I3158" s="63"/>
      <c r="J3158" s="63"/>
      <c r="K3158" s="63"/>
    </row>
    <row r="3159" spans="2:11" x14ac:dyDescent="0.3">
      <c r="B3159" s="63" t="s">
        <v>52</v>
      </c>
      <c r="C3159" s="63"/>
      <c r="D3159" s="63"/>
      <c r="E3159" s="63"/>
      <c r="F3159" s="63"/>
      <c r="G3159" s="63"/>
      <c r="H3159" s="63">
        <f>MAX(C3162:G3162)</f>
        <v>53</v>
      </c>
      <c r="I3159" s="63">
        <f>MAX(C3161:G3161)</f>
        <v>34</v>
      </c>
      <c r="J3159" s="63">
        <f>IF(H3159&gt;I3159,1,0)</f>
        <v>1</v>
      </c>
      <c r="K3159" s="63">
        <f>1-J3159</f>
        <v>0</v>
      </c>
    </row>
    <row r="3160" spans="2:11" x14ac:dyDescent="0.3">
      <c r="B3160" s="63" t="s">
        <v>4</v>
      </c>
      <c r="C3160" s="63" t="s">
        <v>5</v>
      </c>
      <c r="D3160" s="63"/>
      <c r="E3160" s="63"/>
      <c r="F3160" s="63"/>
      <c r="G3160" s="63"/>
      <c r="H3160" s="63"/>
      <c r="I3160" s="63"/>
      <c r="J3160" s="63"/>
      <c r="K3160" s="63"/>
    </row>
    <row r="3161" spans="2:11" x14ac:dyDescent="0.3">
      <c r="B3161" s="63" t="s">
        <v>393</v>
      </c>
      <c r="C3161" s="63">
        <v>34</v>
      </c>
      <c r="D3161" s="63"/>
      <c r="E3161" s="63"/>
      <c r="F3161" s="63"/>
      <c r="G3161" s="63"/>
      <c r="H3161" s="63"/>
      <c r="I3161" s="63"/>
      <c r="J3161" s="63"/>
      <c r="K3161" s="63"/>
    </row>
    <row r="3162" spans="2:11" x14ac:dyDescent="0.3">
      <c r="B3162" s="63" t="s">
        <v>53</v>
      </c>
      <c r="C3162" s="63">
        <v>53</v>
      </c>
      <c r="D3162" s="63"/>
      <c r="E3162" s="63"/>
      <c r="F3162" s="63"/>
      <c r="G3162" s="63"/>
      <c r="H3162" s="63"/>
      <c r="I3162" s="63"/>
      <c r="J3162" s="63"/>
      <c r="K3162" s="63"/>
    </row>
    <row r="3163" spans="2:11" x14ac:dyDescent="0.3">
      <c r="B3163" s="63" t="s">
        <v>6</v>
      </c>
      <c r="C3163" s="63"/>
      <c r="D3163" s="63"/>
      <c r="E3163" s="63"/>
      <c r="F3163" s="63"/>
      <c r="G3163" s="63"/>
      <c r="H3163" s="63"/>
      <c r="I3163" s="63"/>
      <c r="J3163" s="63"/>
      <c r="K3163" s="63"/>
    </row>
    <row r="3164" spans="2:11" x14ac:dyDescent="0.3">
      <c r="B3164" s="63" t="s">
        <v>1107</v>
      </c>
      <c r="C3164" s="63"/>
      <c r="D3164" s="63"/>
      <c r="E3164" s="63"/>
      <c r="F3164" s="63"/>
      <c r="G3164" s="63"/>
      <c r="H3164" s="63"/>
      <c r="I3164" s="63"/>
      <c r="J3164" s="63"/>
      <c r="K3164" s="63"/>
    </row>
    <row r="3165" spans="2:11" x14ac:dyDescent="0.3">
      <c r="B3165" s="63" t="s">
        <v>381</v>
      </c>
      <c r="C3165" s="63"/>
      <c r="D3165" s="63"/>
      <c r="E3165" s="63"/>
      <c r="F3165" s="63"/>
      <c r="G3165" s="63"/>
      <c r="H3165" s="63">
        <f>MAX(C3170:G3170)</f>
        <v>41</v>
      </c>
      <c r="I3165" s="63">
        <f>MAX(C3171:G3171)</f>
        <v>37</v>
      </c>
      <c r="J3165" s="63">
        <f>IF(H3165&gt;I3165,1,0)</f>
        <v>1</v>
      </c>
      <c r="K3165" s="63">
        <f>1-J3165</f>
        <v>0</v>
      </c>
    </row>
    <row r="3166" spans="2:11" x14ac:dyDescent="0.3">
      <c r="B3166" s="63" t="s">
        <v>1108</v>
      </c>
      <c r="C3166" s="63"/>
      <c r="D3166" s="63"/>
      <c r="E3166" s="63"/>
      <c r="F3166" s="63"/>
      <c r="G3166" s="63"/>
      <c r="H3166" s="63"/>
      <c r="I3166" s="63"/>
      <c r="J3166" s="63"/>
      <c r="K3166" s="63"/>
    </row>
    <row r="3167" spans="2:11" x14ac:dyDescent="0.3">
      <c r="B3167" s="63" t="s">
        <v>25</v>
      </c>
      <c r="C3167" s="63"/>
      <c r="D3167" s="63"/>
      <c r="E3167" s="63"/>
      <c r="F3167" s="63"/>
      <c r="G3167" s="63"/>
      <c r="H3167" s="63"/>
      <c r="I3167" s="63"/>
      <c r="J3167" s="63"/>
      <c r="K3167" s="63"/>
    </row>
    <row r="3168" spans="2:11" x14ac:dyDescent="0.3">
      <c r="B3168" s="63" t="s">
        <v>279</v>
      </c>
      <c r="C3168" s="63"/>
      <c r="D3168" s="63"/>
      <c r="E3168" s="63"/>
      <c r="F3168" s="63"/>
      <c r="G3168" s="63"/>
      <c r="H3168" s="63">
        <f>MAX(C3171:G3171)</f>
        <v>37</v>
      </c>
      <c r="I3168" s="63">
        <f>MAX(C3170:G3170)</f>
        <v>41</v>
      </c>
      <c r="J3168" s="63">
        <f>IF(H3168&gt;I3168,1,0)</f>
        <v>0</v>
      </c>
      <c r="K3168" s="63">
        <f>1-J3168</f>
        <v>1</v>
      </c>
    </row>
    <row r="3169" spans="2:11" x14ac:dyDescent="0.3">
      <c r="B3169" s="63" t="s">
        <v>4</v>
      </c>
      <c r="C3169" s="63" t="s">
        <v>5</v>
      </c>
      <c r="D3169" s="63"/>
      <c r="E3169" s="63"/>
      <c r="F3169" s="63"/>
      <c r="G3169" s="63"/>
      <c r="H3169" s="63"/>
      <c r="I3169" s="63"/>
      <c r="J3169" s="63"/>
      <c r="K3169" s="63"/>
    </row>
    <row r="3170" spans="2:11" x14ac:dyDescent="0.3">
      <c r="B3170" s="63" t="s">
        <v>383</v>
      </c>
      <c r="C3170" s="63">
        <v>41</v>
      </c>
      <c r="D3170" s="63"/>
      <c r="E3170" s="63"/>
      <c r="F3170" s="63"/>
      <c r="G3170" s="63"/>
      <c r="H3170" s="63"/>
      <c r="I3170" s="63"/>
      <c r="J3170" s="63"/>
      <c r="K3170" s="63"/>
    </row>
    <row r="3171" spans="2:11" x14ac:dyDescent="0.3">
      <c r="B3171" s="63" t="s">
        <v>411</v>
      </c>
      <c r="C3171" s="63">
        <v>37</v>
      </c>
      <c r="D3171" s="63"/>
      <c r="E3171" s="63"/>
      <c r="F3171" s="63"/>
      <c r="G3171" s="63"/>
      <c r="H3171" s="63"/>
      <c r="I3171" s="63"/>
      <c r="J3171" s="63"/>
      <c r="K3171" s="63"/>
    </row>
    <row r="3172" spans="2:11" x14ac:dyDescent="0.3">
      <c r="B3172" s="63" t="s">
        <v>6</v>
      </c>
      <c r="C3172" s="63"/>
      <c r="D3172" s="63"/>
      <c r="E3172" s="63"/>
      <c r="F3172" s="63"/>
      <c r="G3172" s="63"/>
      <c r="H3172" s="63"/>
      <c r="I3172" s="63"/>
      <c r="J3172" s="63"/>
      <c r="K3172" s="63"/>
    </row>
    <row r="3173" spans="2:11" x14ac:dyDescent="0.3">
      <c r="B3173" s="63" t="s">
        <v>1109</v>
      </c>
      <c r="C3173" s="63"/>
      <c r="D3173" s="63"/>
      <c r="E3173" s="63"/>
      <c r="F3173" s="63"/>
      <c r="G3173" s="63"/>
      <c r="H3173" s="63"/>
      <c r="I3173" s="63"/>
      <c r="J3173" s="63"/>
      <c r="K3173" s="63"/>
    </row>
    <row r="3174" spans="2:11" x14ac:dyDescent="0.3">
      <c r="B3174" s="63" t="s">
        <v>80</v>
      </c>
      <c r="C3174" s="63"/>
      <c r="D3174" s="63"/>
      <c r="E3174" s="63"/>
      <c r="F3174" s="63"/>
      <c r="G3174" s="63"/>
      <c r="H3174" s="63">
        <f>MAX(C3179:G3179)</f>
        <v>60</v>
      </c>
      <c r="I3174" s="63">
        <f>MAX(C3180:G3180)</f>
        <v>63</v>
      </c>
      <c r="J3174" s="63">
        <f>IF(H3174&gt;I3174,1,0)</f>
        <v>0</v>
      </c>
      <c r="K3174" s="63">
        <f>1-J3174</f>
        <v>1</v>
      </c>
    </row>
    <row r="3175" spans="2:11" x14ac:dyDescent="0.3">
      <c r="B3175" s="63" t="s">
        <v>1110</v>
      </c>
      <c r="C3175" s="63"/>
      <c r="D3175" s="63"/>
      <c r="E3175" s="63"/>
      <c r="F3175" s="63"/>
      <c r="G3175" s="63"/>
      <c r="H3175" s="63"/>
      <c r="I3175" s="63"/>
      <c r="J3175" s="63"/>
      <c r="K3175" s="63"/>
    </row>
    <row r="3176" spans="2:11" x14ac:dyDescent="0.3">
      <c r="B3176" s="63" t="s">
        <v>25</v>
      </c>
      <c r="C3176" s="63"/>
      <c r="D3176" s="63"/>
      <c r="E3176" s="63"/>
      <c r="F3176" s="63"/>
      <c r="G3176" s="63"/>
      <c r="H3176" s="63"/>
      <c r="I3176" s="63"/>
      <c r="J3176" s="63"/>
      <c r="K3176" s="63"/>
    </row>
    <row r="3177" spans="2:11" x14ac:dyDescent="0.3">
      <c r="B3177" s="63" t="s">
        <v>8</v>
      </c>
      <c r="C3177" s="63"/>
      <c r="D3177" s="63"/>
      <c r="E3177" s="63"/>
      <c r="F3177" s="63"/>
      <c r="G3177" s="63"/>
      <c r="H3177" s="63">
        <f>MAX(C3180:G3180)</f>
        <v>63</v>
      </c>
      <c r="I3177" s="63">
        <f>MAX(C3179:G3179)</f>
        <v>60</v>
      </c>
      <c r="J3177" s="63">
        <f>IF(H3177&gt;I3177,1,0)</f>
        <v>1</v>
      </c>
      <c r="K3177" s="63">
        <f>1-J3177</f>
        <v>0</v>
      </c>
    </row>
    <row r="3178" spans="2:11" x14ac:dyDescent="0.3">
      <c r="B3178" s="63" t="s">
        <v>4</v>
      </c>
      <c r="C3178" s="63" t="s">
        <v>5</v>
      </c>
      <c r="D3178" s="63"/>
      <c r="E3178" s="63"/>
      <c r="F3178" s="63"/>
      <c r="G3178" s="63"/>
      <c r="H3178" s="63"/>
      <c r="I3178" s="63"/>
      <c r="J3178" s="63"/>
      <c r="K3178" s="63"/>
    </row>
    <row r="3179" spans="2:11" x14ac:dyDescent="0.3">
      <c r="B3179" s="63" t="s">
        <v>81</v>
      </c>
      <c r="C3179" s="63">
        <v>60</v>
      </c>
      <c r="D3179" s="63"/>
      <c r="E3179" s="63"/>
      <c r="F3179" s="63"/>
      <c r="G3179" s="63"/>
      <c r="H3179" s="63"/>
      <c r="I3179" s="63"/>
      <c r="J3179" s="63"/>
      <c r="K3179" s="63"/>
    </row>
    <row r="3180" spans="2:11" x14ac:dyDescent="0.3">
      <c r="B3180" s="63" t="s">
        <v>30</v>
      </c>
      <c r="C3180" s="63">
        <v>63</v>
      </c>
      <c r="D3180" s="63"/>
      <c r="E3180" s="63"/>
      <c r="F3180" s="63"/>
      <c r="G3180" s="63"/>
      <c r="H3180" s="63"/>
      <c r="I3180" s="63"/>
      <c r="J3180" s="63"/>
      <c r="K3180" s="63"/>
    </row>
    <row r="3181" spans="2:11" x14ac:dyDescent="0.3">
      <c r="B3181" s="63" t="s">
        <v>6</v>
      </c>
      <c r="C3181" s="63"/>
      <c r="D3181" s="63"/>
      <c r="E3181" s="63"/>
      <c r="F3181" s="63"/>
      <c r="G3181" s="63"/>
      <c r="H3181" s="63"/>
      <c r="I3181" s="63"/>
      <c r="J3181" s="63"/>
      <c r="K3181" s="63"/>
    </row>
    <row r="3182" spans="2:11" x14ac:dyDescent="0.3">
      <c r="B3182" s="63" t="s">
        <v>1111</v>
      </c>
      <c r="C3182" s="63"/>
      <c r="D3182" s="63"/>
      <c r="E3182" s="63"/>
      <c r="F3182" s="63"/>
      <c r="G3182" s="63"/>
      <c r="H3182" s="63"/>
      <c r="I3182" s="63"/>
      <c r="J3182" s="63"/>
      <c r="K3182" s="63"/>
    </row>
    <row r="3183" spans="2:11" x14ac:dyDescent="0.3">
      <c r="B3183" s="63" t="s">
        <v>59</v>
      </c>
      <c r="C3183" s="63"/>
      <c r="D3183" s="63"/>
      <c r="E3183" s="63"/>
      <c r="F3183" s="63"/>
      <c r="G3183" s="63"/>
      <c r="H3183" s="63">
        <f>MAX(C3188:G3188)</f>
        <v>44</v>
      </c>
      <c r="I3183" s="63">
        <f>MAX(C3189:G3189)</f>
        <v>36</v>
      </c>
      <c r="J3183" s="63">
        <f>IF(H3183&gt;I3183,1,0)</f>
        <v>1</v>
      </c>
      <c r="K3183" s="63">
        <f>1-J3183</f>
        <v>0</v>
      </c>
    </row>
    <row r="3184" spans="2:11" x14ac:dyDescent="0.3">
      <c r="B3184" s="63" t="s">
        <v>1112</v>
      </c>
      <c r="C3184" s="63"/>
      <c r="D3184" s="63"/>
      <c r="E3184" s="63"/>
      <c r="F3184" s="63"/>
      <c r="G3184" s="63"/>
      <c r="H3184" s="63"/>
      <c r="I3184" s="63"/>
      <c r="J3184" s="63"/>
      <c r="K3184" s="63"/>
    </row>
    <row r="3185" spans="2:11" x14ac:dyDescent="0.3">
      <c r="B3185" s="63" t="s">
        <v>25</v>
      </c>
      <c r="C3185" s="63"/>
      <c r="D3185" s="63"/>
      <c r="E3185" s="63"/>
      <c r="F3185" s="63"/>
      <c r="G3185" s="63"/>
      <c r="H3185" s="63"/>
      <c r="I3185" s="63"/>
      <c r="J3185" s="63"/>
      <c r="K3185" s="63"/>
    </row>
    <row r="3186" spans="2:11" x14ac:dyDescent="0.3">
      <c r="B3186" s="63" t="s">
        <v>70</v>
      </c>
      <c r="C3186" s="63"/>
      <c r="D3186" s="63"/>
      <c r="E3186" s="63"/>
      <c r="F3186" s="63"/>
      <c r="G3186" s="63"/>
      <c r="H3186" s="63">
        <f>MAX(C3189:G3189)</f>
        <v>36</v>
      </c>
      <c r="I3186" s="63">
        <f>MAX(C3188:G3188)</f>
        <v>44</v>
      </c>
      <c r="J3186" s="63">
        <f>IF(H3186&gt;I3186,1,0)</f>
        <v>0</v>
      </c>
      <c r="K3186" s="63">
        <f>1-J3186</f>
        <v>1</v>
      </c>
    </row>
    <row r="3187" spans="2:11" x14ac:dyDescent="0.3">
      <c r="B3187" s="63" t="s">
        <v>4</v>
      </c>
      <c r="C3187" s="63" t="s">
        <v>5</v>
      </c>
      <c r="D3187" s="63"/>
      <c r="E3187" s="63"/>
      <c r="F3187" s="63"/>
      <c r="G3187" s="63"/>
      <c r="H3187" s="63"/>
      <c r="I3187" s="63"/>
      <c r="J3187" s="63"/>
      <c r="K3187" s="63"/>
    </row>
    <row r="3188" spans="2:11" x14ac:dyDescent="0.3">
      <c r="B3188" s="63" t="s">
        <v>60</v>
      </c>
      <c r="C3188" s="63">
        <v>44</v>
      </c>
      <c r="D3188" s="63"/>
      <c r="E3188" s="63"/>
      <c r="F3188" s="63"/>
      <c r="G3188" s="63"/>
      <c r="H3188" s="63"/>
      <c r="I3188" s="63"/>
      <c r="J3188" s="63"/>
      <c r="K3188" s="63"/>
    </row>
    <row r="3189" spans="2:11" x14ac:dyDescent="0.3">
      <c r="B3189" s="63" t="s">
        <v>27</v>
      </c>
      <c r="C3189" s="63">
        <v>36</v>
      </c>
      <c r="D3189" s="63"/>
      <c r="E3189" s="63"/>
      <c r="F3189" s="63"/>
      <c r="G3189" s="63"/>
      <c r="H3189" s="63"/>
      <c r="I3189" s="63"/>
      <c r="J3189" s="63"/>
      <c r="K3189" s="63"/>
    </row>
    <row r="3190" spans="2:11" x14ac:dyDescent="0.3">
      <c r="B3190" s="63" t="s">
        <v>6</v>
      </c>
      <c r="C3190" s="63"/>
      <c r="D3190" s="63"/>
      <c r="E3190" s="63"/>
      <c r="F3190" s="63"/>
      <c r="G3190" s="63"/>
      <c r="H3190" s="63"/>
      <c r="I3190" s="63"/>
      <c r="J3190" s="63"/>
      <c r="K3190" s="63"/>
    </row>
    <row r="3191" spans="2:11" x14ac:dyDescent="0.3">
      <c r="B3191" s="63" t="s">
        <v>1113</v>
      </c>
      <c r="C3191" s="63"/>
      <c r="D3191" s="63"/>
      <c r="E3191" s="63"/>
      <c r="F3191" s="63"/>
      <c r="G3191" s="63"/>
      <c r="H3191" s="63"/>
      <c r="I3191" s="63"/>
      <c r="J3191" s="63"/>
      <c r="K3191" s="63"/>
    </row>
    <row r="3192" spans="2:11" x14ac:dyDescent="0.3">
      <c r="B3192" s="63" t="s">
        <v>7</v>
      </c>
      <c r="C3192" s="63"/>
      <c r="D3192" s="63"/>
      <c r="E3192" s="63"/>
      <c r="F3192" s="63"/>
      <c r="G3192" s="63"/>
      <c r="H3192" s="63">
        <f>MAX(C3197:G3197)</f>
        <v>32</v>
      </c>
      <c r="I3192" s="63">
        <f>MAX(C3198:G3198)</f>
        <v>56</v>
      </c>
      <c r="J3192" s="63">
        <f>IF(H3192&gt;I3192,1,0)</f>
        <v>0</v>
      </c>
      <c r="K3192" s="63">
        <f>1-J3192</f>
        <v>1</v>
      </c>
    </row>
    <row r="3193" spans="2:11" x14ac:dyDescent="0.3">
      <c r="B3193" s="63" t="s">
        <v>1114</v>
      </c>
      <c r="C3193" s="63"/>
      <c r="D3193" s="63"/>
      <c r="E3193" s="63"/>
      <c r="F3193" s="63"/>
      <c r="G3193" s="63"/>
      <c r="H3193" s="63"/>
      <c r="I3193" s="63"/>
      <c r="J3193" s="63"/>
      <c r="K3193" s="63"/>
    </row>
    <row r="3194" spans="2:11" x14ac:dyDescent="0.3">
      <c r="B3194" s="63" t="s">
        <v>25</v>
      </c>
      <c r="C3194" s="63"/>
      <c r="D3194" s="63"/>
      <c r="E3194" s="63"/>
      <c r="F3194" s="63"/>
      <c r="G3194" s="63"/>
      <c r="H3194" s="63"/>
      <c r="I3194" s="63"/>
      <c r="J3194" s="63"/>
      <c r="K3194" s="63"/>
    </row>
    <row r="3195" spans="2:11" x14ac:dyDescent="0.3">
      <c r="B3195" s="63" t="s">
        <v>255</v>
      </c>
      <c r="C3195" s="63"/>
      <c r="D3195" s="63"/>
      <c r="E3195" s="63"/>
      <c r="F3195" s="63"/>
      <c r="G3195" s="63"/>
      <c r="H3195" s="63">
        <f>MAX(C3198:G3198)</f>
        <v>56</v>
      </c>
      <c r="I3195" s="63">
        <f>MAX(C3197:G3197)</f>
        <v>32</v>
      </c>
      <c r="J3195" s="63">
        <f>IF(H3195&gt;I3195,1,0)</f>
        <v>1</v>
      </c>
      <c r="K3195" s="63">
        <f>1-J3195</f>
        <v>0</v>
      </c>
    </row>
    <row r="3196" spans="2:11" x14ac:dyDescent="0.3">
      <c r="B3196" s="63" t="s">
        <v>4</v>
      </c>
      <c r="C3196" s="63" t="s">
        <v>5</v>
      </c>
      <c r="D3196" s="63"/>
      <c r="E3196" s="63"/>
      <c r="F3196" s="63"/>
      <c r="G3196" s="63"/>
      <c r="H3196" s="63"/>
      <c r="I3196" s="63"/>
      <c r="J3196" s="63"/>
      <c r="K3196" s="63"/>
    </row>
    <row r="3197" spans="2:11" x14ac:dyDescent="0.3">
      <c r="B3197" s="63" t="s">
        <v>29</v>
      </c>
      <c r="C3197" s="63">
        <v>32</v>
      </c>
      <c r="D3197" s="63"/>
      <c r="E3197" s="63"/>
      <c r="F3197" s="63"/>
      <c r="G3197" s="63"/>
      <c r="H3197" s="63"/>
      <c r="I3197" s="63"/>
      <c r="J3197" s="63"/>
      <c r="K3197" s="63"/>
    </row>
    <row r="3198" spans="2:11" x14ac:dyDescent="0.3">
      <c r="B3198" s="63" t="s">
        <v>411</v>
      </c>
      <c r="C3198" s="63">
        <v>56</v>
      </c>
      <c r="D3198" s="63"/>
      <c r="E3198" s="63"/>
      <c r="F3198" s="63"/>
      <c r="G3198" s="63"/>
      <c r="H3198" s="63"/>
      <c r="I3198" s="63"/>
      <c r="J3198" s="63"/>
      <c r="K3198" s="63"/>
    </row>
    <row r="3199" spans="2:11" x14ac:dyDescent="0.3">
      <c r="B3199" s="63" t="s">
        <v>6</v>
      </c>
      <c r="C3199" s="63"/>
      <c r="D3199" s="63"/>
      <c r="E3199" s="63"/>
      <c r="F3199" s="63"/>
      <c r="G3199" s="63"/>
      <c r="H3199" s="63"/>
      <c r="I3199" s="63"/>
      <c r="J3199" s="63"/>
      <c r="K3199" s="63"/>
    </row>
    <row r="3200" spans="2:11" x14ac:dyDescent="0.3">
      <c r="B3200" s="63" t="s">
        <v>1115</v>
      </c>
      <c r="C3200" s="63"/>
      <c r="D3200" s="63"/>
      <c r="E3200" s="63"/>
      <c r="F3200" s="63"/>
      <c r="G3200" s="63"/>
      <c r="H3200" s="63"/>
      <c r="I3200" s="63"/>
      <c r="J3200" s="63"/>
      <c r="K3200" s="63"/>
    </row>
    <row r="3201" spans="2:11" x14ac:dyDescent="0.3">
      <c r="B3201" s="63" t="s">
        <v>278</v>
      </c>
      <c r="C3201" s="63"/>
      <c r="D3201" s="63"/>
      <c r="E3201" s="63"/>
      <c r="F3201" s="63"/>
      <c r="G3201" s="63"/>
      <c r="H3201" s="63">
        <f>MAX(C3206:G3206)</f>
        <v>20</v>
      </c>
      <c r="I3201" s="63">
        <f>MAX(C3207:G3207)</f>
        <v>63</v>
      </c>
      <c r="J3201" s="63">
        <f>IF(H3201&gt;I3201,1,0)</f>
        <v>0</v>
      </c>
      <c r="K3201" s="63">
        <f>1-J3201</f>
        <v>1</v>
      </c>
    </row>
    <row r="3202" spans="2:11" x14ac:dyDescent="0.3">
      <c r="B3202" s="63" t="s">
        <v>1116</v>
      </c>
      <c r="C3202" s="63"/>
      <c r="D3202" s="63"/>
      <c r="E3202" s="63"/>
      <c r="F3202" s="63"/>
      <c r="G3202" s="63"/>
      <c r="H3202" s="63"/>
      <c r="I3202" s="63"/>
      <c r="J3202" s="63"/>
      <c r="K3202" s="63"/>
    </row>
    <row r="3203" spans="2:11" x14ac:dyDescent="0.3">
      <c r="B3203" s="63" t="s">
        <v>25</v>
      </c>
      <c r="C3203" s="63"/>
      <c r="D3203" s="63"/>
      <c r="E3203" s="63"/>
      <c r="F3203" s="63"/>
      <c r="G3203" s="63"/>
      <c r="H3203" s="63"/>
      <c r="I3203" s="63"/>
      <c r="J3203" s="63"/>
      <c r="K3203" s="63"/>
    </row>
    <row r="3204" spans="2:11" x14ac:dyDescent="0.3">
      <c r="B3204" s="63" t="s">
        <v>280</v>
      </c>
      <c r="C3204" s="63"/>
      <c r="D3204" s="63"/>
      <c r="E3204" s="63"/>
      <c r="F3204" s="63"/>
      <c r="G3204" s="63"/>
      <c r="H3204" s="63">
        <f>MAX(C3207:G3207)</f>
        <v>63</v>
      </c>
      <c r="I3204" s="63">
        <f>MAX(C3206:G3206)</f>
        <v>20</v>
      </c>
      <c r="J3204" s="63">
        <f>IF(H3204&gt;I3204,1,0)</f>
        <v>1</v>
      </c>
      <c r="K3204" s="63">
        <f>1-J3204</f>
        <v>0</v>
      </c>
    </row>
    <row r="3205" spans="2:11" x14ac:dyDescent="0.3">
      <c r="B3205" s="63" t="s">
        <v>4</v>
      </c>
      <c r="C3205" s="63" t="s">
        <v>5</v>
      </c>
      <c r="D3205" s="63"/>
      <c r="E3205" s="63"/>
      <c r="F3205" s="63"/>
      <c r="G3205" s="63"/>
      <c r="H3205" s="63"/>
      <c r="I3205" s="63"/>
      <c r="J3205" s="63"/>
      <c r="K3205" s="63"/>
    </row>
    <row r="3206" spans="2:11" x14ac:dyDescent="0.3">
      <c r="B3206" s="63" t="s">
        <v>28</v>
      </c>
      <c r="C3206" s="63">
        <v>20</v>
      </c>
      <c r="D3206" s="63"/>
      <c r="E3206" s="63"/>
      <c r="F3206" s="63"/>
      <c r="G3206" s="63"/>
      <c r="H3206" s="63"/>
      <c r="I3206" s="63"/>
      <c r="J3206" s="63"/>
      <c r="K3206" s="63"/>
    </row>
    <row r="3207" spans="2:11" x14ac:dyDescent="0.3">
      <c r="B3207" s="63" t="s">
        <v>35</v>
      </c>
      <c r="C3207" s="63">
        <v>63</v>
      </c>
      <c r="D3207" s="63"/>
      <c r="E3207" s="63"/>
      <c r="F3207" s="63"/>
      <c r="G3207" s="63"/>
      <c r="H3207" s="63"/>
      <c r="I3207" s="63"/>
      <c r="J3207" s="63"/>
      <c r="K3207" s="63"/>
    </row>
    <row r="3208" spans="2:11" x14ac:dyDescent="0.3">
      <c r="B3208" s="63" t="s">
        <v>6</v>
      </c>
      <c r="C3208" s="63"/>
      <c r="D3208" s="63"/>
      <c r="E3208" s="63"/>
      <c r="F3208" s="63"/>
      <c r="G3208" s="63"/>
      <c r="H3208" s="63"/>
      <c r="I3208" s="63"/>
      <c r="J3208" s="63"/>
      <c r="K3208" s="63"/>
    </row>
    <row r="3209" spans="2:11" x14ac:dyDescent="0.3">
      <c r="B3209" s="63" t="s">
        <v>1117</v>
      </c>
      <c r="C3209" s="63"/>
      <c r="D3209" s="63"/>
      <c r="E3209" s="63"/>
      <c r="F3209" s="63"/>
      <c r="G3209" s="63"/>
      <c r="H3209" s="63"/>
      <c r="I3209" s="63"/>
      <c r="J3209" s="63"/>
      <c r="K3209" s="63"/>
    </row>
    <row r="3210" spans="2:11" x14ac:dyDescent="0.3">
      <c r="B3210" s="63" t="s">
        <v>22</v>
      </c>
      <c r="C3210" s="63"/>
      <c r="D3210" s="63"/>
      <c r="E3210" s="63"/>
      <c r="F3210" s="63"/>
      <c r="G3210" s="63"/>
      <c r="H3210" s="63">
        <f>MAX(C3215:G3215)</f>
        <v>35</v>
      </c>
      <c r="I3210" s="63">
        <f>MAX(C3216:G3216)</f>
        <v>34</v>
      </c>
      <c r="J3210" s="63">
        <f>IF(H3210&gt;I3210,1,0)</f>
        <v>1</v>
      </c>
      <c r="K3210" s="63">
        <f>1-J3210</f>
        <v>0</v>
      </c>
    </row>
    <row r="3211" spans="2:11" x14ac:dyDescent="0.3">
      <c r="B3211" s="63" t="s">
        <v>373</v>
      </c>
      <c r="C3211" s="63"/>
      <c r="D3211" s="63"/>
      <c r="E3211" s="63"/>
      <c r="F3211" s="63"/>
      <c r="G3211" s="63"/>
      <c r="H3211" s="63"/>
      <c r="I3211" s="63"/>
      <c r="J3211" s="63"/>
      <c r="K3211" s="63"/>
    </row>
    <row r="3212" spans="2:11" x14ac:dyDescent="0.3">
      <c r="B3212" s="63" t="s">
        <v>25</v>
      </c>
      <c r="C3212" s="63"/>
      <c r="D3212" s="63"/>
      <c r="E3212" s="63"/>
      <c r="F3212" s="63"/>
      <c r="G3212" s="63"/>
      <c r="H3212" s="63"/>
      <c r="I3212" s="63"/>
      <c r="J3212" s="63"/>
      <c r="K3212" s="63"/>
    </row>
    <row r="3213" spans="2:11" x14ac:dyDescent="0.3">
      <c r="B3213" s="63" t="s">
        <v>271</v>
      </c>
      <c r="C3213" s="63"/>
      <c r="D3213" s="63"/>
      <c r="E3213" s="63"/>
      <c r="F3213" s="63"/>
      <c r="G3213" s="63"/>
      <c r="H3213" s="63">
        <f>MAX(C3216:G3216)</f>
        <v>34</v>
      </c>
      <c r="I3213" s="63">
        <f>MAX(C3215:G3215)</f>
        <v>35</v>
      </c>
      <c r="J3213" s="63">
        <f>IF(H3213&gt;I3213,1,0)</f>
        <v>0</v>
      </c>
      <c r="K3213" s="63">
        <f>1-J3213</f>
        <v>1</v>
      </c>
    </row>
    <row r="3214" spans="2:11" x14ac:dyDescent="0.3">
      <c r="B3214" s="63" t="s">
        <v>4</v>
      </c>
      <c r="C3214" s="63" t="s">
        <v>5</v>
      </c>
      <c r="D3214" s="63"/>
      <c r="E3214" s="63"/>
      <c r="F3214" s="63"/>
      <c r="G3214" s="63"/>
      <c r="H3214" s="63"/>
      <c r="I3214" s="63"/>
      <c r="J3214" s="63"/>
      <c r="K3214" s="63"/>
    </row>
    <row r="3215" spans="2:11" x14ac:dyDescent="0.3">
      <c r="B3215" s="63" t="s">
        <v>51</v>
      </c>
      <c r="C3215" s="63">
        <v>35</v>
      </c>
      <c r="D3215" s="63"/>
      <c r="E3215" s="63"/>
      <c r="F3215" s="63"/>
      <c r="G3215" s="63"/>
      <c r="H3215" s="63"/>
      <c r="I3215" s="63"/>
      <c r="J3215" s="63"/>
      <c r="K3215" s="63"/>
    </row>
    <row r="3216" spans="2:11" x14ac:dyDescent="0.3">
      <c r="B3216" s="63" t="s">
        <v>63</v>
      </c>
      <c r="C3216" s="63">
        <v>34</v>
      </c>
      <c r="D3216" s="63"/>
      <c r="E3216" s="63"/>
      <c r="F3216" s="63"/>
      <c r="G3216" s="63"/>
      <c r="H3216" s="63"/>
      <c r="I3216" s="63"/>
      <c r="J3216" s="63"/>
      <c r="K3216" s="63"/>
    </row>
    <row r="3217" spans="2:11" x14ac:dyDescent="0.3">
      <c r="B3217" s="63" t="s">
        <v>6</v>
      </c>
      <c r="C3217" s="63"/>
      <c r="D3217" s="63"/>
      <c r="E3217" s="63"/>
      <c r="F3217" s="63"/>
      <c r="G3217" s="63"/>
      <c r="H3217" s="63"/>
      <c r="I3217" s="63"/>
      <c r="J3217" s="63"/>
      <c r="K3217" s="63"/>
    </row>
    <row r="3218" spans="2:11" x14ac:dyDescent="0.3">
      <c r="B3218" s="63" t="s">
        <v>1118</v>
      </c>
      <c r="C3218" s="63"/>
      <c r="D3218" s="63"/>
      <c r="E3218" s="63"/>
      <c r="F3218" s="63"/>
      <c r="G3218" s="63"/>
      <c r="H3218" s="63"/>
      <c r="I3218" s="63"/>
      <c r="J3218" s="63"/>
      <c r="K3218" s="63"/>
    </row>
    <row r="3219" spans="2:11" x14ac:dyDescent="0.3">
      <c r="B3219" s="63" t="s">
        <v>75</v>
      </c>
      <c r="C3219" s="63"/>
      <c r="D3219" s="63"/>
      <c r="E3219" s="63"/>
      <c r="F3219" s="63"/>
      <c r="G3219" s="63"/>
      <c r="H3219" s="63">
        <f>MAX(C3224:G3224)</f>
        <v>49</v>
      </c>
      <c r="I3219" s="63">
        <f>MAX(C3225:G3225)</f>
        <v>52</v>
      </c>
      <c r="J3219" s="63">
        <f>IF(H3219&gt;I3219,1,0)</f>
        <v>0</v>
      </c>
      <c r="K3219" s="63">
        <f>1-J3219</f>
        <v>1</v>
      </c>
    </row>
    <row r="3220" spans="2:11" x14ac:dyDescent="0.3">
      <c r="B3220" s="63" t="s">
        <v>31</v>
      </c>
      <c r="C3220" s="63"/>
      <c r="D3220" s="63"/>
      <c r="E3220" s="63"/>
      <c r="F3220" s="63"/>
      <c r="G3220" s="63"/>
      <c r="H3220" s="63"/>
      <c r="I3220" s="63"/>
      <c r="J3220" s="63"/>
      <c r="K3220" s="63"/>
    </row>
    <row r="3221" spans="2:11" x14ac:dyDescent="0.3">
      <c r="B3221" s="63" t="s">
        <v>1119</v>
      </c>
      <c r="C3221" s="63"/>
      <c r="D3221" s="63"/>
      <c r="E3221" s="63"/>
      <c r="F3221" s="63"/>
      <c r="G3221" s="63"/>
      <c r="H3221" s="63"/>
      <c r="I3221" s="63"/>
      <c r="J3221" s="63"/>
      <c r="K3221" s="63"/>
    </row>
    <row r="3222" spans="2:11" x14ac:dyDescent="0.3">
      <c r="B3222" s="63" t="s">
        <v>256</v>
      </c>
      <c r="C3222" s="63"/>
      <c r="D3222" s="63"/>
      <c r="E3222" s="63"/>
      <c r="F3222" s="63"/>
      <c r="G3222" s="63"/>
      <c r="H3222" s="63">
        <f>MAX(C3225:G3225)</f>
        <v>52</v>
      </c>
      <c r="I3222" s="63">
        <f>MAX(C3224:G3224)</f>
        <v>49</v>
      </c>
      <c r="J3222" s="63">
        <f>IF(H3222&gt;I3222,1,0)</f>
        <v>1</v>
      </c>
      <c r="K3222" s="63">
        <f>1-J3222</f>
        <v>0</v>
      </c>
    </row>
    <row r="3223" spans="2:11" x14ac:dyDescent="0.3">
      <c r="B3223" s="63" t="s">
        <v>4</v>
      </c>
      <c r="C3223" s="63" t="s">
        <v>5</v>
      </c>
      <c r="D3223" s="63"/>
      <c r="E3223" s="63"/>
      <c r="F3223" s="63"/>
      <c r="G3223" s="63"/>
      <c r="H3223" s="63"/>
      <c r="I3223" s="63"/>
      <c r="J3223" s="63"/>
      <c r="K3223" s="63"/>
    </row>
    <row r="3224" spans="2:11" x14ac:dyDescent="0.3">
      <c r="B3224" s="63" t="s">
        <v>43</v>
      </c>
      <c r="C3224" s="63">
        <v>49</v>
      </c>
      <c r="D3224" s="63"/>
      <c r="E3224" s="63"/>
      <c r="F3224" s="63"/>
      <c r="G3224" s="63"/>
      <c r="H3224" s="63"/>
      <c r="I3224" s="63"/>
      <c r="J3224" s="63"/>
      <c r="K3224" s="63"/>
    </row>
    <row r="3225" spans="2:11" x14ac:dyDescent="0.3">
      <c r="B3225" s="63" t="s">
        <v>34</v>
      </c>
      <c r="C3225" s="63">
        <v>52</v>
      </c>
      <c r="D3225" s="63"/>
      <c r="E3225" s="63"/>
      <c r="F3225" s="63"/>
      <c r="G3225" s="63"/>
      <c r="H3225" s="63"/>
      <c r="I3225" s="63"/>
      <c r="J3225" s="63"/>
      <c r="K3225" s="63"/>
    </row>
    <row r="3226" spans="2:11" x14ac:dyDescent="0.3">
      <c r="B3226" s="63" t="s">
        <v>10</v>
      </c>
      <c r="C3226" s="63"/>
      <c r="D3226" s="63"/>
      <c r="E3226" s="63"/>
      <c r="F3226" s="63"/>
      <c r="G3226" s="63"/>
      <c r="H3226" s="63"/>
      <c r="I3226" s="63"/>
      <c r="J3226" s="63"/>
      <c r="K3226" s="63"/>
    </row>
    <row r="3227" spans="2:11" x14ac:dyDescent="0.3">
      <c r="B3227" s="63" t="s">
        <v>1120</v>
      </c>
      <c r="C3227" s="63"/>
      <c r="D3227" s="63"/>
      <c r="E3227" s="63"/>
      <c r="F3227" s="63"/>
      <c r="G3227" s="63"/>
      <c r="H3227" s="63"/>
      <c r="I3227" s="63"/>
      <c r="J3227" s="63"/>
      <c r="K3227" s="63"/>
    </row>
    <row r="3228" spans="2:11" x14ac:dyDescent="0.3">
      <c r="B3228" s="63" t="s">
        <v>274</v>
      </c>
      <c r="C3228" s="63"/>
      <c r="D3228" s="63"/>
      <c r="E3228" s="63"/>
      <c r="F3228" s="63"/>
      <c r="G3228" s="63"/>
      <c r="H3228" s="63">
        <f>MAX(C3233:G3233)</f>
        <v>40</v>
      </c>
      <c r="I3228" s="63">
        <f>MAX(C3234:G3234)</f>
        <v>53</v>
      </c>
      <c r="J3228" s="63">
        <f>IF(H3228&gt;I3228,1,0)</f>
        <v>0</v>
      </c>
      <c r="K3228" s="63">
        <f>1-J3228</f>
        <v>1</v>
      </c>
    </row>
    <row r="3229" spans="2:11" x14ac:dyDescent="0.3">
      <c r="B3229" s="63" t="s">
        <v>502</v>
      </c>
      <c r="C3229" s="63"/>
      <c r="D3229" s="63"/>
      <c r="E3229" s="63"/>
      <c r="F3229" s="63"/>
      <c r="G3229" s="63"/>
      <c r="H3229" s="63"/>
      <c r="I3229" s="63"/>
      <c r="J3229" s="63"/>
      <c r="K3229" s="63"/>
    </row>
    <row r="3230" spans="2:11" x14ac:dyDescent="0.3">
      <c r="B3230" s="63" t="s">
        <v>25</v>
      </c>
      <c r="C3230" s="63"/>
      <c r="D3230" s="63"/>
      <c r="E3230" s="63"/>
      <c r="F3230" s="63"/>
      <c r="G3230" s="63"/>
      <c r="H3230" s="63"/>
      <c r="I3230" s="63"/>
      <c r="J3230" s="63"/>
      <c r="K3230" s="63"/>
    </row>
    <row r="3231" spans="2:11" x14ac:dyDescent="0.3">
      <c r="B3231" s="63" t="s">
        <v>275</v>
      </c>
      <c r="C3231" s="63"/>
      <c r="D3231" s="63"/>
      <c r="E3231" s="63"/>
      <c r="F3231" s="63"/>
      <c r="G3231" s="63"/>
      <c r="H3231" s="63">
        <f>MAX(C3234:G3234)</f>
        <v>53</v>
      </c>
      <c r="I3231" s="63">
        <f>MAX(C3233:G3233)</f>
        <v>40</v>
      </c>
      <c r="J3231" s="63">
        <f>IF(H3231&gt;I3231,1,0)</f>
        <v>1</v>
      </c>
      <c r="K3231" s="63">
        <f>1-J3231</f>
        <v>0</v>
      </c>
    </row>
    <row r="3232" spans="2:11" x14ac:dyDescent="0.3">
      <c r="B3232" s="63" t="s">
        <v>4</v>
      </c>
      <c r="C3232" s="63" t="s">
        <v>5</v>
      </c>
      <c r="D3232" s="63"/>
      <c r="E3232" s="63"/>
      <c r="F3232" s="63"/>
      <c r="G3232" s="63"/>
      <c r="H3232" s="63"/>
      <c r="I3232" s="63"/>
      <c r="J3232" s="63"/>
      <c r="K3232" s="63"/>
    </row>
    <row r="3233" spans="2:11" x14ac:dyDescent="0.3">
      <c r="B3233" s="63" t="s">
        <v>388</v>
      </c>
      <c r="C3233" s="63">
        <v>40</v>
      </c>
      <c r="D3233" s="63"/>
      <c r="E3233" s="63"/>
      <c r="F3233" s="63"/>
      <c r="G3233" s="63"/>
      <c r="H3233" s="63"/>
      <c r="I3233" s="63"/>
      <c r="J3233" s="63"/>
      <c r="K3233" s="63"/>
    </row>
    <row r="3234" spans="2:11" x14ac:dyDescent="0.3">
      <c r="B3234" s="63" t="s">
        <v>40</v>
      </c>
      <c r="C3234" s="63">
        <v>53</v>
      </c>
      <c r="D3234" s="63"/>
      <c r="E3234" s="63"/>
      <c r="F3234" s="63"/>
      <c r="G3234" s="63"/>
      <c r="H3234" s="63"/>
      <c r="I3234" s="63"/>
      <c r="J3234" s="63"/>
      <c r="K3234" s="63"/>
    </row>
    <row r="3235" spans="2:11" x14ac:dyDescent="0.3">
      <c r="B3235" s="63" t="s">
        <v>6</v>
      </c>
      <c r="C3235" s="63"/>
      <c r="D3235" s="63"/>
      <c r="E3235" s="63"/>
      <c r="F3235" s="63"/>
      <c r="G3235" s="63"/>
      <c r="H3235" s="63"/>
      <c r="I3235" s="63"/>
      <c r="J3235" s="63"/>
      <c r="K3235" s="63"/>
    </row>
    <row r="3236" spans="2:11" x14ac:dyDescent="0.3">
      <c r="B3236" s="63" t="s">
        <v>1121</v>
      </c>
      <c r="C3236" s="63"/>
      <c r="D3236" s="63"/>
      <c r="E3236" s="63"/>
      <c r="F3236" s="63"/>
      <c r="G3236" s="63"/>
      <c r="H3236" s="63"/>
      <c r="I3236" s="63"/>
      <c r="J3236" s="63"/>
      <c r="K3236" s="63"/>
    </row>
    <row r="3237" spans="2:11" x14ac:dyDescent="0.3">
      <c r="B3237" s="63" t="s">
        <v>19</v>
      </c>
      <c r="C3237" s="63"/>
      <c r="D3237" s="63"/>
      <c r="E3237" s="63"/>
      <c r="F3237" s="63"/>
      <c r="G3237" s="63"/>
      <c r="H3237" s="63">
        <f>MAX(C3242:G3242)</f>
        <v>23</v>
      </c>
      <c r="I3237" s="63">
        <f>MAX(C3243:G3243)</f>
        <v>28</v>
      </c>
      <c r="J3237" s="63">
        <f>IF(H3237&gt;I3237,1,0)</f>
        <v>0</v>
      </c>
      <c r="K3237" s="63">
        <f>1-J3237</f>
        <v>1</v>
      </c>
    </row>
    <row r="3238" spans="2:11" x14ac:dyDescent="0.3">
      <c r="B3238" s="63" t="s">
        <v>1122</v>
      </c>
      <c r="C3238" s="63"/>
      <c r="D3238" s="63"/>
      <c r="E3238" s="63"/>
      <c r="F3238" s="63"/>
      <c r="G3238" s="63"/>
      <c r="H3238" s="63"/>
      <c r="I3238" s="63"/>
      <c r="J3238" s="63"/>
      <c r="K3238" s="63"/>
    </row>
    <row r="3239" spans="2:11" x14ac:dyDescent="0.3">
      <c r="B3239" s="63" t="s">
        <v>25</v>
      </c>
      <c r="C3239" s="63"/>
      <c r="D3239" s="63"/>
      <c r="E3239" s="63"/>
      <c r="F3239" s="63"/>
      <c r="G3239" s="63"/>
      <c r="H3239" s="63"/>
      <c r="I3239" s="63"/>
      <c r="J3239" s="63"/>
      <c r="K3239" s="63"/>
    </row>
    <row r="3240" spans="2:11" x14ac:dyDescent="0.3">
      <c r="B3240" s="63" t="s">
        <v>289</v>
      </c>
      <c r="C3240" s="63"/>
      <c r="D3240" s="63"/>
      <c r="E3240" s="63"/>
      <c r="F3240" s="63"/>
      <c r="G3240" s="63"/>
      <c r="H3240" s="63">
        <f>MAX(C3243:G3243)</f>
        <v>28</v>
      </c>
      <c r="I3240" s="63">
        <f>MAX(C3242:G3242)</f>
        <v>23</v>
      </c>
      <c r="J3240" s="63">
        <f>IF(H3240&gt;I3240,1,0)</f>
        <v>1</v>
      </c>
      <c r="K3240" s="63">
        <f>1-J3240</f>
        <v>0</v>
      </c>
    </row>
    <row r="3241" spans="2:11" x14ac:dyDescent="0.3">
      <c r="B3241" s="63" t="s">
        <v>4</v>
      </c>
      <c r="C3241" s="63" t="s">
        <v>5</v>
      </c>
      <c r="D3241" s="63"/>
      <c r="E3241" s="63"/>
      <c r="F3241" s="63"/>
      <c r="G3241" s="63"/>
      <c r="H3241" s="63"/>
      <c r="I3241" s="63"/>
      <c r="J3241" s="63"/>
      <c r="K3241" s="63"/>
    </row>
    <row r="3242" spans="2:11" x14ac:dyDescent="0.3">
      <c r="B3242" s="63" t="s">
        <v>48</v>
      </c>
      <c r="C3242" s="63">
        <v>23</v>
      </c>
      <c r="D3242" s="63"/>
      <c r="E3242" s="63"/>
      <c r="F3242" s="63"/>
      <c r="G3242" s="63"/>
      <c r="H3242" s="63"/>
      <c r="I3242" s="63"/>
      <c r="J3242" s="63"/>
      <c r="K3242" s="63"/>
    </row>
    <row r="3243" spans="2:11" x14ac:dyDescent="0.3">
      <c r="B3243" s="63" t="s">
        <v>47</v>
      </c>
      <c r="C3243" s="63">
        <v>28</v>
      </c>
      <c r="D3243" s="63"/>
      <c r="E3243" s="63"/>
      <c r="F3243" s="63"/>
      <c r="G3243" s="63"/>
      <c r="H3243" s="63"/>
      <c r="I3243" s="63"/>
      <c r="J3243" s="63"/>
      <c r="K3243" s="63"/>
    </row>
    <row r="3244" spans="2:11" x14ac:dyDescent="0.3">
      <c r="B3244" s="63" t="s">
        <v>6</v>
      </c>
      <c r="C3244" s="63"/>
      <c r="D3244" s="63"/>
      <c r="E3244" s="63"/>
      <c r="F3244" s="63"/>
      <c r="G3244" s="63"/>
      <c r="H3244" s="63"/>
      <c r="I3244" s="63"/>
      <c r="J3244" s="63"/>
      <c r="K3244" s="63"/>
    </row>
    <row r="3245" spans="2:11" x14ac:dyDescent="0.3">
      <c r="B3245" s="63" t="s">
        <v>1123</v>
      </c>
      <c r="C3245" s="63"/>
      <c r="D3245" s="63"/>
      <c r="E3245" s="63"/>
      <c r="F3245" s="63"/>
      <c r="G3245" s="63"/>
      <c r="H3245" s="63"/>
      <c r="I3245" s="63"/>
      <c r="J3245" s="63"/>
      <c r="K3245" s="63"/>
    </row>
    <row r="3246" spans="2:11" x14ac:dyDescent="0.3">
      <c r="B3246" s="63" t="s">
        <v>267</v>
      </c>
      <c r="C3246" s="63"/>
      <c r="D3246" s="63"/>
      <c r="E3246" s="63"/>
      <c r="F3246" s="63"/>
      <c r="G3246" s="63"/>
      <c r="H3246" s="63">
        <f>MAX(C3251:G3251)</f>
        <v>15</v>
      </c>
      <c r="I3246" s="63">
        <f>MAX(C3252:G3252)</f>
        <v>34</v>
      </c>
      <c r="J3246" s="63">
        <f>IF(H3246&gt;I3246,1,0)</f>
        <v>0</v>
      </c>
      <c r="K3246" s="63">
        <f>1-J3246</f>
        <v>1</v>
      </c>
    </row>
    <row r="3247" spans="2:11" x14ac:dyDescent="0.3">
      <c r="B3247" s="63" t="s">
        <v>1124</v>
      </c>
      <c r="C3247" s="63"/>
      <c r="D3247" s="63"/>
      <c r="E3247" s="63"/>
      <c r="F3247" s="63"/>
      <c r="G3247" s="63"/>
      <c r="H3247" s="63"/>
      <c r="I3247" s="63"/>
      <c r="J3247" s="63"/>
      <c r="K3247" s="63"/>
    </row>
    <row r="3248" spans="2:11" x14ac:dyDescent="0.3">
      <c r="B3248" s="63" t="s">
        <v>25</v>
      </c>
      <c r="C3248" s="63"/>
      <c r="D3248" s="63"/>
      <c r="E3248" s="63"/>
      <c r="F3248" s="63"/>
      <c r="G3248" s="63"/>
      <c r="H3248" s="63"/>
      <c r="I3248" s="63"/>
      <c r="J3248" s="63"/>
      <c r="K3248" s="63"/>
    </row>
    <row r="3249" spans="2:11" x14ac:dyDescent="0.3">
      <c r="B3249" s="63" t="s">
        <v>12</v>
      </c>
      <c r="C3249" s="63"/>
      <c r="D3249" s="63"/>
      <c r="E3249" s="63"/>
      <c r="F3249" s="63"/>
      <c r="G3249" s="63"/>
      <c r="H3249" s="63">
        <f>MAX(C3252:G3252)</f>
        <v>34</v>
      </c>
      <c r="I3249" s="63">
        <f>MAX(C3251:G3251)</f>
        <v>15</v>
      </c>
      <c r="J3249" s="63">
        <f>IF(H3249&gt;I3249,1,0)</f>
        <v>1</v>
      </c>
      <c r="K3249" s="63">
        <f>1-J3249</f>
        <v>0</v>
      </c>
    </row>
    <row r="3250" spans="2:11" x14ac:dyDescent="0.3">
      <c r="B3250" s="63" t="s">
        <v>4</v>
      </c>
      <c r="C3250" s="63" t="s">
        <v>5</v>
      </c>
      <c r="D3250" s="63"/>
      <c r="E3250" s="63"/>
      <c r="F3250" s="63"/>
      <c r="G3250" s="63"/>
      <c r="H3250" s="63"/>
      <c r="I3250" s="63"/>
      <c r="J3250" s="63"/>
      <c r="K3250" s="63"/>
    </row>
    <row r="3251" spans="2:11" x14ac:dyDescent="0.3">
      <c r="B3251" s="63" t="s">
        <v>53</v>
      </c>
      <c r="C3251" s="63">
        <v>15</v>
      </c>
      <c r="D3251" s="63"/>
      <c r="E3251" s="63"/>
      <c r="F3251" s="63"/>
      <c r="G3251" s="63"/>
      <c r="H3251" s="63"/>
      <c r="I3251" s="63"/>
      <c r="J3251" s="63"/>
      <c r="K3251" s="63"/>
    </row>
    <row r="3252" spans="2:11" x14ac:dyDescent="0.3">
      <c r="B3252" s="63" t="s">
        <v>36</v>
      </c>
      <c r="C3252" s="63">
        <v>34</v>
      </c>
      <c r="D3252" s="63"/>
      <c r="E3252" s="63"/>
      <c r="F3252" s="63"/>
      <c r="G3252" s="63"/>
      <c r="H3252" s="63"/>
      <c r="I3252" s="63"/>
      <c r="J3252" s="63"/>
      <c r="K3252" s="63"/>
    </row>
    <row r="3253" spans="2:11" x14ac:dyDescent="0.3">
      <c r="B3253" s="63" t="s">
        <v>6</v>
      </c>
      <c r="C3253" s="63"/>
      <c r="D3253" s="63"/>
      <c r="E3253" s="63"/>
      <c r="F3253" s="63"/>
      <c r="G3253" s="63"/>
      <c r="H3253" s="63"/>
      <c r="I3253" s="63"/>
      <c r="J3253" s="63"/>
      <c r="K3253" s="63"/>
    </row>
    <row r="3254" spans="2:11" x14ac:dyDescent="0.3">
      <c r="B3254" s="63" t="s">
        <v>1125</v>
      </c>
      <c r="C3254" s="63"/>
      <c r="D3254" s="63"/>
      <c r="E3254" s="63"/>
      <c r="F3254" s="63"/>
      <c r="G3254" s="63"/>
      <c r="H3254" s="63"/>
      <c r="I3254" s="63"/>
      <c r="J3254" s="63"/>
      <c r="K3254" s="63"/>
    </row>
    <row r="3255" spans="2:11" x14ac:dyDescent="0.3">
      <c r="B3255" s="63" t="s">
        <v>288</v>
      </c>
      <c r="C3255" s="63"/>
      <c r="D3255" s="63"/>
      <c r="E3255" s="63"/>
      <c r="F3255" s="63"/>
      <c r="G3255" s="63"/>
      <c r="H3255" s="63">
        <f>MAX(C3260:G3260)</f>
        <v>28</v>
      </c>
      <c r="I3255" s="63">
        <f>MAX(C3261:G3261)</f>
        <v>36</v>
      </c>
      <c r="J3255" s="63">
        <f>IF(H3255&gt;I3255,1,0)</f>
        <v>0</v>
      </c>
      <c r="K3255" s="63">
        <f>1-J3255</f>
        <v>1</v>
      </c>
    </row>
    <row r="3256" spans="2:11" x14ac:dyDescent="0.3">
      <c r="B3256" s="63" t="s">
        <v>583</v>
      </c>
      <c r="C3256" s="63"/>
      <c r="D3256" s="63"/>
      <c r="E3256" s="63"/>
      <c r="F3256" s="63"/>
      <c r="G3256" s="63"/>
      <c r="H3256" s="63"/>
      <c r="I3256" s="63"/>
      <c r="J3256" s="63"/>
      <c r="K3256" s="63"/>
    </row>
    <row r="3257" spans="2:11" x14ac:dyDescent="0.3">
      <c r="B3257" s="63" t="s">
        <v>25</v>
      </c>
      <c r="C3257" s="63"/>
      <c r="D3257" s="63"/>
      <c r="E3257" s="63"/>
      <c r="F3257" s="63"/>
      <c r="G3257" s="63"/>
      <c r="H3257" s="63"/>
      <c r="I3257" s="63"/>
      <c r="J3257" s="63"/>
      <c r="K3257" s="63"/>
    </row>
    <row r="3258" spans="2:11" x14ac:dyDescent="0.3">
      <c r="B3258" s="63" t="s">
        <v>286</v>
      </c>
      <c r="C3258" s="63"/>
      <c r="D3258" s="63"/>
      <c r="E3258" s="63"/>
      <c r="F3258" s="63"/>
      <c r="G3258" s="63"/>
      <c r="H3258" s="63">
        <f>MAX(C3261:G3261)</f>
        <v>36</v>
      </c>
      <c r="I3258" s="63">
        <f>MAX(C3260:G3260)</f>
        <v>28</v>
      </c>
      <c r="J3258" s="63">
        <f>IF(H3258&gt;I3258,1,0)</f>
        <v>1</v>
      </c>
      <c r="K3258" s="63">
        <f>1-J3258</f>
        <v>0</v>
      </c>
    </row>
    <row r="3259" spans="2:11" x14ac:dyDescent="0.3">
      <c r="B3259" s="63" t="s">
        <v>4</v>
      </c>
      <c r="C3259" s="63" t="s">
        <v>5</v>
      </c>
      <c r="D3259" s="63"/>
      <c r="E3259" s="63"/>
      <c r="F3259" s="63"/>
      <c r="G3259" s="63"/>
      <c r="H3259" s="63"/>
      <c r="I3259" s="63"/>
      <c r="J3259" s="63"/>
      <c r="K3259" s="63"/>
    </row>
    <row r="3260" spans="2:11" x14ac:dyDescent="0.3">
      <c r="B3260" s="63" t="s">
        <v>393</v>
      </c>
      <c r="C3260" s="63">
        <v>28</v>
      </c>
      <c r="D3260" s="63"/>
      <c r="E3260" s="63"/>
      <c r="F3260" s="63"/>
      <c r="G3260" s="63"/>
      <c r="H3260" s="63"/>
      <c r="I3260" s="63"/>
      <c r="J3260" s="63"/>
      <c r="K3260" s="63"/>
    </row>
    <row r="3261" spans="2:11" x14ac:dyDescent="0.3">
      <c r="B3261" s="63" t="s">
        <v>39</v>
      </c>
      <c r="C3261" s="63">
        <v>36</v>
      </c>
      <c r="D3261" s="63"/>
      <c r="E3261" s="63"/>
      <c r="F3261" s="63"/>
      <c r="G3261" s="63"/>
      <c r="H3261" s="63"/>
      <c r="I3261" s="63"/>
      <c r="J3261" s="63"/>
      <c r="K3261" s="63"/>
    </row>
    <row r="3262" spans="2:11" x14ac:dyDescent="0.3">
      <c r="B3262" s="63" t="s">
        <v>6</v>
      </c>
      <c r="C3262" s="63"/>
      <c r="D3262" s="63"/>
      <c r="E3262" s="63"/>
      <c r="F3262" s="63"/>
      <c r="G3262" s="63"/>
      <c r="H3262" s="63"/>
      <c r="I3262" s="63"/>
      <c r="J3262" s="63"/>
      <c r="K3262" s="63"/>
    </row>
    <row r="3263" spans="2:11" x14ac:dyDescent="0.3">
      <c r="B3263" s="63" t="s">
        <v>1126</v>
      </c>
      <c r="C3263" s="63"/>
      <c r="D3263" s="63"/>
      <c r="E3263" s="63"/>
      <c r="F3263" s="63"/>
      <c r="G3263" s="63"/>
      <c r="H3263" s="63"/>
      <c r="I3263" s="63"/>
      <c r="J3263" s="63"/>
      <c r="K3263" s="63"/>
    </row>
    <row r="3264" spans="2:11" x14ac:dyDescent="0.3">
      <c r="B3264" s="63" t="s">
        <v>272</v>
      </c>
      <c r="C3264" s="63"/>
      <c r="D3264" s="63"/>
      <c r="E3264" s="63"/>
      <c r="F3264" s="63"/>
      <c r="G3264" s="63"/>
      <c r="H3264" s="63">
        <f>MAX(C3269:G3269)</f>
        <v>28</v>
      </c>
      <c r="I3264" s="63">
        <f>MAX(C3270:G3270)</f>
        <v>31</v>
      </c>
      <c r="J3264" s="63">
        <f>IF(H3264&gt;I3264,1,0)</f>
        <v>0</v>
      </c>
      <c r="K3264" s="63">
        <f>1-J3264</f>
        <v>1</v>
      </c>
    </row>
    <row r="3265" spans="2:11" x14ac:dyDescent="0.3">
      <c r="B3265" s="63" t="s">
        <v>1127</v>
      </c>
      <c r="C3265" s="63"/>
      <c r="D3265" s="63"/>
      <c r="E3265" s="63"/>
      <c r="F3265" s="63"/>
      <c r="G3265" s="63"/>
      <c r="H3265" s="63"/>
      <c r="I3265" s="63"/>
      <c r="J3265" s="63"/>
      <c r="K3265" s="63"/>
    </row>
    <row r="3266" spans="2:11" x14ac:dyDescent="0.3">
      <c r="B3266" s="63" t="s">
        <v>25</v>
      </c>
      <c r="C3266" s="63"/>
      <c r="D3266" s="63"/>
      <c r="E3266" s="63"/>
      <c r="F3266" s="63"/>
      <c r="G3266" s="63"/>
      <c r="H3266" s="63"/>
      <c r="I3266" s="63"/>
      <c r="J3266" s="63"/>
      <c r="K3266" s="63"/>
    </row>
    <row r="3267" spans="2:11" x14ac:dyDescent="0.3">
      <c r="B3267" s="63" t="s">
        <v>273</v>
      </c>
      <c r="C3267" s="63"/>
      <c r="D3267" s="63"/>
      <c r="E3267" s="63"/>
      <c r="F3267" s="63"/>
      <c r="G3267" s="63"/>
      <c r="H3267" s="63">
        <f>MAX(C3270:G3270)</f>
        <v>31</v>
      </c>
      <c r="I3267" s="63">
        <f>MAX(C3269:G3269)</f>
        <v>28</v>
      </c>
      <c r="J3267" s="63">
        <f>IF(H3267&gt;I3267,1,0)</f>
        <v>1</v>
      </c>
      <c r="K3267" s="63">
        <f>1-J3267</f>
        <v>0</v>
      </c>
    </row>
    <row r="3268" spans="2:11" x14ac:dyDescent="0.3">
      <c r="B3268" s="63" t="s">
        <v>4</v>
      </c>
      <c r="C3268" s="63" t="s">
        <v>5</v>
      </c>
      <c r="D3268" s="63"/>
      <c r="E3268" s="63"/>
      <c r="F3268" s="63"/>
      <c r="G3268" s="63"/>
      <c r="H3268" s="63"/>
      <c r="I3268" s="63"/>
      <c r="J3268" s="63"/>
      <c r="K3268" s="63"/>
    </row>
    <row r="3269" spans="2:11" x14ac:dyDescent="0.3">
      <c r="B3269" s="63" t="s">
        <v>33</v>
      </c>
      <c r="C3269" s="63">
        <v>28</v>
      </c>
      <c r="D3269" s="63"/>
      <c r="E3269" s="63"/>
      <c r="F3269" s="63"/>
      <c r="G3269" s="63"/>
      <c r="H3269" s="63"/>
      <c r="I3269" s="63"/>
      <c r="J3269" s="63"/>
      <c r="K3269" s="63"/>
    </row>
    <row r="3270" spans="2:11" x14ac:dyDescent="0.3">
      <c r="B3270" s="63" t="s">
        <v>511</v>
      </c>
      <c r="C3270" s="63">
        <v>31</v>
      </c>
      <c r="D3270" s="63"/>
      <c r="E3270" s="63"/>
      <c r="F3270" s="63"/>
      <c r="G3270" s="63"/>
      <c r="H3270" s="63"/>
      <c r="I3270" s="63"/>
      <c r="J3270" s="63"/>
      <c r="K3270" s="63"/>
    </row>
    <row r="3271" spans="2:11" x14ac:dyDescent="0.3">
      <c r="B3271" s="63" t="s">
        <v>6</v>
      </c>
      <c r="C3271" s="63"/>
      <c r="D3271" s="63"/>
      <c r="E3271" s="63"/>
      <c r="F3271" s="63"/>
      <c r="G3271" s="63"/>
      <c r="H3271" s="63"/>
      <c r="I3271" s="63"/>
      <c r="J3271" s="63"/>
      <c r="K3271" s="63"/>
    </row>
    <row r="3272" spans="2:11" x14ac:dyDescent="0.3">
      <c r="B3272" s="63" t="s">
        <v>1128</v>
      </c>
      <c r="C3272" s="63"/>
      <c r="D3272" s="63"/>
      <c r="E3272" s="63"/>
      <c r="F3272" s="63"/>
      <c r="G3272" s="63"/>
      <c r="H3272" s="63"/>
      <c r="I3272" s="63"/>
      <c r="J3272" s="63"/>
      <c r="K3272" s="63"/>
    </row>
    <row r="3273" spans="2:11" x14ac:dyDescent="0.3">
      <c r="B3273" s="63" t="s">
        <v>515</v>
      </c>
      <c r="C3273" s="63"/>
      <c r="D3273" s="63"/>
      <c r="E3273" s="63"/>
      <c r="F3273" s="63"/>
      <c r="G3273" s="63"/>
      <c r="H3273" s="63">
        <f>MAX(C3278:G3278)</f>
        <v>49</v>
      </c>
      <c r="I3273" s="63">
        <f>MAX(C3279:G3279)</f>
        <v>44</v>
      </c>
      <c r="J3273" s="63">
        <f>IF(H3273&gt;I3273,1,0)</f>
        <v>1</v>
      </c>
      <c r="K3273" s="63">
        <f>1-J3273</f>
        <v>0</v>
      </c>
    </row>
    <row r="3274" spans="2:11" x14ac:dyDescent="0.3">
      <c r="B3274" s="63" t="s">
        <v>747</v>
      </c>
      <c r="C3274" s="63"/>
      <c r="D3274" s="63"/>
      <c r="E3274" s="63"/>
      <c r="F3274" s="63"/>
      <c r="G3274" s="63"/>
      <c r="H3274" s="63"/>
      <c r="I3274" s="63"/>
      <c r="J3274" s="63"/>
      <c r="K3274" s="63"/>
    </row>
    <row r="3275" spans="2:11" x14ac:dyDescent="0.3">
      <c r="B3275" s="63" t="s">
        <v>25</v>
      </c>
      <c r="C3275" s="63"/>
      <c r="D3275" s="63"/>
      <c r="E3275" s="63"/>
      <c r="F3275" s="63"/>
      <c r="G3275" s="63"/>
      <c r="H3275" s="63"/>
      <c r="I3275" s="63"/>
      <c r="J3275" s="63"/>
      <c r="K3275" s="63"/>
    </row>
    <row r="3276" spans="2:11" x14ac:dyDescent="0.3">
      <c r="B3276" s="63" t="s">
        <v>256</v>
      </c>
      <c r="C3276" s="63"/>
      <c r="D3276" s="63"/>
      <c r="E3276" s="63"/>
      <c r="F3276" s="63"/>
      <c r="G3276" s="63"/>
      <c r="H3276" s="63">
        <f>MAX(C3279:G3279)</f>
        <v>44</v>
      </c>
      <c r="I3276" s="63">
        <f>MAX(C3278:G3278)</f>
        <v>49</v>
      </c>
      <c r="J3276" s="63">
        <f>IF(H3276&gt;I3276,1,0)</f>
        <v>0</v>
      </c>
      <c r="K3276" s="63">
        <f>1-J3276</f>
        <v>1</v>
      </c>
    </row>
    <row r="3277" spans="2:11" x14ac:dyDescent="0.3">
      <c r="B3277" s="63" t="s">
        <v>4</v>
      </c>
      <c r="C3277" s="63" t="s">
        <v>5</v>
      </c>
      <c r="D3277" s="63"/>
      <c r="E3277" s="63"/>
      <c r="F3277" s="63"/>
      <c r="G3277" s="63"/>
      <c r="H3277" s="63"/>
      <c r="I3277" s="63"/>
      <c r="J3277" s="63"/>
      <c r="K3277" s="63"/>
    </row>
    <row r="3278" spans="2:11" x14ac:dyDescent="0.3">
      <c r="B3278" s="63" t="s">
        <v>47</v>
      </c>
      <c r="C3278" s="63">
        <v>49</v>
      </c>
      <c r="D3278" s="63"/>
      <c r="E3278" s="63"/>
      <c r="F3278" s="63"/>
      <c r="G3278" s="63"/>
      <c r="H3278" s="63"/>
      <c r="I3278" s="63"/>
      <c r="J3278" s="63"/>
      <c r="K3278" s="63"/>
    </row>
    <row r="3279" spans="2:11" x14ac:dyDescent="0.3">
      <c r="B3279" s="63" t="s">
        <v>34</v>
      </c>
      <c r="C3279" s="63">
        <v>44</v>
      </c>
      <c r="D3279" s="63"/>
      <c r="E3279" s="63"/>
      <c r="F3279" s="63"/>
      <c r="G3279" s="63"/>
      <c r="H3279" s="63"/>
      <c r="I3279" s="63"/>
      <c r="J3279" s="63"/>
      <c r="K3279" s="63"/>
    </row>
    <row r="3280" spans="2:11" x14ac:dyDescent="0.3">
      <c r="B3280" s="63" t="s">
        <v>6</v>
      </c>
      <c r="C3280" s="63"/>
      <c r="D3280" s="63"/>
      <c r="E3280" s="63"/>
      <c r="F3280" s="63"/>
      <c r="G3280" s="63"/>
      <c r="H3280" s="63"/>
      <c r="I3280" s="63"/>
      <c r="J3280" s="63"/>
      <c r="K3280" s="63"/>
    </row>
    <row r="3281" spans="2:11" x14ac:dyDescent="0.3">
      <c r="B3281" s="63" t="s">
        <v>1129</v>
      </c>
      <c r="C3281" s="63"/>
      <c r="D3281" s="63"/>
      <c r="E3281" s="63"/>
      <c r="F3281" s="63"/>
      <c r="G3281" s="63"/>
      <c r="H3281" s="63"/>
      <c r="I3281" s="63"/>
      <c r="J3281" s="63"/>
      <c r="K3281" s="63"/>
    </row>
    <row r="3282" spans="2:11" x14ac:dyDescent="0.3">
      <c r="B3282" s="63" t="s">
        <v>261</v>
      </c>
      <c r="C3282" s="63"/>
      <c r="D3282" s="63"/>
      <c r="E3282" s="63"/>
      <c r="F3282" s="63"/>
      <c r="G3282" s="63"/>
      <c r="H3282" s="63">
        <f>MAX(C3287:G3287)</f>
        <v>31</v>
      </c>
      <c r="I3282" s="63">
        <f>MAX(C3288:G3288)</f>
        <v>46</v>
      </c>
      <c r="J3282" s="63">
        <f>IF(H3282&gt;I3282,1,0)</f>
        <v>0</v>
      </c>
      <c r="K3282" s="63">
        <f>1-J3282</f>
        <v>1</v>
      </c>
    </row>
    <row r="3283" spans="2:11" x14ac:dyDescent="0.3">
      <c r="B3283" s="63" t="s">
        <v>532</v>
      </c>
      <c r="C3283" s="63"/>
      <c r="D3283" s="63"/>
      <c r="E3283" s="63"/>
      <c r="F3283" s="63"/>
      <c r="G3283" s="63"/>
      <c r="H3283" s="63"/>
      <c r="I3283" s="63"/>
      <c r="J3283" s="63"/>
      <c r="K3283" s="63"/>
    </row>
    <row r="3284" spans="2:11" x14ac:dyDescent="0.3">
      <c r="B3284" s="63" t="s">
        <v>25</v>
      </c>
      <c r="C3284" s="63"/>
      <c r="D3284" s="63"/>
      <c r="E3284" s="63"/>
      <c r="F3284" s="63"/>
      <c r="G3284" s="63"/>
      <c r="H3284" s="63"/>
      <c r="I3284" s="63"/>
      <c r="J3284" s="63"/>
      <c r="K3284" s="63"/>
    </row>
    <row r="3285" spans="2:11" x14ac:dyDescent="0.3">
      <c r="B3285" s="63" t="s">
        <v>262</v>
      </c>
      <c r="C3285" s="63"/>
      <c r="D3285" s="63"/>
      <c r="E3285" s="63"/>
      <c r="F3285" s="63"/>
      <c r="G3285" s="63"/>
      <c r="H3285" s="63">
        <f>MAX(C3288:G3288)</f>
        <v>46</v>
      </c>
      <c r="I3285" s="63">
        <f>MAX(C3287:G3287)</f>
        <v>31</v>
      </c>
      <c r="J3285" s="63">
        <f>IF(H3285&gt;I3285,1,0)</f>
        <v>1</v>
      </c>
      <c r="K3285" s="63">
        <f>1-J3285</f>
        <v>0</v>
      </c>
    </row>
    <row r="3286" spans="2:11" x14ac:dyDescent="0.3">
      <c r="B3286" s="63" t="s">
        <v>4</v>
      </c>
      <c r="C3286" s="63" t="s">
        <v>5</v>
      </c>
      <c r="D3286" s="63"/>
      <c r="E3286" s="63"/>
      <c r="F3286" s="63"/>
      <c r="G3286" s="63"/>
      <c r="H3286" s="63"/>
      <c r="I3286" s="63"/>
      <c r="J3286" s="63"/>
      <c r="K3286" s="63"/>
    </row>
    <row r="3287" spans="2:11" x14ac:dyDescent="0.3">
      <c r="B3287" s="63" t="s">
        <v>37</v>
      </c>
      <c r="C3287" s="63">
        <v>31</v>
      </c>
      <c r="D3287" s="63"/>
      <c r="E3287" s="63"/>
      <c r="F3287" s="63"/>
      <c r="G3287" s="63"/>
      <c r="H3287" s="63"/>
      <c r="I3287" s="63"/>
      <c r="J3287" s="63"/>
      <c r="K3287" s="63"/>
    </row>
    <row r="3288" spans="2:11" x14ac:dyDescent="0.3">
      <c r="B3288" s="63" t="s">
        <v>33</v>
      </c>
      <c r="C3288" s="63">
        <v>46</v>
      </c>
      <c r="D3288" s="63"/>
      <c r="E3288" s="63"/>
      <c r="F3288" s="63"/>
      <c r="G3288" s="63"/>
      <c r="H3288" s="63"/>
      <c r="I3288" s="63"/>
      <c r="J3288" s="63"/>
      <c r="K3288" s="63"/>
    </row>
    <row r="3289" spans="2:11" x14ac:dyDescent="0.3">
      <c r="B3289" s="63" t="s">
        <v>6</v>
      </c>
      <c r="C3289" s="63"/>
      <c r="D3289" s="63"/>
      <c r="E3289" s="63"/>
      <c r="F3289" s="63"/>
      <c r="G3289" s="63"/>
      <c r="H3289" s="63"/>
      <c r="I3289" s="63"/>
      <c r="J3289" s="63"/>
      <c r="K3289" s="63"/>
    </row>
    <row r="3290" spans="2:11" x14ac:dyDescent="0.3">
      <c r="B3290" s="63" t="s">
        <v>1130</v>
      </c>
      <c r="C3290" s="63"/>
      <c r="D3290" s="63"/>
      <c r="E3290" s="63"/>
      <c r="F3290" s="63"/>
      <c r="G3290" s="63"/>
      <c r="H3290" s="63"/>
      <c r="I3290" s="63"/>
      <c r="J3290" s="63"/>
      <c r="K3290" s="63"/>
    </row>
    <row r="3291" spans="2:11" x14ac:dyDescent="0.3">
      <c r="B3291" s="63" t="s">
        <v>259</v>
      </c>
      <c r="C3291" s="63"/>
      <c r="D3291" s="63"/>
      <c r="E3291" s="63"/>
      <c r="F3291" s="63"/>
      <c r="G3291" s="63"/>
      <c r="H3291" s="63">
        <f>MAX(C3296:G3296)</f>
        <v>47</v>
      </c>
      <c r="I3291" s="63">
        <f>MAX(C3297:G3297)</f>
        <v>33</v>
      </c>
      <c r="J3291" s="63">
        <f>IF(H3291&gt;I3291,1,0)</f>
        <v>1</v>
      </c>
      <c r="K3291" s="63">
        <f>1-J3291</f>
        <v>0</v>
      </c>
    </row>
    <row r="3292" spans="2:11" x14ac:dyDescent="0.3">
      <c r="B3292" s="63" t="s">
        <v>1131</v>
      </c>
      <c r="C3292" s="63"/>
      <c r="D3292" s="63"/>
      <c r="E3292" s="63"/>
      <c r="F3292" s="63"/>
      <c r="G3292" s="63"/>
      <c r="H3292" s="63"/>
      <c r="I3292" s="63"/>
      <c r="J3292" s="63"/>
      <c r="K3292" s="63"/>
    </row>
    <row r="3293" spans="2:11" x14ac:dyDescent="0.3">
      <c r="B3293" s="63" t="s">
        <v>25</v>
      </c>
      <c r="C3293" s="63"/>
      <c r="D3293" s="63"/>
      <c r="E3293" s="63"/>
      <c r="F3293" s="63"/>
      <c r="G3293" s="63"/>
      <c r="H3293" s="63"/>
      <c r="I3293" s="63"/>
      <c r="J3293" s="63"/>
      <c r="K3293" s="63"/>
    </row>
    <row r="3294" spans="2:11" x14ac:dyDescent="0.3">
      <c r="B3294" s="63" t="s">
        <v>23</v>
      </c>
      <c r="C3294" s="63"/>
      <c r="D3294" s="63"/>
      <c r="E3294" s="63"/>
      <c r="F3294" s="63"/>
      <c r="G3294" s="63"/>
      <c r="H3294" s="63">
        <f>MAX(C3297:G3297)</f>
        <v>33</v>
      </c>
      <c r="I3294" s="63">
        <f>MAX(C3296:G3296)</f>
        <v>47</v>
      </c>
      <c r="J3294" s="63">
        <f>IF(H3294&gt;I3294,1,0)</f>
        <v>0</v>
      </c>
      <c r="K3294" s="63">
        <f>1-J3294</f>
        <v>1</v>
      </c>
    </row>
    <row r="3295" spans="2:11" x14ac:dyDescent="0.3">
      <c r="B3295" s="63" t="s">
        <v>4</v>
      </c>
      <c r="C3295" s="63" t="s">
        <v>5</v>
      </c>
      <c r="D3295" s="63"/>
      <c r="E3295" s="63"/>
      <c r="F3295" s="63"/>
      <c r="G3295" s="63"/>
      <c r="H3295" s="63"/>
      <c r="I3295" s="63"/>
      <c r="J3295" s="63"/>
      <c r="K3295" s="63"/>
    </row>
    <row r="3296" spans="2:11" x14ac:dyDescent="0.3">
      <c r="B3296" s="63" t="s">
        <v>417</v>
      </c>
      <c r="C3296" s="63">
        <v>47</v>
      </c>
      <c r="D3296" s="63"/>
      <c r="E3296" s="63"/>
      <c r="F3296" s="63"/>
      <c r="G3296" s="63"/>
      <c r="H3296" s="63"/>
      <c r="I3296" s="63"/>
      <c r="J3296" s="63"/>
      <c r="K3296" s="63"/>
    </row>
    <row r="3297" spans="2:11" x14ac:dyDescent="0.3">
      <c r="B3297" s="63" t="s">
        <v>45</v>
      </c>
      <c r="C3297" s="63">
        <v>33</v>
      </c>
      <c r="D3297" s="63"/>
      <c r="E3297" s="63"/>
      <c r="F3297" s="63"/>
      <c r="G3297" s="63"/>
      <c r="H3297" s="63"/>
      <c r="I3297" s="63"/>
      <c r="J3297" s="63"/>
      <c r="K3297" s="63"/>
    </row>
    <row r="3298" spans="2:11" x14ac:dyDescent="0.3">
      <c r="B3298" s="63" t="s">
        <v>6</v>
      </c>
      <c r="C3298" s="63"/>
      <c r="D3298" s="63"/>
      <c r="E3298" s="63"/>
      <c r="F3298" s="63"/>
      <c r="G3298" s="63"/>
      <c r="H3298" s="63"/>
      <c r="I3298" s="63"/>
      <c r="J3298" s="63"/>
      <c r="K3298" s="63"/>
    </row>
    <row r="3299" spans="2:11" x14ac:dyDescent="0.3">
      <c r="B3299" s="63" t="s">
        <v>1132</v>
      </c>
      <c r="C3299" s="63"/>
      <c r="D3299" s="63"/>
      <c r="E3299" s="63"/>
      <c r="F3299" s="63"/>
      <c r="G3299" s="63"/>
      <c r="H3299" s="63"/>
      <c r="I3299" s="63"/>
      <c r="J3299" s="63"/>
      <c r="K3299" s="63"/>
    </row>
    <row r="3300" spans="2:11" x14ac:dyDescent="0.3">
      <c r="B3300" s="63" t="s">
        <v>693</v>
      </c>
      <c r="C3300" s="63"/>
      <c r="D3300" s="63"/>
      <c r="E3300" s="63"/>
      <c r="F3300" s="63"/>
      <c r="G3300" s="63"/>
      <c r="H3300" s="63">
        <f>MAX(C3305:G3305)</f>
        <v>54</v>
      </c>
      <c r="I3300" s="63">
        <f>MAX(C3306:G3306)</f>
        <v>30</v>
      </c>
      <c r="J3300" s="63">
        <f>IF(H3300&gt;I3300,1,0)</f>
        <v>1</v>
      </c>
      <c r="K3300" s="63">
        <f>1-J3300</f>
        <v>0</v>
      </c>
    </row>
    <row r="3301" spans="2:11" x14ac:dyDescent="0.3">
      <c r="B3301" s="63" t="s">
        <v>1133</v>
      </c>
      <c r="C3301" s="63"/>
      <c r="D3301" s="63"/>
      <c r="E3301" s="63"/>
      <c r="F3301" s="63"/>
      <c r="G3301" s="63"/>
      <c r="H3301" s="63"/>
      <c r="I3301" s="63"/>
      <c r="J3301" s="63"/>
      <c r="K3301" s="63"/>
    </row>
    <row r="3302" spans="2:11" x14ac:dyDescent="0.3">
      <c r="B3302" s="63" t="s">
        <v>25</v>
      </c>
      <c r="C3302" s="63"/>
      <c r="D3302" s="63"/>
      <c r="E3302" s="63"/>
      <c r="F3302" s="63"/>
      <c r="G3302" s="63"/>
      <c r="H3302" s="63"/>
      <c r="I3302" s="63"/>
      <c r="J3302" s="63"/>
      <c r="K3302" s="63"/>
    </row>
    <row r="3303" spans="2:11" x14ac:dyDescent="0.3">
      <c r="B3303" s="63" t="s">
        <v>16</v>
      </c>
      <c r="C3303" s="63"/>
      <c r="D3303" s="63"/>
      <c r="E3303" s="63"/>
      <c r="F3303" s="63"/>
      <c r="G3303" s="63"/>
      <c r="H3303" s="63">
        <f>MAX(C3306:G3306)</f>
        <v>30</v>
      </c>
      <c r="I3303" s="63">
        <f>MAX(C3305:G3305)</f>
        <v>54</v>
      </c>
      <c r="J3303" s="63">
        <f>IF(H3303&gt;I3303,1,0)</f>
        <v>0</v>
      </c>
      <c r="K3303" s="63">
        <f>1-J3303</f>
        <v>1</v>
      </c>
    </row>
    <row r="3304" spans="2:11" x14ac:dyDescent="0.3">
      <c r="B3304" s="63" t="s">
        <v>4</v>
      </c>
      <c r="C3304" s="63" t="s">
        <v>5</v>
      </c>
      <c r="D3304" s="63"/>
      <c r="E3304" s="63"/>
      <c r="F3304" s="63"/>
      <c r="G3304" s="63"/>
      <c r="H3304" s="63"/>
      <c r="I3304" s="63"/>
      <c r="J3304" s="63"/>
      <c r="K3304" s="63"/>
    </row>
    <row r="3305" spans="2:11" x14ac:dyDescent="0.3">
      <c r="B3305" s="63" t="s">
        <v>38</v>
      </c>
      <c r="C3305" s="63">
        <v>54</v>
      </c>
      <c r="D3305" s="63"/>
      <c r="E3305" s="63"/>
      <c r="F3305" s="63"/>
      <c r="G3305" s="63"/>
      <c r="H3305" s="63"/>
      <c r="I3305" s="63"/>
      <c r="J3305" s="63"/>
      <c r="K3305" s="63"/>
    </row>
    <row r="3306" spans="2:11" x14ac:dyDescent="0.3">
      <c r="B3306" s="63" t="s">
        <v>44</v>
      </c>
      <c r="C3306" s="63">
        <v>30</v>
      </c>
      <c r="D3306" s="63"/>
      <c r="E3306" s="63"/>
      <c r="F3306" s="63"/>
      <c r="G3306" s="63"/>
      <c r="H3306" s="63"/>
      <c r="I3306" s="63"/>
      <c r="J3306" s="63"/>
      <c r="K3306" s="63"/>
    </row>
    <row r="3307" spans="2:11" x14ac:dyDescent="0.3">
      <c r="B3307" s="63" t="s">
        <v>6</v>
      </c>
      <c r="C3307" s="63"/>
      <c r="D3307" s="63"/>
      <c r="E3307" s="63"/>
      <c r="F3307" s="63"/>
      <c r="G3307" s="63"/>
      <c r="H3307" s="63"/>
      <c r="I3307" s="63"/>
      <c r="J3307" s="63"/>
      <c r="K3307" s="63"/>
    </row>
    <row r="3308" spans="2:11" x14ac:dyDescent="0.3">
      <c r="B3308" s="63" t="s">
        <v>1134</v>
      </c>
      <c r="C3308" s="63"/>
      <c r="D3308" s="63"/>
      <c r="E3308" s="63"/>
      <c r="F3308" s="63"/>
      <c r="G3308" s="63"/>
      <c r="H3308" s="63"/>
      <c r="I3308" s="63"/>
      <c r="J3308" s="63"/>
      <c r="K3308" s="63"/>
    </row>
    <row r="3309" spans="2:11" x14ac:dyDescent="0.3">
      <c r="B3309" s="63" t="s">
        <v>285</v>
      </c>
      <c r="C3309" s="63"/>
      <c r="D3309" s="63"/>
      <c r="E3309" s="63"/>
      <c r="F3309" s="63"/>
      <c r="G3309" s="63"/>
      <c r="H3309" s="63">
        <f>MAX(C3314:G3314)</f>
        <v>21</v>
      </c>
      <c r="I3309" s="63">
        <f>MAX(C3315:G3315)</f>
        <v>9</v>
      </c>
      <c r="J3309" s="63">
        <f>IF(H3309&gt;I3309,1,0)</f>
        <v>1</v>
      </c>
      <c r="K3309" s="63">
        <f>1-J3309</f>
        <v>0</v>
      </c>
    </row>
    <row r="3310" spans="2:11" x14ac:dyDescent="0.3">
      <c r="B3310" s="63" t="s">
        <v>1135</v>
      </c>
      <c r="C3310" s="63"/>
      <c r="D3310" s="63"/>
      <c r="E3310" s="63"/>
      <c r="F3310" s="63"/>
      <c r="G3310" s="63"/>
      <c r="H3310" s="63"/>
      <c r="I3310" s="63"/>
      <c r="J3310" s="63"/>
      <c r="K3310" s="63"/>
    </row>
    <row r="3311" spans="2:11" x14ac:dyDescent="0.3">
      <c r="B3311" s="63" t="s">
        <v>25</v>
      </c>
      <c r="C3311" s="63"/>
      <c r="D3311" s="63"/>
      <c r="E3311" s="63"/>
      <c r="F3311" s="63"/>
      <c r="G3311" s="63"/>
      <c r="H3311" s="63"/>
      <c r="I3311" s="63"/>
      <c r="J3311" s="63"/>
      <c r="K3311" s="63"/>
    </row>
    <row r="3312" spans="2:11" x14ac:dyDescent="0.3">
      <c r="B3312" s="63" t="s">
        <v>14</v>
      </c>
      <c r="C3312" s="63"/>
      <c r="D3312" s="63"/>
      <c r="E3312" s="63"/>
      <c r="F3312" s="63"/>
      <c r="G3312" s="63"/>
      <c r="H3312" s="63">
        <f>MAX(C3315:G3315)</f>
        <v>9</v>
      </c>
      <c r="I3312" s="63">
        <f>MAX(C3314:G3314)</f>
        <v>21</v>
      </c>
      <c r="J3312" s="63">
        <f>IF(H3312&gt;I3312,1,0)</f>
        <v>0</v>
      </c>
      <c r="K3312" s="63">
        <f>1-J3312</f>
        <v>1</v>
      </c>
    </row>
    <row r="3313" spans="2:11" x14ac:dyDescent="0.3">
      <c r="B3313" s="63" t="s">
        <v>4</v>
      </c>
      <c r="C3313" s="63" t="s">
        <v>5</v>
      </c>
      <c r="D3313" s="63"/>
      <c r="E3313" s="63"/>
      <c r="F3313" s="63"/>
      <c r="G3313" s="63"/>
      <c r="H3313" s="63"/>
      <c r="I3313" s="63"/>
      <c r="J3313" s="63"/>
      <c r="K3313" s="63"/>
    </row>
    <row r="3314" spans="2:11" x14ac:dyDescent="0.3">
      <c r="B3314" s="63" t="s">
        <v>30</v>
      </c>
      <c r="C3314" s="63">
        <v>21</v>
      </c>
      <c r="D3314" s="63"/>
      <c r="E3314" s="63"/>
      <c r="F3314" s="63"/>
      <c r="G3314" s="63"/>
      <c r="H3314" s="63"/>
      <c r="I3314" s="63"/>
      <c r="J3314" s="63"/>
      <c r="K3314" s="63"/>
    </row>
    <row r="3315" spans="2:11" x14ac:dyDescent="0.3">
      <c r="B3315" s="63" t="s">
        <v>42</v>
      </c>
      <c r="C3315" s="63">
        <v>9</v>
      </c>
      <c r="D3315" s="63"/>
      <c r="E3315" s="63"/>
      <c r="F3315" s="63"/>
      <c r="G3315" s="63"/>
      <c r="H3315" s="63"/>
      <c r="I3315" s="63"/>
      <c r="J3315" s="63"/>
      <c r="K3315" s="63"/>
    </row>
    <row r="3316" spans="2:11" x14ac:dyDescent="0.3">
      <c r="B3316" s="63" t="s">
        <v>6</v>
      </c>
      <c r="C3316" s="63"/>
      <c r="D3316" s="63"/>
      <c r="E3316" s="63"/>
      <c r="F3316" s="63"/>
      <c r="G3316" s="63"/>
      <c r="H3316" s="63"/>
      <c r="I3316" s="63"/>
      <c r="J3316" s="63"/>
      <c r="K3316" s="63"/>
    </row>
    <row r="3317" spans="2:11" x14ac:dyDescent="0.3">
      <c r="B3317" s="63" t="s">
        <v>1136</v>
      </c>
      <c r="C3317" s="63"/>
      <c r="D3317" s="63"/>
      <c r="E3317" s="63"/>
      <c r="F3317" s="63"/>
      <c r="G3317" s="63"/>
      <c r="H3317" s="63"/>
      <c r="I3317" s="63"/>
      <c r="J3317" s="63"/>
      <c r="K3317" s="63"/>
    </row>
    <row r="3318" spans="2:11" x14ac:dyDescent="0.3">
      <c r="B3318" s="63" t="s">
        <v>292</v>
      </c>
      <c r="C3318" s="63"/>
      <c r="D3318" s="63"/>
      <c r="E3318" s="63"/>
      <c r="F3318" s="63"/>
      <c r="G3318" s="63"/>
      <c r="H3318" s="63">
        <f>MAX(C3323:G3323)</f>
        <v>19</v>
      </c>
      <c r="I3318" s="63">
        <f>MAX(C3324:G3324)</f>
        <v>32</v>
      </c>
      <c r="J3318" s="63">
        <f>IF(H3318&gt;I3318,1,0)</f>
        <v>0</v>
      </c>
      <c r="K3318" s="63">
        <f>1-J3318</f>
        <v>1</v>
      </c>
    </row>
    <row r="3319" spans="2:11" x14ac:dyDescent="0.3">
      <c r="B3319" s="63" t="s">
        <v>1137</v>
      </c>
      <c r="C3319" s="63"/>
      <c r="D3319" s="63"/>
      <c r="E3319" s="63"/>
      <c r="F3319" s="63"/>
      <c r="G3319" s="63"/>
      <c r="H3319" s="63"/>
      <c r="I3319" s="63"/>
      <c r="J3319" s="63"/>
      <c r="K3319" s="63"/>
    </row>
    <row r="3320" spans="2:11" x14ac:dyDescent="0.3">
      <c r="B3320" s="63" t="s">
        <v>25</v>
      </c>
      <c r="C3320" s="63"/>
      <c r="D3320" s="63"/>
      <c r="E3320" s="63"/>
      <c r="F3320" s="63"/>
      <c r="G3320" s="63"/>
      <c r="H3320" s="63"/>
      <c r="I3320" s="63"/>
      <c r="J3320" s="63"/>
      <c r="K3320" s="63"/>
    </row>
    <row r="3321" spans="2:11" x14ac:dyDescent="0.3">
      <c r="B3321" s="63" t="s">
        <v>294</v>
      </c>
      <c r="C3321" s="63"/>
      <c r="D3321" s="63"/>
      <c r="E3321" s="63"/>
      <c r="F3321" s="63"/>
      <c r="G3321" s="63"/>
      <c r="H3321" s="63">
        <f>MAX(C3324:G3324)</f>
        <v>32</v>
      </c>
      <c r="I3321" s="63">
        <f>MAX(C3323:G3323)</f>
        <v>19</v>
      </c>
      <c r="J3321" s="63">
        <f>IF(H3321&gt;I3321,1,0)</f>
        <v>1</v>
      </c>
      <c r="K3321" s="63">
        <f>1-J3321</f>
        <v>0</v>
      </c>
    </row>
    <row r="3322" spans="2:11" x14ac:dyDescent="0.3">
      <c r="B3322" s="63" t="s">
        <v>4</v>
      </c>
      <c r="C3322" s="63" t="s">
        <v>5</v>
      </c>
      <c r="D3322" s="63"/>
      <c r="E3322" s="63"/>
      <c r="F3322" s="63"/>
      <c r="G3322" s="63"/>
      <c r="H3322" s="63"/>
      <c r="I3322" s="63"/>
      <c r="J3322" s="63"/>
      <c r="K3322" s="63"/>
    </row>
    <row r="3323" spans="2:11" x14ac:dyDescent="0.3">
      <c r="B3323" s="63" t="s">
        <v>511</v>
      </c>
      <c r="C3323" s="63">
        <v>19</v>
      </c>
      <c r="D3323" s="63"/>
      <c r="E3323" s="63"/>
      <c r="F3323" s="63"/>
      <c r="G3323" s="63"/>
      <c r="H3323" s="63"/>
      <c r="I3323" s="63"/>
      <c r="J3323" s="63"/>
      <c r="K3323" s="63"/>
    </row>
    <row r="3324" spans="2:11" x14ac:dyDescent="0.3">
      <c r="B3324" s="63" t="s">
        <v>40</v>
      </c>
      <c r="C3324" s="63">
        <v>32</v>
      </c>
      <c r="D3324" s="63"/>
      <c r="E3324" s="63"/>
      <c r="F3324" s="63"/>
      <c r="G3324" s="63"/>
      <c r="H3324" s="63"/>
      <c r="I3324" s="63"/>
      <c r="J3324" s="63"/>
      <c r="K3324" s="63"/>
    </row>
    <row r="3325" spans="2:11" x14ac:dyDescent="0.3">
      <c r="B3325" s="63" t="s">
        <v>6</v>
      </c>
      <c r="C3325" s="63"/>
      <c r="D3325" s="63"/>
      <c r="E3325" s="63"/>
      <c r="F3325" s="63"/>
      <c r="G3325" s="63"/>
      <c r="H3325" s="63"/>
      <c r="I3325" s="63"/>
      <c r="J3325" s="63"/>
      <c r="K3325" s="63"/>
    </row>
    <row r="3326" spans="2:11" x14ac:dyDescent="0.3">
      <c r="B3326" s="63" t="s">
        <v>1138</v>
      </c>
      <c r="C3326" s="63"/>
      <c r="D3326" s="63"/>
      <c r="E3326" s="63"/>
      <c r="F3326" s="63"/>
      <c r="G3326" s="63"/>
      <c r="H3326" s="63"/>
      <c r="I3326" s="63"/>
      <c r="J3326" s="63"/>
      <c r="K3326" s="63"/>
    </row>
    <row r="3327" spans="2:11" x14ac:dyDescent="0.3">
      <c r="B3327" s="63" t="s">
        <v>271</v>
      </c>
      <c r="C3327" s="63"/>
      <c r="D3327" s="63"/>
      <c r="E3327" s="63"/>
      <c r="F3327" s="63"/>
      <c r="G3327" s="63"/>
      <c r="H3327" s="63">
        <f>MAX(C3332:G3332)</f>
        <v>37</v>
      </c>
      <c r="I3327" s="63">
        <f>MAX(C3333:G3333)</f>
        <v>32</v>
      </c>
      <c r="J3327" s="63">
        <f>IF(H3327&gt;I3327,1,0)</f>
        <v>1</v>
      </c>
      <c r="K3327" s="63">
        <f>1-J3327</f>
        <v>0</v>
      </c>
    </row>
    <row r="3328" spans="2:11" x14ac:dyDescent="0.3">
      <c r="B3328" s="63" t="s">
        <v>923</v>
      </c>
      <c r="C3328" s="63"/>
      <c r="D3328" s="63"/>
      <c r="E3328" s="63"/>
      <c r="F3328" s="63"/>
      <c r="G3328" s="63"/>
      <c r="H3328" s="63"/>
      <c r="I3328" s="63"/>
      <c r="J3328" s="63"/>
      <c r="K3328" s="63"/>
    </row>
    <row r="3329" spans="2:11" x14ac:dyDescent="0.3">
      <c r="B3329" s="63" t="s">
        <v>25</v>
      </c>
      <c r="C3329" s="63"/>
      <c r="D3329" s="63"/>
      <c r="E3329" s="63"/>
      <c r="F3329" s="63"/>
      <c r="G3329" s="63"/>
      <c r="H3329" s="63"/>
      <c r="I3329" s="63"/>
      <c r="J3329" s="63"/>
      <c r="K3329" s="63"/>
    </row>
    <row r="3330" spans="2:11" x14ac:dyDescent="0.3">
      <c r="B3330" s="63" t="s">
        <v>273</v>
      </c>
      <c r="C3330" s="63"/>
      <c r="D3330" s="63"/>
      <c r="E3330" s="63"/>
      <c r="F3330" s="63"/>
      <c r="G3330" s="63"/>
      <c r="H3330" s="63">
        <f>MAX(C3333:G3333)</f>
        <v>32</v>
      </c>
      <c r="I3330" s="63">
        <f>MAX(C3332:G3332)</f>
        <v>37</v>
      </c>
      <c r="J3330" s="63">
        <f>IF(H3330&gt;I3330,1,0)</f>
        <v>0</v>
      </c>
      <c r="K3330" s="63">
        <f>1-J3330</f>
        <v>1</v>
      </c>
    </row>
    <row r="3331" spans="2:11" x14ac:dyDescent="0.3">
      <c r="B3331" s="63" t="s">
        <v>4</v>
      </c>
      <c r="C3331" s="63" t="s">
        <v>5</v>
      </c>
      <c r="D3331" s="63"/>
      <c r="E3331" s="63"/>
      <c r="F3331" s="63"/>
      <c r="G3331" s="63"/>
      <c r="H3331" s="63"/>
      <c r="I3331" s="63"/>
      <c r="J3331" s="63"/>
      <c r="K3331" s="63"/>
    </row>
    <row r="3332" spans="2:11" x14ac:dyDescent="0.3">
      <c r="B3332" s="63" t="s">
        <v>63</v>
      </c>
      <c r="C3332" s="63">
        <v>37</v>
      </c>
      <c r="D3332" s="63"/>
      <c r="E3332" s="63"/>
      <c r="F3332" s="63"/>
      <c r="G3332" s="63"/>
      <c r="H3332" s="63"/>
      <c r="I3332" s="63"/>
      <c r="J3332" s="63"/>
      <c r="K3332" s="63"/>
    </row>
    <row r="3333" spans="2:11" x14ac:dyDescent="0.3">
      <c r="B3333" s="63" t="s">
        <v>511</v>
      </c>
      <c r="C3333" s="63">
        <v>32</v>
      </c>
      <c r="D3333" s="63"/>
      <c r="E3333" s="63"/>
      <c r="F3333" s="63"/>
      <c r="G3333" s="63"/>
      <c r="H3333" s="63"/>
      <c r="I3333" s="63"/>
      <c r="J3333" s="63"/>
      <c r="K3333" s="63"/>
    </row>
    <row r="3334" spans="2:11" x14ac:dyDescent="0.3">
      <c r="B3334" s="63" t="s">
        <v>6</v>
      </c>
      <c r="C3334" s="63"/>
      <c r="D3334" s="63"/>
      <c r="E3334" s="63"/>
      <c r="F3334" s="63"/>
      <c r="G3334" s="63"/>
      <c r="H3334" s="63"/>
      <c r="I3334" s="63"/>
      <c r="J3334" s="63"/>
      <c r="K3334" s="63"/>
    </row>
    <row r="3335" spans="2:11" x14ac:dyDescent="0.3">
      <c r="B3335" s="63"/>
      <c r="C3335" s="63"/>
      <c r="D3335" s="63"/>
      <c r="E3335" s="63"/>
      <c r="F3335" s="63"/>
      <c r="G3335" s="63"/>
      <c r="H3335" s="63"/>
      <c r="I3335" s="63"/>
      <c r="J3335" s="63"/>
      <c r="K3335" s="63"/>
    </row>
    <row r="3336" spans="2:11" x14ac:dyDescent="0.3">
      <c r="B3336" s="64" t="s">
        <v>1139</v>
      </c>
      <c r="C3336" s="63"/>
      <c r="D3336" s="63"/>
      <c r="E3336" s="63"/>
      <c r="F3336" s="63"/>
      <c r="G3336" s="63"/>
      <c r="H3336" s="63"/>
      <c r="I3336" s="63"/>
      <c r="J3336" s="63"/>
      <c r="K3336" s="63"/>
    </row>
    <row r="3337" spans="2:11" x14ac:dyDescent="0.3">
      <c r="B3337" s="63" t="s">
        <v>0</v>
      </c>
      <c r="C3337" s="63"/>
      <c r="D3337" s="63"/>
      <c r="E3337" s="63"/>
      <c r="F3337" s="63"/>
      <c r="G3337" s="63"/>
      <c r="H3337" s="63"/>
      <c r="I3337" s="63"/>
      <c r="J3337" s="63"/>
      <c r="K3337" s="63"/>
    </row>
    <row r="3338" spans="2:11" x14ac:dyDescent="0.3">
      <c r="B3338" s="63" t="s">
        <v>1</v>
      </c>
      <c r="C3338" s="63"/>
      <c r="D3338" s="63"/>
      <c r="E3338" s="63"/>
      <c r="F3338" s="63"/>
      <c r="G3338" s="63"/>
      <c r="H3338" s="63"/>
      <c r="I3338" s="63"/>
      <c r="J3338" s="63"/>
      <c r="K3338" s="63"/>
    </row>
    <row r="3339" spans="2:11" x14ac:dyDescent="0.3">
      <c r="B3339" s="63" t="s">
        <v>279</v>
      </c>
      <c r="C3339" s="63"/>
      <c r="D3339" s="63"/>
      <c r="E3339" s="63"/>
      <c r="F3339" s="63"/>
      <c r="G3339" s="63"/>
      <c r="H3339" s="63">
        <f>MAX(C3344:G3344)</f>
        <v>46</v>
      </c>
      <c r="I3339" s="63">
        <f>MAX(C3345:G3345)</f>
        <v>37</v>
      </c>
      <c r="J3339" s="63">
        <f>IF(H3339&gt;I3339,1,0)</f>
        <v>1</v>
      </c>
      <c r="K3339" s="63">
        <f>1-J3339</f>
        <v>0</v>
      </c>
    </row>
    <row r="3340" spans="2:11" x14ac:dyDescent="0.3">
      <c r="B3340" s="63" t="s">
        <v>470</v>
      </c>
      <c r="C3340" s="63"/>
      <c r="D3340" s="63"/>
      <c r="E3340" s="63"/>
      <c r="F3340" s="63"/>
      <c r="G3340" s="63"/>
      <c r="H3340" s="63"/>
      <c r="I3340" s="63"/>
      <c r="J3340" s="63"/>
      <c r="K3340" s="63"/>
    </row>
    <row r="3341" spans="2:11" x14ac:dyDescent="0.3">
      <c r="B3341" s="63" t="s">
        <v>25</v>
      </c>
      <c r="C3341" s="63"/>
      <c r="D3341" s="63"/>
      <c r="E3341" s="63"/>
      <c r="F3341" s="63"/>
      <c r="G3341" s="63"/>
      <c r="H3341" s="63"/>
      <c r="I3341" s="63"/>
      <c r="J3341" s="63"/>
      <c r="K3341" s="63"/>
    </row>
    <row r="3342" spans="2:11" x14ac:dyDescent="0.3">
      <c r="B3342" s="63" t="s">
        <v>54</v>
      </c>
      <c r="C3342" s="63"/>
      <c r="D3342" s="63"/>
      <c r="E3342" s="63"/>
      <c r="F3342" s="63"/>
      <c r="G3342" s="63"/>
      <c r="H3342" s="63">
        <f>MAX(C3345:G3345)</f>
        <v>37</v>
      </c>
      <c r="I3342" s="63">
        <f>MAX(C3344:G3344)</f>
        <v>46</v>
      </c>
      <c r="J3342" s="63">
        <f>IF(H3342&gt;I3342,1,0)</f>
        <v>0</v>
      </c>
      <c r="K3342" s="63">
        <f>1-J3342</f>
        <v>1</v>
      </c>
    </row>
    <row r="3343" spans="2:11" x14ac:dyDescent="0.3">
      <c r="B3343" s="63" t="s">
        <v>4</v>
      </c>
      <c r="C3343" s="63" t="s">
        <v>5</v>
      </c>
      <c r="D3343" s="63"/>
      <c r="E3343" s="63"/>
      <c r="F3343" s="63"/>
      <c r="G3343" s="63"/>
      <c r="H3343" s="63"/>
      <c r="I3343" s="63"/>
      <c r="J3343" s="63"/>
      <c r="K3343" s="63"/>
    </row>
    <row r="3344" spans="2:11" x14ac:dyDescent="0.3">
      <c r="B3344" s="63" t="s">
        <v>411</v>
      </c>
      <c r="C3344" s="63">
        <v>46</v>
      </c>
      <c r="D3344" s="63"/>
      <c r="E3344" s="63"/>
      <c r="F3344" s="63"/>
      <c r="G3344" s="63"/>
      <c r="H3344" s="63"/>
      <c r="I3344" s="63"/>
      <c r="J3344" s="63"/>
      <c r="K3344" s="63"/>
    </row>
    <row r="3345" spans="2:11" x14ac:dyDescent="0.3">
      <c r="B3345" s="63" t="s">
        <v>56</v>
      </c>
      <c r="C3345" s="63">
        <v>37</v>
      </c>
      <c r="D3345" s="63"/>
      <c r="E3345" s="63"/>
      <c r="F3345" s="63"/>
      <c r="G3345" s="63"/>
      <c r="H3345" s="63"/>
      <c r="I3345" s="63"/>
      <c r="J3345" s="63"/>
      <c r="K3345" s="63"/>
    </row>
    <row r="3346" spans="2:11" x14ac:dyDescent="0.3">
      <c r="B3346" s="63"/>
      <c r="C3346" s="63"/>
      <c r="D3346" s="63"/>
      <c r="E3346" s="63"/>
      <c r="F3346" s="63"/>
      <c r="G3346" s="63"/>
      <c r="H3346" s="63"/>
      <c r="I3346" s="63"/>
      <c r="J3346" s="63"/>
      <c r="K3346" s="63"/>
    </row>
    <row r="3347" spans="2:11" x14ac:dyDescent="0.3">
      <c r="B3347" s="64" t="s">
        <v>1140</v>
      </c>
      <c r="C3347" s="63"/>
      <c r="D3347" s="63"/>
      <c r="E3347" s="63"/>
      <c r="F3347" s="63"/>
      <c r="G3347" s="63"/>
      <c r="H3347" s="63"/>
      <c r="I3347" s="63"/>
      <c r="J3347" s="63"/>
      <c r="K3347" s="63"/>
    </row>
    <row r="3348" spans="2:11" x14ac:dyDescent="0.3">
      <c r="B3348" s="63" t="s">
        <v>0</v>
      </c>
      <c r="C3348" s="63"/>
      <c r="D3348" s="63"/>
      <c r="E3348" s="63"/>
      <c r="F3348" s="63"/>
      <c r="G3348" s="63"/>
      <c r="H3348" s="63"/>
      <c r="I3348" s="63"/>
      <c r="J3348" s="63"/>
      <c r="K3348" s="63"/>
    </row>
    <row r="3349" spans="2:11" x14ac:dyDescent="0.3">
      <c r="B3349" s="63" t="s">
        <v>1</v>
      </c>
      <c r="C3349" s="63"/>
      <c r="D3349" s="63"/>
      <c r="E3349" s="63"/>
      <c r="F3349" s="63"/>
      <c r="G3349" s="63"/>
      <c r="H3349" s="63"/>
      <c r="I3349" s="63"/>
      <c r="J3349" s="63"/>
      <c r="K3349" s="63"/>
    </row>
    <row r="3350" spans="2:11" x14ac:dyDescent="0.3">
      <c r="B3350" s="63" t="s">
        <v>65</v>
      </c>
      <c r="C3350" s="63"/>
      <c r="D3350" s="63"/>
      <c r="E3350" s="63"/>
      <c r="F3350" s="63"/>
      <c r="G3350" s="63"/>
      <c r="H3350" s="63">
        <f>MAX(C3355:G3355)</f>
        <v>27</v>
      </c>
      <c r="I3350" s="63">
        <f>MAX(C3356:G3356)</f>
        <v>44</v>
      </c>
      <c r="J3350" s="63">
        <f>IF(H3350&gt;I3350,1,0)</f>
        <v>0</v>
      </c>
      <c r="K3350" s="63">
        <f>1-J3350</f>
        <v>1</v>
      </c>
    </row>
    <row r="3351" spans="2:11" x14ac:dyDescent="0.3">
      <c r="B3351" s="63" t="s">
        <v>1141</v>
      </c>
      <c r="C3351" s="63"/>
      <c r="D3351" s="63"/>
      <c r="E3351" s="63"/>
      <c r="F3351" s="63"/>
      <c r="G3351" s="63"/>
      <c r="H3351" s="63"/>
      <c r="I3351" s="63"/>
      <c r="J3351" s="63"/>
      <c r="K3351" s="63"/>
    </row>
    <row r="3352" spans="2:11" x14ac:dyDescent="0.3">
      <c r="B3352" s="63" t="s">
        <v>25</v>
      </c>
      <c r="C3352" s="63"/>
      <c r="D3352" s="63"/>
      <c r="E3352" s="63"/>
      <c r="F3352" s="63"/>
      <c r="G3352" s="63"/>
      <c r="H3352" s="63"/>
      <c r="I3352" s="63"/>
      <c r="J3352" s="63"/>
      <c r="K3352" s="63"/>
    </row>
    <row r="3353" spans="2:11" x14ac:dyDescent="0.3">
      <c r="B3353" s="63" t="s">
        <v>18</v>
      </c>
      <c r="C3353" s="63"/>
      <c r="D3353" s="63"/>
      <c r="E3353" s="63"/>
      <c r="F3353" s="63"/>
      <c r="G3353" s="63"/>
      <c r="H3353" s="63">
        <f>MAX(C3356:G3356)</f>
        <v>44</v>
      </c>
      <c r="I3353" s="63">
        <f>MAX(C3355:G3355)</f>
        <v>27</v>
      </c>
      <c r="J3353" s="63">
        <f>IF(H3353&gt;I3353,1,0)</f>
        <v>1</v>
      </c>
      <c r="K3353" s="63">
        <f>1-J3353</f>
        <v>0</v>
      </c>
    </row>
    <row r="3354" spans="2:11" x14ac:dyDescent="0.3">
      <c r="B3354" s="63" t="s">
        <v>4</v>
      </c>
      <c r="C3354" s="63" t="s">
        <v>5</v>
      </c>
      <c r="D3354" s="63"/>
      <c r="E3354" s="63"/>
      <c r="F3354" s="63"/>
      <c r="G3354" s="63"/>
      <c r="H3354" s="63"/>
      <c r="I3354" s="63"/>
      <c r="J3354" s="63"/>
      <c r="K3354" s="63"/>
    </row>
    <row r="3355" spans="2:11" x14ac:dyDescent="0.3">
      <c r="B3355" s="63" t="s">
        <v>66</v>
      </c>
      <c r="C3355" s="63">
        <v>27</v>
      </c>
      <c r="D3355" s="63"/>
      <c r="E3355" s="63"/>
      <c r="F3355" s="63"/>
      <c r="G3355" s="63"/>
      <c r="H3355" s="63"/>
      <c r="I3355" s="63"/>
      <c r="J3355" s="63"/>
      <c r="K3355" s="63"/>
    </row>
    <row r="3356" spans="2:11" x14ac:dyDescent="0.3">
      <c r="B3356" s="63" t="s">
        <v>46</v>
      </c>
      <c r="C3356" s="63">
        <v>44</v>
      </c>
      <c r="D3356" s="63"/>
      <c r="E3356" s="63"/>
      <c r="F3356" s="63"/>
      <c r="G3356" s="63"/>
      <c r="H3356" s="63"/>
      <c r="I3356" s="63"/>
      <c r="J3356" s="63"/>
      <c r="K3356" s="63"/>
    </row>
    <row r="3357" spans="2:11" x14ac:dyDescent="0.3">
      <c r="B3357" s="63"/>
      <c r="C3357" s="63"/>
      <c r="D3357" s="63"/>
      <c r="E3357" s="63"/>
      <c r="F3357" s="63"/>
      <c r="G3357" s="63"/>
      <c r="H3357" s="63"/>
      <c r="I3357" s="63"/>
      <c r="J3357" s="63"/>
      <c r="K3357" s="63"/>
    </row>
    <row r="3358" spans="2:11" x14ac:dyDescent="0.3">
      <c r="B3358" s="64" t="s">
        <v>1142</v>
      </c>
      <c r="C3358" s="63"/>
      <c r="D3358" s="63"/>
      <c r="E3358" s="63"/>
      <c r="F3358" s="63"/>
      <c r="G3358" s="63"/>
      <c r="H3358" s="63"/>
      <c r="I3358" s="63"/>
      <c r="J3358" s="63"/>
      <c r="K3358" s="63"/>
    </row>
    <row r="3359" spans="2:11" x14ac:dyDescent="0.3">
      <c r="B3359" s="63" t="s">
        <v>0</v>
      </c>
      <c r="C3359" s="63"/>
      <c r="D3359" s="63"/>
      <c r="E3359" s="63"/>
      <c r="F3359" s="63"/>
      <c r="G3359" s="63"/>
      <c r="H3359" s="63"/>
      <c r="I3359" s="63"/>
      <c r="J3359" s="63"/>
      <c r="K3359" s="63"/>
    </row>
    <row r="3360" spans="2:11" x14ac:dyDescent="0.3">
      <c r="B3360" s="63" t="s">
        <v>1</v>
      </c>
      <c r="C3360" s="63"/>
      <c r="D3360" s="63"/>
      <c r="E3360" s="63"/>
      <c r="F3360" s="63"/>
      <c r="G3360" s="63"/>
      <c r="H3360" s="63"/>
      <c r="I3360" s="63"/>
      <c r="J3360" s="63"/>
      <c r="K3360" s="63"/>
    </row>
    <row r="3361" spans="2:11" x14ac:dyDescent="0.3">
      <c r="B3361" s="63" t="s">
        <v>7</v>
      </c>
      <c r="C3361" s="63"/>
      <c r="D3361" s="63"/>
      <c r="E3361" s="63"/>
      <c r="F3361" s="63"/>
      <c r="G3361" s="63"/>
      <c r="H3361" s="63">
        <f>MAX(C3366:G3366)</f>
        <v>37</v>
      </c>
      <c r="I3361" s="63">
        <f>MAX(C3367:G3367)</f>
        <v>61</v>
      </c>
      <c r="J3361" s="63">
        <f>IF(H3361&gt;I3361,1,0)</f>
        <v>0</v>
      </c>
      <c r="K3361" s="63">
        <f>1-J3361</f>
        <v>1</v>
      </c>
    </row>
    <row r="3362" spans="2:11" x14ac:dyDescent="0.3">
      <c r="B3362" s="63" t="s">
        <v>1143</v>
      </c>
      <c r="C3362" s="63"/>
      <c r="D3362" s="63"/>
      <c r="E3362" s="63"/>
      <c r="F3362" s="63"/>
      <c r="G3362" s="63"/>
      <c r="H3362" s="63"/>
      <c r="I3362" s="63"/>
      <c r="J3362" s="63"/>
      <c r="K3362" s="63"/>
    </row>
    <row r="3363" spans="2:11" x14ac:dyDescent="0.3">
      <c r="B3363" s="63" t="s">
        <v>25</v>
      </c>
      <c r="C3363" s="63"/>
      <c r="D3363" s="63"/>
      <c r="E3363" s="63"/>
      <c r="F3363" s="63"/>
      <c r="G3363" s="63"/>
      <c r="H3363" s="63"/>
      <c r="I3363" s="63"/>
      <c r="J3363" s="63"/>
      <c r="K3363" s="63"/>
    </row>
    <row r="3364" spans="2:11" x14ac:dyDescent="0.3">
      <c r="B3364" s="63" t="s">
        <v>515</v>
      </c>
      <c r="C3364" s="63"/>
      <c r="D3364" s="63"/>
      <c r="E3364" s="63"/>
      <c r="F3364" s="63"/>
      <c r="G3364" s="63"/>
      <c r="H3364" s="63">
        <f>MAX(C3367:G3367)</f>
        <v>61</v>
      </c>
      <c r="I3364" s="63">
        <f>MAX(C3366:G3366)</f>
        <v>37</v>
      </c>
      <c r="J3364" s="63">
        <f>IF(H3364&gt;I3364,1,0)</f>
        <v>1</v>
      </c>
      <c r="K3364" s="63">
        <f>1-J3364</f>
        <v>0</v>
      </c>
    </row>
    <row r="3365" spans="2:11" x14ac:dyDescent="0.3">
      <c r="B3365" s="63" t="s">
        <v>4</v>
      </c>
      <c r="C3365" s="63" t="s">
        <v>5</v>
      </c>
      <c r="D3365" s="63"/>
      <c r="E3365" s="63"/>
      <c r="F3365" s="63"/>
      <c r="G3365" s="63"/>
      <c r="H3365" s="63"/>
      <c r="I3365" s="63"/>
      <c r="J3365" s="63"/>
      <c r="K3365" s="63"/>
    </row>
    <row r="3366" spans="2:11" x14ac:dyDescent="0.3">
      <c r="B3366" s="63" t="s">
        <v>29</v>
      </c>
      <c r="C3366" s="63">
        <v>37</v>
      </c>
      <c r="D3366" s="63"/>
      <c r="E3366" s="63"/>
      <c r="F3366" s="63"/>
      <c r="G3366" s="63"/>
      <c r="H3366" s="63"/>
      <c r="I3366" s="63"/>
      <c r="J3366" s="63"/>
      <c r="K3366" s="63"/>
    </row>
    <row r="3367" spans="2:11" x14ac:dyDescent="0.3">
      <c r="B3367" s="63" t="s">
        <v>47</v>
      </c>
      <c r="C3367" s="63">
        <v>61</v>
      </c>
      <c r="D3367" s="63"/>
      <c r="E3367" s="63"/>
      <c r="F3367" s="63"/>
      <c r="G3367" s="63"/>
      <c r="H3367" s="63"/>
      <c r="I3367" s="63"/>
      <c r="J3367" s="63"/>
      <c r="K3367" s="63"/>
    </row>
    <row r="3368" spans="2:11" x14ac:dyDescent="0.3">
      <c r="B3368" s="63"/>
      <c r="C3368" s="63"/>
      <c r="D3368" s="63"/>
      <c r="E3368" s="63"/>
      <c r="F3368" s="63"/>
      <c r="G3368" s="63"/>
      <c r="H3368" s="63"/>
      <c r="I3368" s="63"/>
      <c r="J3368" s="63"/>
      <c r="K3368" s="63"/>
    </row>
    <row r="3369" spans="2:11" x14ac:dyDescent="0.3">
      <c r="B3369" s="63"/>
      <c r="C3369" s="63"/>
      <c r="D3369" s="63"/>
      <c r="E3369" s="63"/>
      <c r="F3369" s="63"/>
      <c r="G3369" s="63"/>
      <c r="H3369" s="63"/>
      <c r="I3369" s="63"/>
      <c r="J3369" s="63"/>
      <c r="K3369" s="63"/>
    </row>
    <row r="3370" spans="2:11" x14ac:dyDescent="0.3">
      <c r="B3370" s="64" t="s">
        <v>1144</v>
      </c>
      <c r="C3370" s="63"/>
      <c r="D3370" s="63"/>
      <c r="E3370" s="63"/>
      <c r="F3370" s="63"/>
      <c r="G3370" s="63"/>
      <c r="H3370" s="63"/>
      <c r="I3370" s="63"/>
      <c r="J3370" s="63"/>
      <c r="K3370" s="63"/>
    </row>
    <row r="3371" spans="2:11" x14ac:dyDescent="0.3">
      <c r="B3371" s="63" t="s">
        <v>0</v>
      </c>
      <c r="C3371" s="63"/>
      <c r="D3371" s="63"/>
      <c r="E3371" s="63"/>
      <c r="F3371" s="63"/>
      <c r="G3371" s="63"/>
      <c r="H3371" s="63"/>
      <c r="I3371" s="63"/>
      <c r="J3371" s="63"/>
      <c r="K3371" s="63"/>
    </row>
    <row r="3372" spans="2:11" x14ac:dyDescent="0.3">
      <c r="B3372" s="63" t="s">
        <v>1</v>
      </c>
      <c r="C3372" s="63"/>
      <c r="D3372" s="63"/>
      <c r="E3372" s="63"/>
      <c r="F3372" s="63"/>
      <c r="G3372" s="63"/>
      <c r="H3372" s="63"/>
      <c r="I3372" s="63"/>
      <c r="J3372" s="63"/>
      <c r="K3372" s="63"/>
    </row>
    <row r="3373" spans="2:11" x14ac:dyDescent="0.3">
      <c r="B3373" s="63" t="s">
        <v>64</v>
      </c>
      <c r="C3373" s="63"/>
      <c r="D3373" s="63"/>
      <c r="E3373" s="63"/>
      <c r="F3373" s="63"/>
      <c r="G3373" s="63"/>
      <c r="H3373" s="63">
        <f>MAX(C3378:G3378)</f>
        <v>34</v>
      </c>
      <c r="I3373" s="63">
        <f>MAX(C3379:G3379)</f>
        <v>27</v>
      </c>
      <c r="J3373" s="63">
        <f>IF(H3373&gt;I3373,1,0)</f>
        <v>1</v>
      </c>
      <c r="K3373" s="63">
        <f>1-J3373</f>
        <v>0</v>
      </c>
    </row>
    <row r="3374" spans="2:11" x14ac:dyDescent="0.3">
      <c r="B3374" s="63" t="s">
        <v>1162</v>
      </c>
      <c r="C3374" s="63"/>
      <c r="D3374" s="63"/>
      <c r="E3374" s="63"/>
      <c r="F3374" s="63"/>
      <c r="G3374" s="63"/>
      <c r="H3374" s="63"/>
      <c r="I3374" s="63"/>
      <c r="J3374" s="63"/>
      <c r="K3374" s="63"/>
    </row>
    <row r="3375" spans="2:11" x14ac:dyDescent="0.3">
      <c r="B3375" s="63" t="s">
        <v>25</v>
      </c>
      <c r="C3375" s="63"/>
      <c r="D3375" s="63"/>
      <c r="E3375" s="63"/>
      <c r="F3375" s="63"/>
      <c r="G3375" s="63"/>
      <c r="H3375" s="63"/>
      <c r="I3375" s="63"/>
      <c r="J3375" s="63"/>
      <c r="K3375" s="63"/>
    </row>
    <row r="3376" spans="2:11" x14ac:dyDescent="0.3">
      <c r="B3376" s="63" t="s">
        <v>20</v>
      </c>
      <c r="C3376" s="63"/>
      <c r="D3376" s="63"/>
      <c r="E3376" s="63"/>
      <c r="F3376" s="63"/>
      <c r="G3376" s="63"/>
      <c r="H3376" s="63">
        <f>MAX(C3379:G3379)</f>
        <v>27</v>
      </c>
      <c r="I3376" s="63">
        <f>MAX(C3378:G3378)</f>
        <v>34</v>
      </c>
      <c r="J3376" s="63">
        <f>IF(H3376&gt;I3376,1,0)</f>
        <v>0</v>
      </c>
      <c r="K3376" s="63">
        <f>1-J3376</f>
        <v>1</v>
      </c>
    </row>
    <row r="3377" spans="2:11" x14ac:dyDescent="0.3">
      <c r="B3377" s="63" t="s">
        <v>4</v>
      </c>
      <c r="C3377" s="63" t="s">
        <v>5</v>
      </c>
      <c r="D3377" s="63"/>
      <c r="E3377" s="63"/>
      <c r="F3377" s="63"/>
      <c r="G3377" s="63"/>
      <c r="H3377" s="63"/>
      <c r="I3377" s="63"/>
      <c r="J3377" s="63"/>
      <c r="K3377" s="63"/>
    </row>
    <row r="3378" spans="2:11" x14ac:dyDescent="0.3">
      <c r="B3378" s="63" t="s">
        <v>44</v>
      </c>
      <c r="C3378" s="63">
        <v>34</v>
      </c>
      <c r="D3378" s="63"/>
      <c r="E3378" s="63"/>
      <c r="F3378" s="63"/>
      <c r="G3378" s="63"/>
      <c r="H3378" s="63"/>
      <c r="I3378" s="63"/>
      <c r="J3378" s="63"/>
      <c r="K3378" s="63"/>
    </row>
    <row r="3379" spans="2:11" x14ac:dyDescent="0.3">
      <c r="B3379" s="63" t="s">
        <v>46</v>
      </c>
      <c r="C3379" s="63">
        <v>27</v>
      </c>
      <c r="D3379" s="63"/>
      <c r="E3379" s="63"/>
      <c r="F3379" s="63"/>
      <c r="G3379" s="63"/>
      <c r="H3379" s="63"/>
      <c r="I3379" s="63"/>
      <c r="J3379" s="63"/>
      <c r="K3379" s="63"/>
    </row>
    <row r="3380" spans="2:11" x14ac:dyDescent="0.3">
      <c r="B3380" s="63" t="s">
        <v>6</v>
      </c>
      <c r="C3380" s="63"/>
      <c r="D3380" s="63"/>
      <c r="E3380" s="63"/>
      <c r="F3380" s="63"/>
      <c r="G3380" s="63"/>
      <c r="H3380" s="63"/>
      <c r="I3380" s="63"/>
      <c r="J3380" s="63"/>
      <c r="K3380" s="63"/>
    </row>
    <row r="3381" spans="2:11" x14ac:dyDescent="0.3">
      <c r="B3381" s="63" t="s">
        <v>1145</v>
      </c>
      <c r="C3381" s="63"/>
      <c r="D3381" s="63"/>
      <c r="E3381" s="63"/>
      <c r="F3381" s="63"/>
      <c r="G3381" s="63"/>
      <c r="H3381" s="63"/>
      <c r="I3381" s="63"/>
      <c r="J3381" s="63"/>
      <c r="K3381" s="63"/>
    </row>
    <row r="3382" spans="2:11" x14ac:dyDescent="0.3">
      <c r="B3382" s="63" t="s">
        <v>23</v>
      </c>
      <c r="C3382" s="63"/>
      <c r="D3382" s="63"/>
      <c r="E3382" s="63"/>
      <c r="F3382" s="63"/>
      <c r="G3382" s="63"/>
      <c r="H3382" s="63">
        <f>MAX(C3387:G3387)</f>
        <v>46</v>
      </c>
      <c r="I3382" s="63">
        <f>MAX(C3388:G3388)</f>
        <v>31</v>
      </c>
      <c r="J3382" s="63">
        <f>IF(H3382&gt;I3382,1,0)</f>
        <v>1</v>
      </c>
      <c r="K3382" s="63">
        <f>1-J3382</f>
        <v>0</v>
      </c>
    </row>
    <row r="3383" spans="2:11" x14ac:dyDescent="0.3">
      <c r="B3383" s="63" t="s">
        <v>1163</v>
      </c>
      <c r="C3383" s="63"/>
      <c r="D3383" s="63"/>
      <c r="E3383" s="63"/>
      <c r="F3383" s="63"/>
      <c r="G3383" s="63"/>
      <c r="H3383" s="63"/>
      <c r="I3383" s="63"/>
      <c r="J3383" s="63"/>
      <c r="K3383" s="63"/>
    </row>
    <row r="3384" spans="2:11" x14ac:dyDescent="0.3">
      <c r="B3384" s="63" t="s">
        <v>25</v>
      </c>
      <c r="C3384" s="63"/>
      <c r="D3384" s="63"/>
      <c r="E3384" s="63"/>
      <c r="F3384" s="63"/>
      <c r="G3384" s="63"/>
      <c r="H3384" s="63"/>
      <c r="I3384" s="63"/>
      <c r="J3384" s="63"/>
      <c r="K3384" s="63"/>
    </row>
    <row r="3385" spans="2:11" x14ac:dyDescent="0.3">
      <c r="B3385" s="63" t="s">
        <v>257</v>
      </c>
      <c r="C3385" s="63"/>
      <c r="D3385" s="63"/>
      <c r="E3385" s="63"/>
      <c r="F3385" s="63"/>
      <c r="G3385" s="63"/>
      <c r="H3385" s="63">
        <f>MAX(C3388:G3388)</f>
        <v>31</v>
      </c>
      <c r="I3385" s="63">
        <f>MAX(C3387:G3387)</f>
        <v>46</v>
      </c>
      <c r="J3385" s="63">
        <f>IF(H3385&gt;I3385,1,0)</f>
        <v>0</v>
      </c>
      <c r="K3385" s="63">
        <f>1-J3385</f>
        <v>1</v>
      </c>
    </row>
    <row r="3386" spans="2:11" x14ac:dyDescent="0.3">
      <c r="B3386" s="63" t="s">
        <v>4</v>
      </c>
      <c r="C3386" s="63" t="s">
        <v>5</v>
      </c>
      <c r="D3386" s="63"/>
      <c r="E3386" s="63"/>
      <c r="F3386" s="63"/>
      <c r="G3386" s="63"/>
      <c r="H3386" s="63"/>
      <c r="I3386" s="63"/>
      <c r="J3386" s="63"/>
      <c r="K3386" s="63"/>
    </row>
    <row r="3387" spans="2:11" x14ac:dyDescent="0.3">
      <c r="B3387" s="63" t="s">
        <v>45</v>
      </c>
      <c r="C3387" s="63">
        <v>46</v>
      </c>
      <c r="D3387" s="63"/>
      <c r="E3387" s="63"/>
      <c r="F3387" s="63"/>
      <c r="G3387" s="63"/>
      <c r="H3387" s="63"/>
      <c r="I3387" s="63"/>
      <c r="J3387" s="63"/>
      <c r="K3387" s="63"/>
    </row>
    <row r="3388" spans="2:11" x14ac:dyDescent="0.3">
      <c r="B3388" s="63" t="s">
        <v>78</v>
      </c>
      <c r="C3388" s="63">
        <v>31</v>
      </c>
      <c r="D3388" s="63"/>
      <c r="E3388" s="63"/>
      <c r="F3388" s="63"/>
      <c r="G3388" s="63"/>
      <c r="H3388" s="63"/>
      <c r="I3388" s="63"/>
      <c r="J3388" s="63"/>
      <c r="K3388" s="63"/>
    </row>
    <row r="3389" spans="2:11" x14ac:dyDescent="0.3">
      <c r="B3389" s="63" t="s">
        <v>1164</v>
      </c>
      <c r="C3389" s="63"/>
      <c r="D3389" s="63"/>
      <c r="E3389" s="63"/>
      <c r="F3389" s="63"/>
      <c r="G3389" s="63"/>
      <c r="H3389" s="63"/>
      <c r="I3389" s="63"/>
      <c r="J3389" s="63"/>
      <c r="K3389" s="63"/>
    </row>
    <row r="3390" spans="2:11" x14ac:dyDescent="0.3">
      <c r="B3390" s="63" t="s">
        <v>1146</v>
      </c>
      <c r="C3390" s="63"/>
      <c r="D3390" s="63"/>
      <c r="E3390" s="63"/>
      <c r="F3390" s="63"/>
      <c r="G3390" s="63"/>
      <c r="H3390" s="63"/>
      <c r="I3390" s="63"/>
      <c r="J3390" s="63"/>
      <c r="K3390" s="63"/>
    </row>
    <row r="3391" spans="2:11" x14ac:dyDescent="0.3">
      <c r="B3391" s="63"/>
      <c r="C3391" s="63"/>
      <c r="D3391" s="63"/>
      <c r="E3391" s="63"/>
      <c r="F3391" s="63"/>
      <c r="G3391" s="63"/>
      <c r="H3391" s="63"/>
      <c r="I3391" s="63"/>
      <c r="J3391" s="63"/>
      <c r="K3391" s="63"/>
    </row>
    <row r="3392" spans="2:11" x14ac:dyDescent="0.3">
      <c r="B3392" s="63"/>
      <c r="C3392" s="63"/>
      <c r="D3392" s="63"/>
      <c r="E3392" s="63"/>
      <c r="F3392" s="63"/>
      <c r="G3392" s="63"/>
      <c r="H3392" s="63"/>
      <c r="I3392" s="63"/>
      <c r="J3392" s="63"/>
      <c r="K3392" s="63"/>
    </row>
    <row r="3393" spans="2:11" x14ac:dyDescent="0.3">
      <c r="B3393" s="64" t="s">
        <v>1147</v>
      </c>
      <c r="C3393" s="63"/>
      <c r="D3393" s="63"/>
      <c r="E3393" s="63"/>
      <c r="F3393" s="63"/>
      <c r="G3393" s="63"/>
      <c r="H3393" s="63"/>
      <c r="I3393" s="63"/>
      <c r="J3393" s="63"/>
      <c r="K3393" s="63"/>
    </row>
    <row r="3394" spans="2:11" x14ac:dyDescent="0.3">
      <c r="B3394" s="63" t="s">
        <v>0</v>
      </c>
      <c r="C3394" s="63"/>
      <c r="D3394" s="63"/>
      <c r="E3394" s="63"/>
      <c r="F3394" s="63"/>
      <c r="G3394" s="63"/>
      <c r="H3394" s="63"/>
      <c r="I3394" s="63"/>
      <c r="J3394" s="63"/>
      <c r="K3394" s="63"/>
    </row>
    <row r="3395" spans="2:11" x14ac:dyDescent="0.3">
      <c r="B3395" s="63" t="s">
        <v>1</v>
      </c>
      <c r="C3395" s="63"/>
      <c r="D3395" s="63"/>
      <c r="E3395" s="63"/>
      <c r="F3395" s="63"/>
      <c r="G3395" s="63"/>
      <c r="H3395" s="63"/>
      <c r="I3395" s="63"/>
      <c r="J3395" s="63"/>
      <c r="K3395" s="63"/>
    </row>
    <row r="3396" spans="2:11" x14ac:dyDescent="0.3">
      <c r="B3396" s="63" t="s">
        <v>262</v>
      </c>
      <c r="C3396" s="63"/>
      <c r="D3396" s="63"/>
      <c r="E3396" s="63"/>
      <c r="F3396" s="63"/>
      <c r="G3396" s="63"/>
      <c r="H3396" s="63">
        <f>MAX(C3401:G3401)</f>
        <v>37</v>
      </c>
      <c r="I3396" s="63">
        <f>MAX(C3402:G3402)</f>
        <v>41</v>
      </c>
      <c r="J3396" s="63">
        <f>IF(H3396&gt;I3396,1,0)</f>
        <v>0</v>
      </c>
      <c r="K3396" s="63">
        <f>1-J3396</f>
        <v>1</v>
      </c>
    </row>
    <row r="3397" spans="2:11" x14ac:dyDescent="0.3">
      <c r="B3397" s="63" t="s">
        <v>1165</v>
      </c>
      <c r="C3397" s="63"/>
      <c r="D3397" s="63"/>
      <c r="E3397" s="63"/>
      <c r="F3397" s="63"/>
      <c r="G3397" s="63"/>
      <c r="H3397" s="63"/>
      <c r="I3397" s="63"/>
      <c r="J3397" s="63"/>
      <c r="K3397" s="63"/>
    </row>
    <row r="3398" spans="2:11" x14ac:dyDescent="0.3">
      <c r="B3398" s="63" t="s">
        <v>25</v>
      </c>
      <c r="C3398" s="63"/>
      <c r="D3398" s="63"/>
      <c r="E3398" s="63"/>
      <c r="F3398" s="63"/>
      <c r="G3398" s="63"/>
      <c r="H3398" s="63"/>
      <c r="I3398" s="63"/>
      <c r="J3398" s="63"/>
      <c r="K3398" s="63"/>
    </row>
    <row r="3399" spans="2:11" x14ac:dyDescent="0.3">
      <c r="B3399" s="63" t="s">
        <v>23</v>
      </c>
      <c r="C3399" s="63"/>
      <c r="D3399" s="63"/>
      <c r="E3399" s="63"/>
      <c r="F3399" s="63"/>
      <c r="G3399" s="63"/>
      <c r="H3399" s="63">
        <f>MAX(C3402:G3402)</f>
        <v>41</v>
      </c>
      <c r="I3399" s="63">
        <f>MAX(C3401:G3401)</f>
        <v>37</v>
      </c>
      <c r="J3399" s="63">
        <f>IF(H3399&gt;I3399,1,0)</f>
        <v>1</v>
      </c>
      <c r="K3399" s="63">
        <f>1-J3399</f>
        <v>0</v>
      </c>
    </row>
    <row r="3400" spans="2:11" x14ac:dyDescent="0.3">
      <c r="B3400" s="63" t="s">
        <v>4</v>
      </c>
      <c r="C3400" s="63" t="s">
        <v>5</v>
      </c>
      <c r="D3400" s="63"/>
      <c r="E3400" s="63"/>
      <c r="F3400" s="63"/>
      <c r="G3400" s="63"/>
      <c r="H3400" s="63"/>
      <c r="I3400" s="63"/>
      <c r="J3400" s="63"/>
      <c r="K3400" s="63"/>
    </row>
    <row r="3401" spans="2:11" x14ac:dyDescent="0.3">
      <c r="B3401" s="63" t="s">
        <v>33</v>
      </c>
      <c r="C3401" s="63">
        <v>37</v>
      </c>
      <c r="D3401" s="63"/>
      <c r="E3401" s="63"/>
      <c r="F3401" s="63"/>
      <c r="G3401" s="63"/>
      <c r="H3401" s="63"/>
      <c r="I3401" s="63"/>
      <c r="J3401" s="63"/>
      <c r="K3401" s="63"/>
    </row>
    <row r="3402" spans="2:11" x14ac:dyDescent="0.3">
      <c r="B3402" s="63" t="s">
        <v>45</v>
      </c>
      <c r="C3402" s="63">
        <v>41</v>
      </c>
      <c r="D3402" s="63"/>
      <c r="E3402" s="63"/>
      <c r="F3402" s="63"/>
      <c r="G3402" s="63"/>
      <c r="H3402" s="63"/>
      <c r="I3402" s="63"/>
      <c r="J3402" s="63"/>
      <c r="K3402" s="63"/>
    </row>
    <row r="3403" spans="2:11" x14ac:dyDescent="0.3">
      <c r="B3403" s="63" t="s">
        <v>6</v>
      </c>
      <c r="C3403" s="63"/>
      <c r="D3403" s="63"/>
      <c r="E3403" s="63"/>
      <c r="F3403" s="63"/>
      <c r="G3403" s="63"/>
      <c r="H3403" s="63"/>
      <c r="I3403" s="63"/>
      <c r="J3403" s="63"/>
      <c r="K3403" s="63"/>
    </row>
    <row r="3404" spans="2:11" x14ac:dyDescent="0.3">
      <c r="B3404" s="63" t="s">
        <v>1148</v>
      </c>
      <c r="C3404" s="63"/>
      <c r="D3404" s="63"/>
      <c r="E3404" s="63"/>
      <c r="F3404" s="63"/>
      <c r="G3404" s="63"/>
      <c r="H3404" s="63"/>
      <c r="I3404" s="63"/>
      <c r="J3404" s="63"/>
      <c r="K3404" s="63"/>
    </row>
    <row r="3405" spans="2:11" x14ac:dyDescent="0.3">
      <c r="B3405" s="63" t="s">
        <v>74</v>
      </c>
      <c r="C3405" s="63"/>
      <c r="D3405" s="63"/>
      <c r="E3405" s="63"/>
      <c r="F3405" s="63"/>
      <c r="G3405" s="63"/>
      <c r="H3405" s="63">
        <f>MAX(C3410:G3410)</f>
        <v>41</v>
      </c>
      <c r="I3405" s="63">
        <f>MAX(C3411:G3411)</f>
        <v>54</v>
      </c>
      <c r="J3405" s="63">
        <f>IF(H3405&gt;I3405,1,0)</f>
        <v>0</v>
      </c>
      <c r="K3405" s="63">
        <f>1-J3405</f>
        <v>1</v>
      </c>
    </row>
    <row r="3406" spans="2:11" x14ac:dyDescent="0.3">
      <c r="B3406" s="63" t="s">
        <v>1166</v>
      </c>
      <c r="C3406" s="63"/>
      <c r="D3406" s="63"/>
      <c r="E3406" s="63"/>
      <c r="F3406" s="63"/>
      <c r="G3406" s="63"/>
      <c r="H3406" s="63"/>
      <c r="I3406" s="63"/>
      <c r="J3406" s="63"/>
      <c r="K3406" s="63"/>
    </row>
    <row r="3407" spans="2:11" x14ac:dyDescent="0.3">
      <c r="B3407" s="63" t="s">
        <v>25</v>
      </c>
      <c r="C3407" s="63"/>
      <c r="D3407" s="63"/>
      <c r="E3407" s="63"/>
      <c r="F3407" s="63"/>
      <c r="G3407" s="63"/>
      <c r="H3407" s="63"/>
      <c r="I3407" s="63"/>
      <c r="J3407" s="63"/>
      <c r="K3407" s="63"/>
    </row>
    <row r="3408" spans="2:11" x14ac:dyDescent="0.3">
      <c r="B3408" s="63" t="s">
        <v>18</v>
      </c>
      <c r="C3408" s="63"/>
      <c r="D3408" s="63"/>
      <c r="E3408" s="63"/>
      <c r="F3408" s="63"/>
      <c r="G3408" s="63"/>
      <c r="H3408" s="63">
        <f>MAX(C3411:G3411)</f>
        <v>54</v>
      </c>
      <c r="I3408" s="63">
        <f>MAX(C3410:G3410)</f>
        <v>41</v>
      </c>
      <c r="J3408" s="63">
        <f>IF(H3408&gt;I3408,1,0)</f>
        <v>1</v>
      </c>
      <c r="K3408" s="63">
        <f>1-J3408</f>
        <v>0</v>
      </c>
    </row>
    <row r="3409" spans="2:11" x14ac:dyDescent="0.3">
      <c r="B3409" s="63" t="s">
        <v>4</v>
      </c>
      <c r="C3409" s="63" t="s">
        <v>5</v>
      </c>
      <c r="D3409" s="63"/>
      <c r="E3409" s="63"/>
      <c r="F3409" s="63"/>
      <c r="G3409" s="63"/>
      <c r="H3409" s="63"/>
      <c r="I3409" s="63"/>
      <c r="J3409" s="63"/>
      <c r="K3409" s="63"/>
    </row>
    <row r="3410" spans="2:11" x14ac:dyDescent="0.3">
      <c r="B3410" s="63" t="s">
        <v>413</v>
      </c>
      <c r="C3410" s="63">
        <v>41</v>
      </c>
      <c r="D3410" s="63"/>
      <c r="E3410" s="63"/>
      <c r="F3410" s="63"/>
      <c r="G3410" s="63"/>
      <c r="H3410" s="63"/>
      <c r="I3410" s="63"/>
      <c r="J3410" s="63"/>
      <c r="K3410" s="63"/>
    </row>
    <row r="3411" spans="2:11" x14ac:dyDescent="0.3">
      <c r="B3411" s="63" t="s">
        <v>46</v>
      </c>
      <c r="C3411" s="63">
        <v>54</v>
      </c>
      <c r="D3411" s="63"/>
      <c r="E3411" s="63"/>
      <c r="F3411" s="63"/>
      <c r="G3411" s="63"/>
      <c r="H3411" s="63"/>
      <c r="I3411" s="63"/>
      <c r="J3411" s="63"/>
      <c r="K3411" s="63"/>
    </row>
    <row r="3412" spans="2:11" x14ac:dyDescent="0.3">
      <c r="B3412" s="63" t="s">
        <v>979</v>
      </c>
      <c r="C3412" s="63"/>
      <c r="D3412" s="63"/>
      <c r="E3412" s="63"/>
      <c r="F3412" s="63"/>
      <c r="G3412" s="63"/>
      <c r="H3412" s="63"/>
      <c r="I3412" s="63"/>
      <c r="J3412" s="63"/>
      <c r="K3412" s="63"/>
    </row>
    <row r="3413" spans="2:11" x14ac:dyDescent="0.3">
      <c r="B3413" s="63" t="s">
        <v>1149</v>
      </c>
      <c r="C3413" s="63"/>
      <c r="D3413" s="63"/>
      <c r="E3413" s="63"/>
      <c r="F3413" s="63"/>
      <c r="G3413" s="63"/>
      <c r="H3413" s="63"/>
      <c r="I3413" s="63"/>
      <c r="J3413" s="63"/>
      <c r="K3413" s="63"/>
    </row>
    <row r="3414" spans="2:11" x14ac:dyDescent="0.3">
      <c r="B3414" s="63"/>
      <c r="C3414" s="63"/>
      <c r="D3414" s="63"/>
      <c r="E3414" s="63"/>
      <c r="F3414" s="63"/>
      <c r="G3414" s="63"/>
      <c r="H3414" s="63"/>
      <c r="I3414" s="63"/>
      <c r="J3414" s="63"/>
      <c r="K3414" s="63"/>
    </row>
    <row r="3415" spans="2:11" x14ac:dyDescent="0.3">
      <c r="B3415" s="63"/>
      <c r="C3415" s="63"/>
      <c r="D3415" s="63"/>
      <c r="E3415" s="63"/>
      <c r="F3415" s="63"/>
      <c r="G3415" s="63"/>
      <c r="H3415" s="63"/>
      <c r="I3415" s="63"/>
      <c r="J3415" s="63"/>
      <c r="K3415" s="63"/>
    </row>
    <row r="3416" spans="2:11" x14ac:dyDescent="0.3">
      <c r="B3416" s="64" t="s">
        <v>1150</v>
      </c>
      <c r="C3416" s="63"/>
      <c r="D3416" s="63"/>
      <c r="E3416" s="63"/>
      <c r="F3416" s="63"/>
      <c r="G3416" s="63"/>
      <c r="H3416" s="63"/>
      <c r="I3416" s="63"/>
      <c r="J3416" s="63"/>
      <c r="K3416" s="63"/>
    </row>
    <row r="3417" spans="2:11" x14ac:dyDescent="0.3">
      <c r="B3417" s="63" t="s">
        <v>0</v>
      </c>
      <c r="C3417" s="63"/>
      <c r="D3417" s="63"/>
      <c r="E3417" s="63"/>
      <c r="F3417" s="63"/>
      <c r="G3417" s="63"/>
      <c r="H3417" s="63"/>
      <c r="I3417" s="63"/>
      <c r="J3417" s="63"/>
      <c r="K3417" s="63"/>
    </row>
    <row r="3418" spans="2:11" x14ac:dyDescent="0.3">
      <c r="B3418" s="63" t="s">
        <v>1</v>
      </c>
      <c r="C3418" s="63"/>
      <c r="D3418" s="63"/>
      <c r="E3418" s="63"/>
      <c r="F3418" s="63"/>
      <c r="G3418" s="63"/>
      <c r="H3418" s="63"/>
      <c r="I3418" s="63"/>
      <c r="J3418" s="63"/>
      <c r="K3418" s="63"/>
    </row>
    <row r="3419" spans="2:11" x14ac:dyDescent="0.3">
      <c r="B3419" s="63" t="s">
        <v>693</v>
      </c>
      <c r="C3419" s="63"/>
      <c r="D3419" s="63"/>
      <c r="E3419" s="63"/>
      <c r="F3419" s="63"/>
      <c r="G3419" s="63"/>
      <c r="H3419" s="63">
        <f>MAX(C3424:G3424)</f>
        <v>58</v>
      </c>
      <c r="I3419" s="63">
        <f>MAX(C3425:G3425)</f>
        <v>33</v>
      </c>
      <c r="J3419" s="63">
        <f>IF(H3419&gt;I3419,1,0)</f>
        <v>1</v>
      </c>
      <c r="K3419" s="63">
        <f>1-J3419</f>
        <v>0</v>
      </c>
    </row>
    <row r="3420" spans="2:11" x14ac:dyDescent="0.3">
      <c r="B3420" s="63" t="s">
        <v>1167</v>
      </c>
      <c r="C3420" s="63"/>
      <c r="D3420" s="63"/>
      <c r="E3420" s="63"/>
      <c r="F3420" s="63"/>
      <c r="G3420" s="63"/>
      <c r="H3420" s="63"/>
      <c r="I3420" s="63"/>
      <c r="J3420" s="63"/>
      <c r="K3420" s="63"/>
    </row>
    <row r="3421" spans="2:11" x14ac:dyDescent="0.3">
      <c r="B3421" s="63" t="s">
        <v>25</v>
      </c>
      <c r="C3421" s="63"/>
      <c r="D3421" s="63"/>
      <c r="E3421" s="63"/>
      <c r="F3421" s="63"/>
      <c r="G3421" s="63"/>
      <c r="H3421" s="63"/>
      <c r="I3421" s="63"/>
      <c r="J3421" s="63"/>
      <c r="K3421" s="63"/>
    </row>
    <row r="3422" spans="2:11" x14ac:dyDescent="0.3">
      <c r="B3422" s="63" t="s">
        <v>274</v>
      </c>
      <c r="C3422" s="63"/>
      <c r="D3422" s="63"/>
      <c r="E3422" s="63"/>
      <c r="F3422" s="63"/>
      <c r="G3422" s="63"/>
      <c r="H3422" s="63">
        <f>MAX(C3425:G3425)</f>
        <v>33</v>
      </c>
      <c r="I3422" s="63">
        <f>MAX(C3424:G3424)</f>
        <v>58</v>
      </c>
      <c r="J3422" s="63">
        <f>IF(H3422&gt;I3422,1,0)</f>
        <v>0</v>
      </c>
      <c r="K3422" s="63">
        <f>1-J3422</f>
        <v>1</v>
      </c>
    </row>
    <row r="3423" spans="2:11" x14ac:dyDescent="0.3">
      <c r="B3423" s="63" t="s">
        <v>4</v>
      </c>
      <c r="C3423" s="63" t="s">
        <v>5</v>
      </c>
      <c r="D3423" s="63"/>
      <c r="E3423" s="63"/>
      <c r="F3423" s="63"/>
      <c r="G3423" s="63"/>
      <c r="H3423" s="63"/>
      <c r="I3423" s="63"/>
      <c r="J3423" s="63"/>
      <c r="K3423" s="63"/>
    </row>
    <row r="3424" spans="2:11" x14ac:dyDescent="0.3">
      <c r="B3424" s="63" t="s">
        <v>38</v>
      </c>
      <c r="C3424" s="63">
        <v>58</v>
      </c>
      <c r="D3424" s="63"/>
      <c r="E3424" s="63"/>
      <c r="F3424" s="63"/>
      <c r="G3424" s="63"/>
      <c r="H3424" s="63"/>
      <c r="I3424" s="63"/>
      <c r="J3424" s="63"/>
      <c r="K3424" s="63"/>
    </row>
    <row r="3425" spans="2:11" x14ac:dyDescent="0.3">
      <c r="B3425" s="63" t="s">
        <v>388</v>
      </c>
      <c r="C3425" s="63">
        <v>33</v>
      </c>
      <c r="D3425" s="63"/>
      <c r="E3425" s="63"/>
      <c r="F3425" s="63"/>
      <c r="G3425" s="63"/>
      <c r="H3425" s="63"/>
      <c r="I3425" s="63"/>
      <c r="J3425" s="63"/>
      <c r="K3425" s="63"/>
    </row>
    <row r="3426" spans="2:11" x14ac:dyDescent="0.3">
      <c r="B3426" s="63" t="s">
        <v>6</v>
      </c>
      <c r="C3426" s="63"/>
      <c r="D3426" s="63"/>
      <c r="E3426" s="63"/>
      <c r="F3426" s="63"/>
      <c r="G3426" s="63"/>
      <c r="H3426" s="63"/>
      <c r="I3426" s="63"/>
      <c r="J3426" s="63"/>
      <c r="K3426" s="63"/>
    </row>
    <row r="3427" spans="2:11" x14ac:dyDescent="0.3">
      <c r="B3427" s="63" t="s">
        <v>1151</v>
      </c>
      <c r="C3427" s="63"/>
      <c r="D3427" s="63"/>
      <c r="E3427" s="63"/>
      <c r="F3427" s="63"/>
      <c r="G3427" s="63"/>
      <c r="H3427" s="63"/>
      <c r="I3427" s="63"/>
      <c r="J3427" s="63"/>
      <c r="K3427" s="63"/>
    </row>
    <row r="3428" spans="2:11" x14ac:dyDescent="0.3">
      <c r="B3428" s="63" t="s">
        <v>59</v>
      </c>
      <c r="C3428" s="63"/>
      <c r="D3428" s="63"/>
      <c r="E3428" s="63"/>
      <c r="F3428" s="63"/>
      <c r="G3428" s="63"/>
      <c r="H3428" s="63">
        <f>MAX(C3433:G3433)</f>
        <v>47</v>
      </c>
      <c r="I3428" s="63">
        <f>MAX(C3434:G3434)</f>
        <v>43</v>
      </c>
      <c r="J3428" s="63">
        <f>IF(H3428&gt;I3428,1,0)</f>
        <v>1</v>
      </c>
      <c r="K3428" s="63">
        <f>1-J3428</f>
        <v>0</v>
      </c>
    </row>
    <row r="3429" spans="2:11" x14ac:dyDescent="0.3">
      <c r="B3429" s="63" t="s">
        <v>1168</v>
      </c>
      <c r="C3429" s="63"/>
      <c r="D3429" s="63"/>
      <c r="E3429" s="63"/>
      <c r="F3429" s="63"/>
      <c r="G3429" s="63"/>
      <c r="H3429" s="63"/>
      <c r="I3429" s="63"/>
      <c r="J3429" s="63"/>
      <c r="K3429" s="63"/>
    </row>
    <row r="3430" spans="2:11" x14ac:dyDescent="0.3">
      <c r="B3430" s="63" t="s">
        <v>25</v>
      </c>
      <c r="C3430" s="63"/>
      <c r="D3430" s="63"/>
      <c r="E3430" s="63"/>
      <c r="F3430" s="63"/>
      <c r="G3430" s="63"/>
      <c r="H3430" s="63"/>
      <c r="I3430" s="63"/>
      <c r="J3430" s="63"/>
      <c r="K3430" s="63"/>
    </row>
    <row r="3431" spans="2:11" x14ac:dyDescent="0.3">
      <c r="B3431" s="63" t="s">
        <v>7</v>
      </c>
      <c r="C3431" s="63"/>
      <c r="D3431" s="63"/>
      <c r="E3431" s="63"/>
      <c r="F3431" s="63"/>
      <c r="G3431" s="63"/>
      <c r="H3431" s="63">
        <f>MAX(C3434:G3434)</f>
        <v>43</v>
      </c>
      <c r="I3431" s="63">
        <f>MAX(C3433:G3433)</f>
        <v>47</v>
      </c>
      <c r="J3431" s="63">
        <f>IF(H3431&gt;I3431,1,0)</f>
        <v>0</v>
      </c>
      <c r="K3431" s="63">
        <f>1-J3431</f>
        <v>1</v>
      </c>
    </row>
    <row r="3432" spans="2:11" x14ac:dyDescent="0.3">
      <c r="B3432" s="63" t="s">
        <v>4</v>
      </c>
      <c r="C3432" s="63" t="s">
        <v>5</v>
      </c>
      <c r="D3432" s="63"/>
      <c r="E3432" s="63"/>
      <c r="F3432" s="63"/>
      <c r="G3432" s="63"/>
      <c r="H3432" s="63"/>
      <c r="I3432" s="63"/>
      <c r="J3432" s="63"/>
      <c r="K3432" s="63"/>
    </row>
    <row r="3433" spans="2:11" x14ac:dyDescent="0.3">
      <c r="B3433" s="63" t="s">
        <v>60</v>
      </c>
      <c r="C3433" s="63">
        <v>47</v>
      </c>
      <c r="D3433" s="63"/>
      <c r="E3433" s="63"/>
      <c r="F3433" s="63"/>
      <c r="G3433" s="63"/>
      <c r="H3433" s="63"/>
      <c r="I3433" s="63"/>
      <c r="J3433" s="63"/>
      <c r="K3433" s="63"/>
    </row>
    <row r="3434" spans="2:11" x14ac:dyDescent="0.3">
      <c r="B3434" s="63" t="s">
        <v>29</v>
      </c>
      <c r="C3434" s="63">
        <v>43</v>
      </c>
      <c r="D3434" s="63"/>
      <c r="E3434" s="63"/>
      <c r="F3434" s="63"/>
      <c r="G3434" s="63"/>
      <c r="H3434" s="63"/>
      <c r="I3434" s="63"/>
      <c r="J3434" s="63"/>
      <c r="K3434" s="63"/>
    </row>
    <row r="3435" spans="2:11" x14ac:dyDescent="0.3">
      <c r="B3435" s="63" t="s">
        <v>6</v>
      </c>
      <c r="C3435" s="63"/>
      <c r="D3435" s="63"/>
      <c r="E3435" s="63"/>
      <c r="F3435" s="63"/>
      <c r="G3435" s="63"/>
      <c r="H3435" s="63"/>
      <c r="I3435" s="63"/>
      <c r="J3435" s="63"/>
      <c r="K3435" s="63"/>
    </row>
    <row r="3436" spans="2:11" x14ac:dyDescent="0.3">
      <c r="B3436" s="63" t="s">
        <v>1152</v>
      </c>
      <c r="C3436" s="63"/>
      <c r="D3436" s="63"/>
      <c r="E3436" s="63"/>
      <c r="F3436" s="63"/>
      <c r="G3436" s="63"/>
      <c r="H3436" s="63"/>
      <c r="I3436" s="63"/>
      <c r="J3436" s="63"/>
      <c r="K3436" s="63"/>
    </row>
    <row r="3437" spans="2:11" x14ac:dyDescent="0.3">
      <c r="B3437" s="63" t="s">
        <v>69</v>
      </c>
      <c r="C3437" s="63"/>
      <c r="D3437" s="63"/>
      <c r="E3437" s="63"/>
      <c r="F3437" s="63"/>
      <c r="G3437" s="63"/>
      <c r="H3437" s="63">
        <f>MAX(C3442:G3442)</f>
        <v>39</v>
      </c>
      <c r="I3437" s="63">
        <f>MAX(C3443:G3443)</f>
        <v>38</v>
      </c>
      <c r="J3437" s="63">
        <f>IF(H3437&gt;I3437,1,0)</f>
        <v>1</v>
      </c>
      <c r="K3437" s="63">
        <f>1-J3437</f>
        <v>0</v>
      </c>
    </row>
    <row r="3438" spans="2:11" x14ac:dyDescent="0.3">
      <c r="B3438" s="63" t="s">
        <v>233</v>
      </c>
      <c r="C3438" s="63"/>
      <c r="D3438" s="63"/>
      <c r="E3438" s="63"/>
      <c r="F3438" s="63"/>
      <c r="G3438" s="63"/>
      <c r="H3438" s="63"/>
      <c r="I3438" s="63"/>
      <c r="J3438" s="63"/>
      <c r="K3438" s="63"/>
    </row>
    <row r="3439" spans="2:11" x14ac:dyDescent="0.3">
      <c r="B3439" s="63" t="s">
        <v>25</v>
      </c>
      <c r="C3439" s="63"/>
      <c r="D3439" s="63"/>
      <c r="E3439" s="63"/>
      <c r="F3439" s="63"/>
      <c r="G3439" s="63"/>
      <c r="H3439" s="63"/>
      <c r="I3439" s="63"/>
      <c r="J3439" s="63"/>
      <c r="K3439" s="63"/>
    </row>
    <row r="3440" spans="2:11" x14ac:dyDescent="0.3">
      <c r="B3440" s="63" t="s">
        <v>65</v>
      </c>
      <c r="C3440" s="63"/>
      <c r="D3440" s="63"/>
      <c r="E3440" s="63"/>
      <c r="F3440" s="63"/>
      <c r="G3440" s="63"/>
      <c r="H3440" s="63">
        <f>MAX(C3443:G3443)</f>
        <v>38</v>
      </c>
      <c r="I3440" s="63">
        <f>MAX(C3442:G3442)</f>
        <v>39</v>
      </c>
      <c r="J3440" s="63">
        <f>IF(H3440&gt;I3440,1,0)</f>
        <v>0</v>
      </c>
      <c r="K3440" s="63">
        <f>1-J3440</f>
        <v>1</v>
      </c>
    </row>
    <row r="3441" spans="2:11" x14ac:dyDescent="0.3">
      <c r="B3441" s="63" t="s">
        <v>4</v>
      </c>
      <c r="C3441" s="63" t="s">
        <v>5</v>
      </c>
      <c r="D3441" s="63"/>
      <c r="E3441" s="63"/>
      <c r="F3441" s="63"/>
      <c r="G3441" s="63"/>
      <c r="H3441" s="63"/>
      <c r="I3441" s="63"/>
      <c r="J3441" s="63"/>
      <c r="K3441" s="63"/>
    </row>
    <row r="3442" spans="2:11" x14ac:dyDescent="0.3">
      <c r="B3442" s="63" t="s">
        <v>473</v>
      </c>
      <c r="C3442" s="63">
        <v>39</v>
      </c>
      <c r="D3442" s="63"/>
      <c r="E3442" s="63"/>
      <c r="F3442" s="63"/>
      <c r="G3442" s="63"/>
      <c r="H3442" s="63"/>
      <c r="I3442" s="63"/>
      <c r="J3442" s="63"/>
      <c r="K3442" s="63"/>
    </row>
    <row r="3443" spans="2:11" x14ac:dyDescent="0.3">
      <c r="B3443" s="63" t="s">
        <v>66</v>
      </c>
      <c r="C3443" s="63">
        <v>38</v>
      </c>
      <c r="D3443" s="63"/>
      <c r="E3443" s="63"/>
      <c r="F3443" s="63"/>
      <c r="G3443" s="63"/>
      <c r="H3443" s="63"/>
      <c r="I3443" s="63"/>
      <c r="J3443" s="63"/>
      <c r="K3443" s="63"/>
    </row>
    <row r="3444" spans="2:11" x14ac:dyDescent="0.3">
      <c r="B3444" s="63" t="s">
        <v>6</v>
      </c>
      <c r="C3444" s="63"/>
      <c r="D3444" s="63"/>
      <c r="E3444" s="63"/>
      <c r="F3444" s="63"/>
      <c r="G3444" s="63"/>
      <c r="H3444" s="63"/>
      <c r="I3444" s="63"/>
      <c r="J3444" s="63"/>
      <c r="K3444" s="63"/>
    </row>
    <row r="3445" spans="2:11" x14ac:dyDescent="0.3">
      <c r="B3445" s="63" t="s">
        <v>1153</v>
      </c>
      <c r="C3445" s="63"/>
      <c r="D3445" s="63"/>
      <c r="E3445" s="63"/>
      <c r="F3445" s="63"/>
      <c r="G3445" s="63"/>
      <c r="H3445" s="63"/>
      <c r="I3445" s="63"/>
      <c r="J3445" s="63"/>
      <c r="K3445" s="63"/>
    </row>
    <row r="3446" spans="2:11" x14ac:dyDescent="0.3">
      <c r="B3446" s="63" t="s">
        <v>693</v>
      </c>
      <c r="C3446" s="63"/>
      <c r="D3446" s="63"/>
      <c r="E3446" s="63"/>
      <c r="F3446" s="63"/>
      <c r="G3446" s="63"/>
      <c r="H3446" s="63">
        <f>MAX(C3451:G3451)</f>
        <v>48</v>
      </c>
      <c r="I3446" s="63">
        <f>MAX(C3452:G3452)</f>
        <v>39</v>
      </c>
      <c r="J3446" s="63">
        <f>IF(H3446&gt;I3446,1,0)</f>
        <v>1</v>
      </c>
      <c r="K3446" s="63">
        <f>1-J3446</f>
        <v>0</v>
      </c>
    </row>
    <row r="3447" spans="2:11" x14ac:dyDescent="0.3">
      <c r="B3447" s="63" t="s">
        <v>1169</v>
      </c>
      <c r="C3447" s="63"/>
      <c r="D3447" s="63"/>
      <c r="E3447" s="63"/>
      <c r="F3447" s="63"/>
      <c r="G3447" s="63"/>
      <c r="H3447" s="63"/>
      <c r="I3447" s="63"/>
      <c r="J3447" s="63"/>
      <c r="K3447" s="63"/>
    </row>
    <row r="3448" spans="2:11" x14ac:dyDescent="0.3">
      <c r="B3448" s="63" t="s">
        <v>25</v>
      </c>
      <c r="C3448" s="63"/>
      <c r="D3448" s="63"/>
      <c r="E3448" s="63"/>
      <c r="F3448" s="63"/>
      <c r="G3448" s="63"/>
      <c r="H3448" s="63"/>
      <c r="I3448" s="63"/>
      <c r="J3448" s="63"/>
      <c r="K3448" s="63"/>
    </row>
    <row r="3449" spans="2:11" x14ac:dyDescent="0.3">
      <c r="B3449" s="63" t="s">
        <v>275</v>
      </c>
      <c r="C3449" s="63"/>
      <c r="D3449" s="63"/>
      <c r="E3449" s="63"/>
      <c r="F3449" s="63"/>
      <c r="G3449" s="63"/>
      <c r="H3449" s="63">
        <f>MAX(C3452:G3452)</f>
        <v>39</v>
      </c>
      <c r="I3449" s="63">
        <f>MAX(C3451:G3451)</f>
        <v>48</v>
      </c>
      <c r="J3449" s="63">
        <f>IF(H3449&gt;I3449,1,0)</f>
        <v>0</v>
      </c>
      <c r="K3449" s="63">
        <f>1-J3449</f>
        <v>1</v>
      </c>
    </row>
    <row r="3450" spans="2:11" x14ac:dyDescent="0.3">
      <c r="B3450" s="63" t="s">
        <v>4</v>
      </c>
      <c r="C3450" s="63" t="s">
        <v>5</v>
      </c>
      <c r="D3450" s="63"/>
      <c r="E3450" s="63"/>
      <c r="F3450" s="63"/>
      <c r="G3450" s="63"/>
      <c r="H3450" s="63"/>
      <c r="I3450" s="63"/>
      <c r="J3450" s="63"/>
      <c r="K3450" s="63"/>
    </row>
    <row r="3451" spans="2:11" x14ac:dyDescent="0.3">
      <c r="B3451" s="63" t="s">
        <v>38</v>
      </c>
      <c r="C3451" s="63">
        <v>48</v>
      </c>
      <c r="D3451" s="63"/>
      <c r="E3451" s="63"/>
      <c r="F3451" s="63"/>
      <c r="G3451" s="63"/>
      <c r="H3451" s="63"/>
      <c r="I3451" s="63"/>
      <c r="J3451" s="63"/>
      <c r="K3451" s="63"/>
    </row>
    <row r="3452" spans="2:11" x14ac:dyDescent="0.3">
      <c r="B3452" s="63" t="s">
        <v>40</v>
      </c>
      <c r="C3452" s="63">
        <v>39</v>
      </c>
      <c r="D3452" s="63"/>
      <c r="E3452" s="63"/>
      <c r="F3452" s="63"/>
      <c r="G3452" s="63"/>
      <c r="H3452" s="63"/>
      <c r="I3452" s="63"/>
      <c r="J3452" s="63"/>
      <c r="K3452" s="63"/>
    </row>
    <row r="3453" spans="2:11" x14ac:dyDescent="0.3">
      <c r="B3453" s="63" t="s">
        <v>6</v>
      </c>
      <c r="C3453" s="63"/>
      <c r="D3453" s="63"/>
      <c r="E3453" s="63"/>
      <c r="F3453" s="63"/>
      <c r="G3453" s="63"/>
      <c r="H3453" s="63"/>
      <c r="I3453" s="63"/>
      <c r="J3453" s="63"/>
      <c r="K3453" s="63"/>
    </row>
    <row r="3454" spans="2:11" x14ac:dyDescent="0.3">
      <c r="B3454" s="63" t="s">
        <v>1154</v>
      </c>
      <c r="C3454" s="63"/>
      <c r="D3454" s="63"/>
      <c r="E3454" s="63"/>
      <c r="F3454" s="63"/>
      <c r="G3454" s="63"/>
      <c r="H3454" s="63"/>
      <c r="I3454" s="63"/>
      <c r="J3454" s="63"/>
      <c r="K3454" s="63"/>
    </row>
    <row r="3455" spans="2:11" x14ac:dyDescent="0.3">
      <c r="B3455" s="63" t="s">
        <v>290</v>
      </c>
      <c r="C3455" s="63"/>
      <c r="D3455" s="63"/>
      <c r="E3455" s="63"/>
      <c r="F3455" s="63"/>
      <c r="G3455" s="63"/>
      <c r="H3455" s="63">
        <f>MAX(C3460:G3460)</f>
        <v>17</v>
      </c>
      <c r="I3455" s="63">
        <f>MAX(C3461:G3461)</f>
        <v>25</v>
      </c>
      <c r="J3455" s="63">
        <f>IF(H3455&gt;I3455,1,0)</f>
        <v>0</v>
      </c>
      <c r="K3455" s="63">
        <f>1-J3455</f>
        <v>1</v>
      </c>
    </row>
    <row r="3456" spans="2:11" x14ac:dyDescent="0.3">
      <c r="B3456" s="63" t="s">
        <v>1170</v>
      </c>
      <c r="C3456" s="63"/>
      <c r="D3456" s="63"/>
      <c r="E3456" s="63"/>
      <c r="F3456" s="63"/>
      <c r="G3456" s="63"/>
      <c r="H3456" s="63"/>
      <c r="I3456" s="63"/>
      <c r="J3456" s="63"/>
      <c r="K3456" s="63"/>
    </row>
    <row r="3457" spans="2:11" x14ac:dyDescent="0.3">
      <c r="B3457" s="63" t="s">
        <v>25</v>
      </c>
      <c r="C3457" s="63"/>
      <c r="D3457" s="63"/>
      <c r="E3457" s="63"/>
      <c r="F3457" s="63"/>
      <c r="G3457" s="63"/>
      <c r="H3457" s="63"/>
      <c r="I3457" s="63"/>
      <c r="J3457" s="63"/>
      <c r="K3457" s="63"/>
    </row>
    <row r="3458" spans="2:11" x14ac:dyDescent="0.3">
      <c r="B3458" s="63" t="s">
        <v>13</v>
      </c>
      <c r="C3458" s="63"/>
      <c r="D3458" s="63"/>
      <c r="E3458" s="63"/>
      <c r="F3458" s="63"/>
      <c r="G3458" s="63"/>
      <c r="H3458" s="63">
        <f>MAX(C3461:G3461)</f>
        <v>25</v>
      </c>
      <c r="I3458" s="63">
        <f>MAX(C3460:G3460)</f>
        <v>17</v>
      </c>
      <c r="J3458" s="63">
        <f>IF(H3458&gt;I3458,1,0)</f>
        <v>1</v>
      </c>
      <c r="K3458" s="63">
        <f>1-J3458</f>
        <v>0</v>
      </c>
    </row>
    <row r="3459" spans="2:11" x14ac:dyDescent="0.3">
      <c r="B3459" s="63" t="s">
        <v>4</v>
      </c>
      <c r="C3459" s="63" t="s">
        <v>5</v>
      </c>
      <c r="D3459" s="63"/>
      <c r="E3459" s="63"/>
      <c r="F3459" s="63"/>
      <c r="G3459" s="63"/>
      <c r="H3459" s="63"/>
      <c r="I3459" s="63"/>
      <c r="J3459" s="63"/>
      <c r="K3459" s="63"/>
    </row>
    <row r="3460" spans="2:11" x14ac:dyDescent="0.3">
      <c r="B3460" s="63" t="s">
        <v>26</v>
      </c>
      <c r="C3460" s="63">
        <v>17</v>
      </c>
      <c r="D3460" s="63"/>
      <c r="E3460" s="63"/>
      <c r="F3460" s="63"/>
      <c r="G3460" s="63"/>
      <c r="H3460" s="63"/>
      <c r="I3460" s="63"/>
      <c r="J3460" s="63"/>
      <c r="K3460" s="63"/>
    </row>
    <row r="3461" spans="2:11" x14ac:dyDescent="0.3">
      <c r="B3461" s="63" t="s">
        <v>37</v>
      </c>
      <c r="C3461" s="63">
        <v>25</v>
      </c>
      <c r="D3461" s="63"/>
      <c r="E3461" s="63"/>
      <c r="F3461" s="63"/>
      <c r="G3461" s="63"/>
      <c r="H3461" s="63"/>
      <c r="I3461" s="63"/>
      <c r="J3461" s="63"/>
      <c r="K3461" s="63"/>
    </row>
    <row r="3462" spans="2:11" x14ac:dyDescent="0.3">
      <c r="B3462" s="63" t="s">
        <v>6</v>
      </c>
      <c r="C3462" s="63"/>
      <c r="D3462" s="63"/>
      <c r="E3462" s="63"/>
      <c r="F3462" s="63"/>
      <c r="G3462" s="63"/>
      <c r="H3462" s="63"/>
      <c r="I3462" s="63"/>
      <c r="J3462" s="63"/>
      <c r="K3462" s="63"/>
    </row>
    <row r="3463" spans="2:11" x14ac:dyDescent="0.3">
      <c r="B3463" s="63" t="s">
        <v>1155</v>
      </c>
      <c r="C3463" s="63"/>
      <c r="D3463" s="63"/>
      <c r="E3463" s="63"/>
      <c r="F3463" s="63"/>
      <c r="G3463" s="63"/>
      <c r="H3463" s="63"/>
      <c r="I3463" s="63"/>
      <c r="J3463" s="63"/>
      <c r="K3463" s="63"/>
    </row>
    <row r="3464" spans="2:11" x14ac:dyDescent="0.3">
      <c r="B3464" s="63" t="s">
        <v>75</v>
      </c>
      <c r="C3464" s="63"/>
      <c r="D3464" s="63"/>
      <c r="E3464" s="63"/>
      <c r="F3464" s="63"/>
      <c r="G3464" s="63"/>
      <c r="H3464" s="63">
        <f>MAX(C3469:G3469)</f>
        <v>24</v>
      </c>
      <c r="I3464" s="63">
        <f>MAX(C3470:G3470)</f>
        <v>45</v>
      </c>
      <c r="J3464" s="63">
        <f>IF(H3464&gt;I3464,1,0)</f>
        <v>0</v>
      </c>
      <c r="K3464" s="63">
        <f>1-J3464</f>
        <v>1</v>
      </c>
    </row>
    <row r="3465" spans="2:11" x14ac:dyDescent="0.3">
      <c r="B3465" s="63" t="s">
        <v>1171</v>
      </c>
      <c r="C3465" s="63"/>
      <c r="D3465" s="63"/>
      <c r="E3465" s="63"/>
      <c r="F3465" s="63"/>
      <c r="G3465" s="63"/>
      <c r="H3465" s="63"/>
      <c r="I3465" s="63"/>
      <c r="J3465" s="63"/>
      <c r="K3465" s="63"/>
    </row>
    <row r="3466" spans="2:11" x14ac:dyDescent="0.3">
      <c r="B3466" s="63" t="s">
        <v>25</v>
      </c>
      <c r="C3466" s="63"/>
      <c r="D3466" s="63"/>
      <c r="E3466" s="63"/>
      <c r="F3466" s="63"/>
      <c r="G3466" s="63"/>
      <c r="H3466" s="63"/>
      <c r="I3466" s="63"/>
      <c r="J3466" s="63"/>
      <c r="K3466" s="63"/>
    </row>
    <row r="3467" spans="2:11" x14ac:dyDescent="0.3">
      <c r="B3467" s="63" t="s">
        <v>70</v>
      </c>
      <c r="C3467" s="63"/>
      <c r="D3467" s="63"/>
      <c r="E3467" s="63"/>
      <c r="F3467" s="63"/>
      <c r="G3467" s="63"/>
      <c r="H3467" s="63">
        <f>MAX(C3470:G3470)</f>
        <v>45</v>
      </c>
      <c r="I3467" s="63">
        <f>MAX(C3469:G3469)</f>
        <v>24</v>
      </c>
      <c r="J3467" s="63">
        <f>IF(H3467&gt;I3467,1,0)</f>
        <v>1</v>
      </c>
      <c r="K3467" s="63">
        <f>1-J3467</f>
        <v>0</v>
      </c>
    </row>
    <row r="3468" spans="2:11" x14ac:dyDescent="0.3">
      <c r="B3468" s="63" t="s">
        <v>4</v>
      </c>
      <c r="C3468" s="63" t="s">
        <v>5</v>
      </c>
      <c r="D3468" s="63"/>
      <c r="E3468" s="63"/>
      <c r="F3468" s="63"/>
      <c r="G3468" s="63"/>
      <c r="H3468" s="63"/>
      <c r="I3468" s="63"/>
      <c r="J3468" s="63"/>
      <c r="K3468" s="63"/>
    </row>
    <row r="3469" spans="2:11" x14ac:dyDescent="0.3">
      <c r="B3469" s="63" t="s">
        <v>43</v>
      </c>
      <c r="C3469" s="63">
        <v>24</v>
      </c>
      <c r="D3469" s="63"/>
      <c r="E3469" s="63"/>
      <c r="F3469" s="63"/>
      <c r="G3469" s="63"/>
      <c r="H3469" s="63"/>
      <c r="I3469" s="63"/>
      <c r="J3469" s="63"/>
      <c r="K3469" s="63"/>
    </row>
    <row r="3470" spans="2:11" x14ac:dyDescent="0.3">
      <c r="B3470" s="63" t="s">
        <v>27</v>
      </c>
      <c r="C3470" s="63">
        <v>45</v>
      </c>
      <c r="D3470" s="63"/>
      <c r="E3470" s="63"/>
      <c r="F3470" s="63"/>
      <c r="G3470" s="63"/>
      <c r="H3470" s="63"/>
      <c r="I3470" s="63"/>
      <c r="J3470" s="63"/>
      <c r="K3470" s="63"/>
    </row>
    <row r="3471" spans="2:11" x14ac:dyDescent="0.3">
      <c r="B3471" s="63" t="s">
        <v>6</v>
      </c>
      <c r="C3471" s="63"/>
      <c r="D3471" s="63"/>
      <c r="E3471" s="63"/>
      <c r="F3471" s="63"/>
      <c r="G3471" s="63"/>
      <c r="H3471" s="63"/>
      <c r="I3471" s="63"/>
      <c r="J3471" s="63"/>
      <c r="K3471" s="63"/>
    </row>
    <row r="3472" spans="2:11" x14ac:dyDescent="0.3">
      <c r="B3472" s="63" t="s">
        <v>1156</v>
      </c>
      <c r="C3472" s="63"/>
      <c r="D3472" s="63"/>
      <c r="E3472" s="63"/>
      <c r="F3472" s="63"/>
      <c r="G3472" s="63"/>
      <c r="H3472" s="63"/>
      <c r="I3472" s="63"/>
      <c r="J3472" s="63"/>
      <c r="K3472" s="63"/>
    </row>
    <row r="3473" spans="2:11" x14ac:dyDescent="0.3">
      <c r="B3473" s="63" t="s">
        <v>272</v>
      </c>
      <c r="C3473" s="63"/>
      <c r="D3473" s="63"/>
      <c r="E3473" s="63"/>
      <c r="F3473" s="63"/>
      <c r="G3473" s="63"/>
      <c r="H3473" s="63">
        <f>MAX(C3478:G3478)</f>
        <v>22</v>
      </c>
      <c r="I3473" s="63">
        <f>MAX(C3479:G3479)</f>
        <v>42</v>
      </c>
      <c r="J3473" s="63">
        <f>IF(H3473&gt;I3473,1,0)</f>
        <v>0</v>
      </c>
      <c r="K3473" s="63">
        <f>1-J3473</f>
        <v>1</v>
      </c>
    </row>
    <row r="3474" spans="2:11" x14ac:dyDescent="0.3">
      <c r="B3474" s="63" t="s">
        <v>1172</v>
      </c>
      <c r="C3474" s="63"/>
      <c r="D3474" s="63"/>
      <c r="E3474" s="63"/>
      <c r="F3474" s="63"/>
      <c r="G3474" s="63"/>
      <c r="H3474" s="63"/>
      <c r="I3474" s="63"/>
      <c r="J3474" s="63"/>
      <c r="K3474" s="63"/>
    </row>
    <row r="3475" spans="2:11" x14ac:dyDescent="0.3">
      <c r="B3475" s="63" t="s">
        <v>25</v>
      </c>
      <c r="C3475" s="63"/>
      <c r="D3475" s="63"/>
      <c r="E3475" s="63"/>
      <c r="F3475" s="63"/>
      <c r="G3475" s="63"/>
      <c r="H3475" s="63"/>
      <c r="I3475" s="63"/>
      <c r="J3475" s="63"/>
      <c r="K3475" s="63"/>
    </row>
    <row r="3476" spans="2:11" x14ac:dyDescent="0.3">
      <c r="B3476" s="63" t="s">
        <v>22</v>
      </c>
      <c r="C3476" s="63"/>
      <c r="D3476" s="63"/>
      <c r="E3476" s="63"/>
      <c r="F3476" s="63"/>
      <c r="G3476" s="63"/>
      <c r="H3476" s="63">
        <f>MAX(C3479:G3479)</f>
        <v>42</v>
      </c>
      <c r="I3476" s="63">
        <f>MAX(C3478:G3478)</f>
        <v>22</v>
      </c>
      <c r="J3476" s="63">
        <f>IF(H3476&gt;I3476,1,0)</f>
        <v>1</v>
      </c>
      <c r="K3476" s="63">
        <f>1-J3476</f>
        <v>0</v>
      </c>
    </row>
    <row r="3477" spans="2:11" x14ac:dyDescent="0.3">
      <c r="B3477" s="63" t="s">
        <v>4</v>
      </c>
      <c r="C3477" s="63" t="s">
        <v>5</v>
      </c>
      <c r="D3477" s="63"/>
      <c r="E3477" s="63"/>
      <c r="F3477" s="63"/>
      <c r="G3477" s="63"/>
      <c r="H3477" s="63"/>
      <c r="I3477" s="63"/>
      <c r="J3477" s="63"/>
      <c r="K3477" s="63"/>
    </row>
    <row r="3478" spans="2:11" x14ac:dyDescent="0.3">
      <c r="B3478" s="63" t="s">
        <v>33</v>
      </c>
      <c r="C3478" s="63">
        <v>22</v>
      </c>
      <c r="D3478" s="63"/>
      <c r="E3478" s="63"/>
      <c r="F3478" s="63"/>
      <c r="G3478" s="63"/>
      <c r="H3478" s="63"/>
      <c r="I3478" s="63"/>
      <c r="J3478" s="63"/>
      <c r="K3478" s="63"/>
    </row>
    <row r="3479" spans="2:11" x14ac:dyDescent="0.3">
      <c r="B3479" s="63" t="s">
        <v>51</v>
      </c>
      <c r="C3479" s="63">
        <v>42</v>
      </c>
      <c r="D3479" s="63"/>
      <c r="E3479" s="63"/>
      <c r="F3479" s="63"/>
      <c r="G3479" s="63"/>
      <c r="H3479" s="63"/>
      <c r="I3479" s="63"/>
      <c r="J3479" s="63"/>
      <c r="K3479" s="63"/>
    </row>
    <row r="3480" spans="2:11" x14ac:dyDescent="0.3">
      <c r="B3480" s="63" t="s">
        <v>6</v>
      </c>
      <c r="C3480" s="63"/>
      <c r="D3480" s="63"/>
      <c r="E3480" s="63"/>
      <c r="F3480" s="63"/>
      <c r="G3480" s="63"/>
      <c r="H3480" s="63"/>
      <c r="I3480" s="63"/>
      <c r="J3480" s="63"/>
      <c r="K3480" s="63"/>
    </row>
    <row r="3481" spans="2:11" x14ac:dyDescent="0.3">
      <c r="B3481" s="63" t="s">
        <v>1157</v>
      </c>
      <c r="C3481" s="63"/>
      <c r="D3481" s="63"/>
      <c r="E3481" s="63"/>
      <c r="F3481" s="63"/>
      <c r="G3481" s="63"/>
      <c r="H3481" s="63"/>
      <c r="I3481" s="63"/>
      <c r="J3481" s="63"/>
      <c r="K3481" s="63"/>
    </row>
    <row r="3482" spans="2:11" x14ac:dyDescent="0.3">
      <c r="B3482" s="63" t="s">
        <v>54</v>
      </c>
      <c r="C3482" s="63"/>
      <c r="D3482" s="63"/>
      <c r="E3482" s="63"/>
      <c r="F3482" s="63"/>
      <c r="G3482" s="63"/>
      <c r="H3482" s="63">
        <f>MAX(C3487:G3487)</f>
        <v>37</v>
      </c>
      <c r="I3482" s="63">
        <f>MAX(C3488:G3488)</f>
        <v>57</v>
      </c>
      <c r="J3482" s="63">
        <f>IF(H3482&gt;I3482,1,0)</f>
        <v>0</v>
      </c>
      <c r="K3482" s="63">
        <f>1-J3482</f>
        <v>1</v>
      </c>
    </row>
    <row r="3483" spans="2:11" x14ac:dyDescent="0.3">
      <c r="B3483" s="63" t="s">
        <v>1173</v>
      </c>
      <c r="C3483" s="63"/>
      <c r="D3483" s="63"/>
      <c r="E3483" s="63"/>
      <c r="F3483" s="63"/>
      <c r="G3483" s="63"/>
      <c r="H3483" s="63"/>
      <c r="I3483" s="63"/>
      <c r="J3483" s="63"/>
      <c r="K3483" s="63"/>
    </row>
    <row r="3484" spans="2:11" x14ac:dyDescent="0.3">
      <c r="B3484" s="63" t="s">
        <v>25</v>
      </c>
      <c r="C3484" s="63"/>
      <c r="D3484" s="63"/>
      <c r="E3484" s="63"/>
      <c r="F3484" s="63"/>
      <c r="G3484" s="63"/>
      <c r="H3484" s="63"/>
      <c r="I3484" s="63"/>
      <c r="J3484" s="63"/>
      <c r="K3484" s="63"/>
    </row>
    <row r="3485" spans="2:11" x14ac:dyDescent="0.3">
      <c r="B3485" s="63" t="s">
        <v>277</v>
      </c>
      <c r="C3485" s="63"/>
      <c r="D3485" s="63"/>
      <c r="E3485" s="63"/>
      <c r="F3485" s="63"/>
      <c r="G3485" s="63"/>
      <c r="H3485" s="63">
        <f>MAX(C3488:G3488)</f>
        <v>57</v>
      </c>
      <c r="I3485" s="63">
        <f>MAX(C3487:G3487)</f>
        <v>37</v>
      </c>
      <c r="J3485" s="63">
        <f>IF(H3485&gt;I3485,1,0)</f>
        <v>1</v>
      </c>
      <c r="K3485" s="63">
        <f>1-J3485</f>
        <v>0</v>
      </c>
    </row>
    <row r="3486" spans="2:11" x14ac:dyDescent="0.3">
      <c r="B3486" s="63" t="s">
        <v>4</v>
      </c>
      <c r="C3486" s="63" t="s">
        <v>5</v>
      </c>
      <c r="D3486" s="63"/>
      <c r="E3486" s="63"/>
      <c r="F3486" s="63"/>
      <c r="G3486" s="63"/>
      <c r="H3486" s="63"/>
      <c r="I3486" s="63"/>
      <c r="J3486" s="63"/>
      <c r="K3486" s="63"/>
    </row>
    <row r="3487" spans="2:11" x14ac:dyDescent="0.3">
      <c r="B3487" s="63" t="s">
        <v>56</v>
      </c>
      <c r="C3487" s="63">
        <v>37</v>
      </c>
      <c r="D3487" s="63"/>
      <c r="E3487" s="63"/>
      <c r="F3487" s="63"/>
      <c r="G3487" s="63"/>
      <c r="H3487" s="63"/>
      <c r="I3487" s="63"/>
      <c r="J3487" s="63"/>
      <c r="K3487" s="63"/>
    </row>
    <row r="3488" spans="2:11" x14ac:dyDescent="0.3">
      <c r="B3488" s="63" t="s">
        <v>488</v>
      </c>
      <c r="C3488" s="63">
        <v>57</v>
      </c>
      <c r="D3488" s="63"/>
      <c r="E3488" s="63"/>
      <c r="F3488" s="63"/>
      <c r="G3488" s="63"/>
      <c r="H3488" s="63"/>
      <c r="I3488" s="63"/>
      <c r="J3488" s="63"/>
      <c r="K3488" s="63"/>
    </row>
    <row r="3489" spans="2:11" x14ac:dyDescent="0.3">
      <c r="B3489" s="63" t="s">
        <v>6</v>
      </c>
      <c r="C3489" s="63"/>
      <c r="D3489" s="63"/>
      <c r="E3489" s="63"/>
      <c r="F3489" s="63"/>
      <c r="G3489" s="63"/>
      <c r="H3489" s="63"/>
      <c r="I3489" s="63"/>
      <c r="J3489" s="63"/>
      <c r="K3489" s="63"/>
    </row>
    <row r="3490" spans="2:11" x14ac:dyDescent="0.3">
      <c r="B3490" s="63" t="s">
        <v>1158</v>
      </c>
      <c r="C3490" s="63"/>
      <c r="D3490" s="63"/>
      <c r="E3490" s="63"/>
      <c r="F3490" s="63"/>
      <c r="G3490" s="63"/>
      <c r="H3490" s="63"/>
      <c r="I3490" s="63"/>
      <c r="J3490" s="63"/>
      <c r="K3490" s="63"/>
    </row>
    <row r="3491" spans="2:11" x14ac:dyDescent="0.3">
      <c r="B3491" s="63" t="s">
        <v>264</v>
      </c>
      <c r="C3491" s="63"/>
      <c r="D3491" s="63"/>
      <c r="E3491" s="63"/>
      <c r="F3491" s="63"/>
      <c r="G3491" s="63"/>
      <c r="H3491" s="63">
        <f>MAX(C3496:G3496)</f>
        <v>13</v>
      </c>
      <c r="I3491" s="63">
        <f>MAX(C3497:G3497)</f>
        <v>49</v>
      </c>
      <c r="J3491" s="63">
        <f>IF(H3491&gt;I3491,1,0)</f>
        <v>0</v>
      </c>
      <c r="K3491" s="63">
        <f>1-J3491</f>
        <v>1</v>
      </c>
    </row>
    <row r="3492" spans="2:11" x14ac:dyDescent="0.3">
      <c r="B3492" s="63" t="s">
        <v>1174</v>
      </c>
      <c r="C3492" s="63"/>
      <c r="D3492" s="63"/>
      <c r="E3492" s="63"/>
      <c r="F3492" s="63"/>
      <c r="G3492" s="63"/>
      <c r="H3492" s="63"/>
      <c r="I3492" s="63"/>
      <c r="J3492" s="63"/>
      <c r="K3492" s="63"/>
    </row>
    <row r="3493" spans="2:11" x14ac:dyDescent="0.3">
      <c r="B3493" s="63" t="s">
        <v>25</v>
      </c>
      <c r="C3493" s="63"/>
      <c r="D3493" s="63"/>
      <c r="E3493" s="63"/>
      <c r="F3493" s="63"/>
      <c r="G3493" s="63"/>
      <c r="H3493" s="63"/>
      <c r="I3493" s="63"/>
      <c r="J3493" s="63"/>
      <c r="K3493" s="63"/>
    </row>
    <row r="3494" spans="2:11" x14ac:dyDescent="0.3">
      <c r="B3494" s="63" t="s">
        <v>265</v>
      </c>
      <c r="C3494" s="63"/>
      <c r="D3494" s="63"/>
      <c r="E3494" s="63"/>
      <c r="F3494" s="63"/>
      <c r="G3494" s="63"/>
      <c r="H3494" s="63">
        <f>MAX(C3497:G3497)</f>
        <v>49</v>
      </c>
      <c r="I3494" s="63">
        <f>MAX(C3496:G3496)</f>
        <v>13</v>
      </c>
      <c r="J3494" s="63">
        <f>IF(H3494&gt;I3494,1,0)</f>
        <v>1</v>
      </c>
      <c r="K3494" s="63">
        <f>1-J3494</f>
        <v>0</v>
      </c>
    </row>
    <row r="3495" spans="2:11" x14ac:dyDescent="0.3">
      <c r="B3495" s="63" t="s">
        <v>4</v>
      </c>
      <c r="C3495" s="63" t="s">
        <v>5</v>
      </c>
      <c r="D3495" s="63"/>
      <c r="E3495" s="63"/>
      <c r="F3495" s="63"/>
      <c r="G3495" s="63"/>
      <c r="H3495" s="63"/>
      <c r="I3495" s="63"/>
      <c r="J3495" s="63"/>
      <c r="K3495" s="63"/>
    </row>
    <row r="3496" spans="2:11" x14ac:dyDescent="0.3">
      <c r="B3496" s="63" t="s">
        <v>379</v>
      </c>
      <c r="C3496" s="63">
        <v>13</v>
      </c>
      <c r="D3496" s="63"/>
      <c r="E3496" s="63"/>
      <c r="F3496" s="63"/>
      <c r="G3496" s="63"/>
      <c r="H3496" s="63"/>
      <c r="I3496" s="63"/>
      <c r="J3496" s="63"/>
      <c r="K3496" s="63"/>
    </row>
    <row r="3497" spans="2:11" x14ac:dyDescent="0.3">
      <c r="B3497" s="63" t="s">
        <v>57</v>
      </c>
      <c r="C3497" s="63">
        <v>49</v>
      </c>
      <c r="D3497" s="63"/>
      <c r="E3497" s="63"/>
      <c r="F3497" s="63"/>
      <c r="G3497" s="63"/>
      <c r="H3497" s="63"/>
      <c r="I3497" s="63"/>
      <c r="J3497" s="63"/>
      <c r="K3497" s="63"/>
    </row>
    <row r="3498" spans="2:11" x14ac:dyDescent="0.3">
      <c r="B3498" s="63" t="s">
        <v>6</v>
      </c>
      <c r="C3498" s="63"/>
      <c r="D3498" s="63"/>
      <c r="E3498" s="63"/>
      <c r="F3498" s="63"/>
      <c r="G3498" s="63"/>
      <c r="H3498" s="63"/>
      <c r="I3498" s="63"/>
      <c r="J3498" s="63"/>
      <c r="K3498" s="63"/>
    </row>
    <row r="3499" spans="2:11" x14ac:dyDescent="0.3">
      <c r="B3499" s="63" t="s">
        <v>1159</v>
      </c>
      <c r="C3499" s="63"/>
      <c r="D3499" s="63"/>
      <c r="E3499" s="63"/>
      <c r="F3499" s="63"/>
      <c r="G3499" s="63"/>
      <c r="H3499" s="63"/>
      <c r="I3499" s="63"/>
      <c r="J3499" s="63"/>
      <c r="K3499" s="63"/>
    </row>
    <row r="3500" spans="2:11" x14ac:dyDescent="0.3">
      <c r="B3500" s="63" t="s">
        <v>263</v>
      </c>
      <c r="C3500" s="63"/>
      <c r="D3500" s="63"/>
      <c r="E3500" s="63"/>
      <c r="F3500" s="63"/>
      <c r="G3500" s="63"/>
      <c r="H3500" s="63">
        <f>MAX(C3505:G3505)</f>
        <v>27</v>
      </c>
      <c r="I3500" s="63">
        <f>MAX(C3506:G3506)</f>
        <v>57</v>
      </c>
      <c r="J3500" s="63">
        <f>IF(H3500&gt;I3500,1,0)</f>
        <v>0</v>
      </c>
      <c r="K3500" s="63">
        <f>1-J3500</f>
        <v>1</v>
      </c>
    </row>
    <row r="3501" spans="2:11" x14ac:dyDescent="0.3">
      <c r="B3501" s="63" t="s">
        <v>1175</v>
      </c>
      <c r="C3501" s="63"/>
      <c r="D3501" s="63"/>
      <c r="E3501" s="63"/>
      <c r="F3501" s="63"/>
      <c r="G3501" s="63"/>
      <c r="H3501" s="63"/>
      <c r="I3501" s="63"/>
      <c r="J3501" s="63"/>
      <c r="K3501" s="63"/>
    </row>
    <row r="3502" spans="2:11" x14ac:dyDescent="0.3">
      <c r="B3502" s="63" t="s">
        <v>25</v>
      </c>
      <c r="C3502" s="63"/>
      <c r="D3502" s="63"/>
      <c r="E3502" s="63"/>
      <c r="F3502" s="63"/>
      <c r="G3502" s="63"/>
      <c r="H3502" s="63"/>
      <c r="I3502" s="63"/>
      <c r="J3502" s="63"/>
      <c r="K3502" s="63"/>
    </row>
    <row r="3503" spans="2:11" x14ac:dyDescent="0.3">
      <c r="B3503" s="63" t="s">
        <v>400</v>
      </c>
      <c r="C3503" s="63"/>
      <c r="D3503" s="63"/>
      <c r="E3503" s="63"/>
      <c r="F3503" s="63"/>
      <c r="G3503" s="63"/>
      <c r="H3503" s="63">
        <f>MAX(C3506:G3506)</f>
        <v>57</v>
      </c>
      <c r="I3503" s="63">
        <f>MAX(C3505:G3505)</f>
        <v>27</v>
      </c>
      <c r="J3503" s="63">
        <f>IF(H3503&gt;I3503,1,0)</f>
        <v>1</v>
      </c>
      <c r="K3503" s="63">
        <f>1-J3503</f>
        <v>0</v>
      </c>
    </row>
    <row r="3504" spans="2:11" x14ac:dyDescent="0.3">
      <c r="B3504" s="63" t="s">
        <v>4</v>
      </c>
      <c r="C3504" s="63" t="s">
        <v>5</v>
      </c>
      <c r="D3504" s="63"/>
      <c r="E3504" s="63"/>
      <c r="F3504" s="63"/>
      <c r="G3504" s="63"/>
      <c r="H3504" s="63"/>
      <c r="I3504" s="63"/>
      <c r="J3504" s="63"/>
      <c r="K3504" s="63"/>
    </row>
    <row r="3505" spans="2:11" x14ac:dyDescent="0.3">
      <c r="B3505" s="63" t="s">
        <v>367</v>
      </c>
      <c r="C3505" s="63">
        <v>27</v>
      </c>
      <c r="D3505" s="63"/>
      <c r="E3505" s="63"/>
      <c r="F3505" s="63"/>
      <c r="G3505" s="63"/>
      <c r="H3505" s="63"/>
      <c r="I3505" s="63"/>
      <c r="J3505" s="63"/>
      <c r="K3505" s="63"/>
    </row>
    <row r="3506" spans="2:11" x14ac:dyDescent="0.3">
      <c r="B3506" s="63" t="s">
        <v>401</v>
      </c>
      <c r="C3506" s="63">
        <v>57</v>
      </c>
      <c r="D3506" s="63"/>
      <c r="E3506" s="63"/>
      <c r="F3506" s="63"/>
      <c r="G3506" s="63"/>
      <c r="H3506" s="63"/>
      <c r="I3506" s="63"/>
      <c r="J3506" s="63"/>
      <c r="K3506" s="63"/>
    </row>
    <row r="3507" spans="2:11" x14ac:dyDescent="0.3">
      <c r="B3507" s="63" t="s">
        <v>6</v>
      </c>
      <c r="C3507" s="63"/>
      <c r="D3507" s="63"/>
      <c r="E3507" s="63"/>
      <c r="F3507" s="63"/>
      <c r="G3507" s="63"/>
      <c r="H3507" s="63"/>
      <c r="I3507" s="63"/>
      <c r="J3507" s="63"/>
      <c r="K3507" s="63"/>
    </row>
    <row r="3508" spans="2:11" x14ac:dyDescent="0.3">
      <c r="B3508" s="63" t="s">
        <v>1160</v>
      </c>
      <c r="C3508" s="63"/>
      <c r="D3508" s="63"/>
      <c r="E3508" s="63"/>
      <c r="F3508" s="63"/>
      <c r="G3508" s="63"/>
      <c r="H3508" s="63"/>
      <c r="I3508" s="63"/>
      <c r="J3508" s="63"/>
      <c r="K3508" s="63"/>
    </row>
    <row r="3509" spans="2:11" x14ac:dyDescent="0.3">
      <c r="B3509" s="63" t="s">
        <v>279</v>
      </c>
      <c r="C3509" s="63"/>
      <c r="D3509" s="63"/>
      <c r="E3509" s="63"/>
      <c r="F3509" s="63"/>
      <c r="G3509" s="63"/>
      <c r="H3509" s="63">
        <f>MAX(C3514:G3514)</f>
        <v>58</v>
      </c>
      <c r="I3509" s="63">
        <f>MAX(C3515:G3515)</f>
        <v>25</v>
      </c>
      <c r="J3509" s="63">
        <f>IF(H3509&gt;I3509,1,0)</f>
        <v>1</v>
      </c>
      <c r="K3509" s="63">
        <f>1-J3509</f>
        <v>0</v>
      </c>
    </row>
    <row r="3510" spans="2:11" x14ac:dyDescent="0.3">
      <c r="B3510" s="63" t="s">
        <v>1176</v>
      </c>
      <c r="C3510" s="63"/>
      <c r="D3510" s="63"/>
      <c r="E3510" s="63"/>
      <c r="F3510" s="63"/>
      <c r="G3510" s="63"/>
      <c r="H3510" s="63"/>
      <c r="I3510" s="63"/>
      <c r="J3510" s="63"/>
      <c r="K3510" s="63"/>
    </row>
    <row r="3511" spans="2:11" x14ac:dyDescent="0.3">
      <c r="B3511" s="63" t="s">
        <v>25</v>
      </c>
      <c r="C3511" s="63"/>
      <c r="D3511" s="63"/>
      <c r="E3511" s="63"/>
      <c r="F3511" s="63"/>
      <c r="G3511" s="63"/>
      <c r="H3511" s="63"/>
      <c r="I3511" s="63"/>
      <c r="J3511" s="63"/>
      <c r="K3511" s="63"/>
    </row>
    <row r="3512" spans="2:11" x14ac:dyDescent="0.3">
      <c r="B3512" s="63" t="s">
        <v>15</v>
      </c>
      <c r="C3512" s="63"/>
      <c r="D3512" s="63"/>
      <c r="E3512" s="63"/>
      <c r="F3512" s="63"/>
      <c r="G3512" s="63"/>
      <c r="H3512" s="63">
        <f>MAX(C3515:G3515)</f>
        <v>25</v>
      </c>
      <c r="I3512" s="63">
        <f>MAX(C3514:G3514)</f>
        <v>58</v>
      </c>
      <c r="J3512" s="63">
        <f>IF(H3512&gt;I3512,1,0)</f>
        <v>0</v>
      </c>
      <c r="K3512" s="63">
        <f>1-J3512</f>
        <v>1</v>
      </c>
    </row>
    <row r="3513" spans="2:11" x14ac:dyDescent="0.3">
      <c r="B3513" s="63" t="s">
        <v>4</v>
      </c>
      <c r="C3513" s="63" t="s">
        <v>5</v>
      </c>
      <c r="D3513" s="63"/>
      <c r="E3513" s="63"/>
      <c r="F3513" s="63"/>
      <c r="G3513" s="63"/>
      <c r="H3513" s="63"/>
      <c r="I3513" s="63"/>
      <c r="J3513" s="63"/>
      <c r="K3513" s="63"/>
    </row>
    <row r="3514" spans="2:11" x14ac:dyDescent="0.3">
      <c r="B3514" s="63" t="s">
        <v>411</v>
      </c>
      <c r="C3514" s="63">
        <v>58</v>
      </c>
      <c r="D3514" s="63"/>
      <c r="E3514" s="63"/>
      <c r="F3514" s="63"/>
      <c r="G3514" s="63"/>
      <c r="H3514" s="63"/>
      <c r="I3514" s="63"/>
      <c r="J3514" s="63"/>
      <c r="K3514" s="63"/>
    </row>
    <row r="3515" spans="2:11" x14ac:dyDescent="0.3">
      <c r="B3515" s="63" t="s">
        <v>43</v>
      </c>
      <c r="C3515" s="63">
        <v>25</v>
      </c>
      <c r="D3515" s="63"/>
      <c r="E3515" s="63"/>
      <c r="F3515" s="63"/>
      <c r="G3515" s="63"/>
      <c r="H3515" s="63"/>
      <c r="I3515" s="63"/>
      <c r="J3515" s="63"/>
      <c r="K3515" s="63"/>
    </row>
    <row r="3516" spans="2:11" x14ac:dyDescent="0.3">
      <c r="B3516" s="63" t="s">
        <v>6</v>
      </c>
      <c r="C3516" s="63"/>
      <c r="D3516" s="63"/>
      <c r="E3516" s="63"/>
      <c r="F3516" s="63"/>
      <c r="G3516" s="63"/>
      <c r="H3516" s="63"/>
      <c r="I3516" s="63"/>
      <c r="J3516" s="63"/>
      <c r="K3516" s="63"/>
    </row>
    <row r="3517" spans="2:11" x14ac:dyDescent="0.3">
      <c r="B3517" s="63" t="s">
        <v>1161</v>
      </c>
      <c r="C3517" s="63"/>
      <c r="D3517" s="63"/>
      <c r="E3517" s="63"/>
      <c r="F3517" s="63"/>
      <c r="G3517" s="63"/>
      <c r="H3517" s="63"/>
      <c r="I3517" s="63"/>
      <c r="J3517" s="63"/>
      <c r="K3517" s="63"/>
    </row>
    <row r="3518" spans="2:11" x14ac:dyDescent="0.3">
      <c r="B3518" s="63" t="s">
        <v>75</v>
      </c>
      <c r="C3518" s="63"/>
      <c r="D3518" s="63"/>
      <c r="E3518" s="63"/>
      <c r="F3518" s="63"/>
      <c r="G3518" s="63"/>
      <c r="H3518" s="63">
        <f>MAX(C3523:G3523)</f>
        <v>42</v>
      </c>
      <c r="I3518" s="63">
        <f>MAX(C3524:G3524)</f>
        <v>44</v>
      </c>
      <c r="J3518" s="63">
        <f>IF(H3518&gt;I3518,1,0)</f>
        <v>0</v>
      </c>
      <c r="K3518" s="63">
        <f>1-J3518</f>
        <v>1</v>
      </c>
    </row>
    <row r="3519" spans="2:11" x14ac:dyDescent="0.3">
      <c r="B3519" s="63" t="s">
        <v>1177</v>
      </c>
      <c r="C3519" s="63"/>
      <c r="D3519" s="63"/>
      <c r="E3519" s="63"/>
      <c r="F3519" s="63"/>
      <c r="G3519" s="63"/>
      <c r="H3519" s="63"/>
      <c r="I3519" s="63"/>
      <c r="J3519" s="63"/>
      <c r="K3519" s="63"/>
    </row>
    <row r="3520" spans="2:11" x14ac:dyDescent="0.3">
      <c r="B3520" s="63" t="s">
        <v>25</v>
      </c>
      <c r="C3520" s="63"/>
      <c r="D3520" s="63"/>
      <c r="E3520" s="63"/>
      <c r="F3520" s="63"/>
      <c r="G3520" s="63"/>
      <c r="H3520" s="63"/>
      <c r="I3520" s="63"/>
      <c r="J3520" s="63"/>
      <c r="K3520" s="63"/>
    </row>
    <row r="3521" spans="2:11" x14ac:dyDescent="0.3">
      <c r="B3521" s="63" t="s">
        <v>372</v>
      </c>
      <c r="C3521" s="63"/>
      <c r="D3521" s="63"/>
      <c r="E3521" s="63"/>
      <c r="F3521" s="63"/>
      <c r="G3521" s="63"/>
      <c r="H3521" s="63">
        <f>MAX(C3524:G3524)</f>
        <v>44</v>
      </c>
      <c r="I3521" s="63">
        <f>MAX(C3523:G3523)</f>
        <v>42</v>
      </c>
      <c r="J3521" s="63">
        <f>IF(H3521&gt;I3521,1,0)</f>
        <v>1</v>
      </c>
      <c r="K3521" s="63">
        <f>1-J3521</f>
        <v>0</v>
      </c>
    </row>
    <row r="3522" spans="2:11" x14ac:dyDescent="0.3">
      <c r="B3522" s="63" t="s">
        <v>4</v>
      </c>
      <c r="C3522" s="63" t="s">
        <v>5</v>
      </c>
      <c r="D3522" s="63"/>
      <c r="E3522" s="63"/>
      <c r="F3522" s="63"/>
      <c r="G3522" s="63"/>
      <c r="H3522" s="63"/>
      <c r="I3522" s="63"/>
      <c r="J3522" s="63"/>
      <c r="K3522" s="63"/>
    </row>
    <row r="3523" spans="2:11" x14ac:dyDescent="0.3">
      <c r="B3523" s="63" t="s">
        <v>43</v>
      </c>
      <c r="C3523" s="63">
        <v>42</v>
      </c>
      <c r="D3523" s="63"/>
      <c r="E3523" s="63"/>
      <c r="F3523" s="63"/>
      <c r="G3523" s="63"/>
      <c r="H3523" s="63"/>
      <c r="I3523" s="63"/>
      <c r="J3523" s="63"/>
      <c r="K3523" s="63"/>
    </row>
    <row r="3524" spans="2:11" x14ac:dyDescent="0.3">
      <c r="B3524" s="63" t="s">
        <v>26</v>
      </c>
      <c r="C3524" s="63">
        <v>44</v>
      </c>
      <c r="D3524" s="63"/>
      <c r="E3524" s="63"/>
      <c r="F3524" s="63"/>
      <c r="G3524" s="63"/>
      <c r="H3524" s="63"/>
      <c r="I3524" s="63"/>
      <c r="J3524" s="63"/>
      <c r="K3524" s="63"/>
    </row>
    <row r="3525" spans="2:11" x14ac:dyDescent="0.3">
      <c r="B3525" s="63" t="s">
        <v>979</v>
      </c>
      <c r="C3525" s="63"/>
      <c r="D3525" s="63"/>
      <c r="E3525" s="63"/>
      <c r="F3525" s="63"/>
      <c r="G3525" s="63"/>
      <c r="H3525" s="63"/>
      <c r="I3525" s="63"/>
      <c r="J3525" s="63"/>
      <c r="K3525" s="63"/>
    </row>
    <row r="3526" spans="2:11" x14ac:dyDescent="0.3">
      <c r="B3526" s="63"/>
      <c r="C3526" s="63"/>
      <c r="D3526" s="63"/>
      <c r="E3526" s="63"/>
      <c r="F3526" s="63"/>
      <c r="G3526" s="63"/>
      <c r="H3526" s="63"/>
      <c r="I3526" s="63"/>
      <c r="J3526" s="63"/>
      <c r="K3526" s="63"/>
    </row>
    <row r="3527" spans="2:11" x14ac:dyDescent="0.3">
      <c r="B3527" s="200" t="s">
        <v>1178</v>
      </c>
      <c r="C3527" s="63"/>
      <c r="D3527" s="63"/>
      <c r="E3527" s="63"/>
      <c r="F3527" s="63"/>
      <c r="G3527" s="63"/>
      <c r="H3527" s="63"/>
      <c r="I3527" s="63"/>
      <c r="J3527" s="63"/>
      <c r="K3527" s="63"/>
    </row>
    <row r="3528" spans="2:11" x14ac:dyDescent="0.3">
      <c r="B3528" s="63" t="s">
        <v>0</v>
      </c>
      <c r="C3528" s="63"/>
      <c r="D3528" s="63"/>
      <c r="E3528" s="63"/>
      <c r="F3528" s="63"/>
      <c r="G3528" s="63"/>
      <c r="H3528" s="63"/>
      <c r="I3528" s="63"/>
      <c r="J3528" s="63"/>
      <c r="K3528" s="63"/>
    </row>
    <row r="3529" spans="2:11" x14ac:dyDescent="0.3">
      <c r="B3529" s="63" t="s">
        <v>1</v>
      </c>
      <c r="C3529" s="63"/>
      <c r="D3529" s="63"/>
      <c r="E3529" s="63"/>
      <c r="F3529" s="63"/>
      <c r="G3529" s="63"/>
      <c r="H3529" s="63"/>
      <c r="I3529" s="63"/>
      <c r="J3529" s="63"/>
      <c r="K3529" s="63"/>
    </row>
    <row r="3530" spans="2:11" x14ac:dyDescent="0.3">
      <c r="B3530" s="63" t="s">
        <v>3</v>
      </c>
      <c r="C3530" s="63"/>
      <c r="D3530" s="63"/>
      <c r="E3530" s="63"/>
      <c r="F3530" s="63"/>
      <c r="G3530" s="63"/>
      <c r="H3530" s="63">
        <f>MAX(C3535:G3535)</f>
        <v>24</v>
      </c>
      <c r="I3530" s="63">
        <f>MAX(C3536:G3536)</f>
        <v>23</v>
      </c>
      <c r="J3530" s="63">
        <f>IF(H3530&gt;I3530,1,0)</f>
        <v>1</v>
      </c>
      <c r="K3530" s="63">
        <f>1-J3530</f>
        <v>0</v>
      </c>
    </row>
    <row r="3531" spans="2:11" x14ac:dyDescent="0.3">
      <c r="B3531" s="63" t="s">
        <v>1179</v>
      </c>
      <c r="C3531" s="63"/>
      <c r="D3531" s="63"/>
      <c r="E3531" s="63"/>
      <c r="F3531" s="63"/>
      <c r="G3531" s="63"/>
      <c r="H3531" s="63"/>
      <c r="I3531" s="63"/>
      <c r="J3531" s="63"/>
      <c r="K3531" s="63"/>
    </row>
    <row r="3532" spans="2:11" x14ac:dyDescent="0.3">
      <c r="B3532" s="63" t="s">
        <v>25</v>
      </c>
      <c r="C3532" s="63"/>
      <c r="D3532" s="63"/>
      <c r="E3532" s="63"/>
      <c r="F3532" s="63"/>
      <c r="G3532" s="63"/>
      <c r="H3532" s="63"/>
      <c r="I3532" s="63"/>
      <c r="J3532" s="63"/>
      <c r="K3532" s="63"/>
    </row>
    <row r="3533" spans="2:11" x14ac:dyDescent="0.3">
      <c r="B3533" s="63" t="s">
        <v>69</v>
      </c>
      <c r="C3533" s="63"/>
      <c r="D3533" s="63"/>
      <c r="E3533" s="63"/>
      <c r="F3533" s="63"/>
      <c r="G3533" s="63"/>
      <c r="H3533" s="63">
        <f>MAX(C3536:G3536)</f>
        <v>23</v>
      </c>
      <c r="I3533" s="63">
        <f>MAX(C3535:G3535)</f>
        <v>24</v>
      </c>
      <c r="J3533" s="63">
        <f>IF(H3533&gt;I3533,1,0)</f>
        <v>0</v>
      </c>
      <c r="K3533" s="63">
        <f>1-J3533</f>
        <v>1</v>
      </c>
    </row>
    <row r="3534" spans="2:11" x14ac:dyDescent="0.3">
      <c r="B3534" s="63" t="s">
        <v>4</v>
      </c>
      <c r="C3534" s="63" t="s">
        <v>5</v>
      </c>
      <c r="D3534" s="63"/>
      <c r="E3534" s="63"/>
      <c r="F3534" s="63"/>
      <c r="G3534" s="63"/>
      <c r="H3534" s="63"/>
      <c r="I3534" s="63"/>
      <c r="J3534" s="63"/>
      <c r="K3534" s="63"/>
    </row>
    <row r="3535" spans="2:11" x14ac:dyDescent="0.3">
      <c r="B3535" s="63" t="s">
        <v>27</v>
      </c>
      <c r="C3535" s="63">
        <v>24</v>
      </c>
      <c r="D3535" s="63"/>
      <c r="E3535" s="63"/>
      <c r="F3535" s="63"/>
      <c r="G3535" s="63"/>
      <c r="H3535" s="63"/>
      <c r="I3535" s="63"/>
      <c r="J3535" s="63"/>
      <c r="K3535" s="63"/>
    </row>
    <row r="3536" spans="2:11" x14ac:dyDescent="0.3">
      <c r="B3536" s="63" t="s">
        <v>473</v>
      </c>
      <c r="C3536" s="63">
        <v>23</v>
      </c>
      <c r="D3536" s="63"/>
      <c r="E3536" s="63"/>
      <c r="F3536" s="63"/>
      <c r="G3536" s="63"/>
      <c r="H3536" s="63"/>
      <c r="I3536" s="63"/>
      <c r="J3536" s="63"/>
      <c r="K3536" s="63"/>
    </row>
    <row r="3537" spans="2:11" x14ac:dyDescent="0.3">
      <c r="B3537" s="63" t="s">
        <v>6</v>
      </c>
      <c r="C3537" s="63"/>
      <c r="D3537" s="63"/>
      <c r="E3537" s="63"/>
      <c r="F3537" s="63"/>
      <c r="G3537" s="63"/>
      <c r="H3537" s="63"/>
      <c r="I3537" s="63"/>
      <c r="J3537" s="63"/>
      <c r="K3537" s="63"/>
    </row>
    <row r="3538" spans="2:11" x14ac:dyDescent="0.3">
      <c r="B3538" s="63" t="s">
        <v>1180</v>
      </c>
      <c r="C3538" s="63"/>
      <c r="D3538" s="63"/>
      <c r="E3538" s="63"/>
      <c r="F3538" s="63"/>
      <c r="G3538" s="63"/>
      <c r="H3538" s="63"/>
      <c r="I3538" s="63"/>
      <c r="J3538" s="63"/>
      <c r="K3538" s="63"/>
    </row>
    <row r="3539" spans="2:11" x14ac:dyDescent="0.3">
      <c r="B3539" s="63" t="s">
        <v>65</v>
      </c>
      <c r="C3539" s="63"/>
      <c r="D3539" s="63"/>
      <c r="E3539" s="63"/>
      <c r="F3539" s="63"/>
      <c r="G3539" s="63"/>
      <c r="H3539" s="63">
        <f>MAX(C3544:G3544)</f>
        <v>27</v>
      </c>
      <c r="I3539" s="63">
        <f>MAX(C3545:G3545)</f>
        <v>40</v>
      </c>
      <c r="J3539" s="63">
        <f>IF(H3539&gt;I3539,1,0)</f>
        <v>0</v>
      </c>
      <c r="K3539" s="63">
        <f>1-J3539</f>
        <v>1</v>
      </c>
    </row>
    <row r="3540" spans="2:11" x14ac:dyDescent="0.3">
      <c r="B3540" s="63" t="s">
        <v>1100</v>
      </c>
      <c r="C3540" s="63"/>
      <c r="D3540" s="63"/>
      <c r="E3540" s="63"/>
      <c r="F3540" s="63"/>
      <c r="G3540" s="63"/>
      <c r="H3540" s="63"/>
      <c r="I3540" s="63"/>
      <c r="J3540" s="63"/>
      <c r="K3540" s="63"/>
    </row>
    <row r="3541" spans="2:11" x14ac:dyDescent="0.3">
      <c r="B3541" s="63" t="s">
        <v>25</v>
      </c>
      <c r="C3541" s="63"/>
      <c r="D3541" s="63"/>
      <c r="E3541" s="63"/>
      <c r="F3541" s="63"/>
      <c r="G3541" s="63"/>
      <c r="H3541" s="63"/>
      <c r="I3541" s="63"/>
      <c r="J3541" s="63"/>
      <c r="K3541" s="63"/>
    </row>
    <row r="3542" spans="2:11" x14ac:dyDescent="0.3">
      <c r="B3542" s="63" t="s">
        <v>74</v>
      </c>
      <c r="C3542" s="63"/>
      <c r="D3542" s="63"/>
      <c r="E3542" s="63"/>
      <c r="F3542" s="63"/>
      <c r="G3542" s="63"/>
      <c r="H3542" s="63">
        <f>MAX(C3545:G3545)</f>
        <v>40</v>
      </c>
      <c r="I3542" s="63">
        <f>MAX(C3544:G3544)</f>
        <v>27</v>
      </c>
      <c r="J3542" s="63">
        <f>IF(H3542&gt;I3542,1,0)</f>
        <v>1</v>
      </c>
      <c r="K3542" s="63">
        <f>1-J3542</f>
        <v>0</v>
      </c>
    </row>
    <row r="3543" spans="2:11" x14ac:dyDescent="0.3">
      <c r="B3543" s="63" t="s">
        <v>4</v>
      </c>
      <c r="C3543" s="63" t="s">
        <v>5</v>
      </c>
      <c r="D3543" s="63"/>
      <c r="E3543" s="63"/>
      <c r="F3543" s="63"/>
      <c r="G3543" s="63"/>
      <c r="H3543" s="63"/>
      <c r="I3543" s="63"/>
      <c r="J3543" s="63"/>
      <c r="K3543" s="63"/>
    </row>
    <row r="3544" spans="2:11" x14ac:dyDescent="0.3">
      <c r="B3544" s="63" t="s">
        <v>66</v>
      </c>
      <c r="C3544" s="63">
        <v>27</v>
      </c>
      <c r="D3544" s="63"/>
      <c r="E3544" s="63"/>
      <c r="F3544" s="63"/>
      <c r="G3544" s="63"/>
      <c r="H3544" s="63"/>
      <c r="I3544" s="63"/>
      <c r="J3544" s="63"/>
      <c r="K3544" s="63"/>
    </row>
    <row r="3545" spans="2:11" x14ac:dyDescent="0.3">
      <c r="B3545" s="63" t="s">
        <v>413</v>
      </c>
      <c r="C3545" s="63">
        <v>40</v>
      </c>
      <c r="D3545" s="63"/>
      <c r="E3545" s="63"/>
      <c r="F3545" s="63"/>
      <c r="G3545" s="63"/>
      <c r="H3545" s="63"/>
      <c r="I3545" s="63"/>
      <c r="J3545" s="63"/>
      <c r="K3545" s="63"/>
    </row>
    <row r="3546" spans="2:11" x14ac:dyDescent="0.3">
      <c r="B3546" s="63" t="s">
        <v>6</v>
      </c>
      <c r="C3546" s="63"/>
      <c r="D3546" s="63"/>
      <c r="E3546" s="63"/>
      <c r="F3546" s="63"/>
      <c r="G3546" s="63"/>
      <c r="H3546" s="63"/>
      <c r="I3546" s="63"/>
      <c r="J3546" s="63"/>
      <c r="K3546" s="63"/>
    </row>
    <row r="3547" spans="2:11" x14ac:dyDescent="0.3">
      <c r="B3547" s="63" t="s">
        <v>1180</v>
      </c>
      <c r="C3547" s="63"/>
      <c r="D3547" s="63"/>
      <c r="E3547" s="63"/>
      <c r="F3547" s="63"/>
      <c r="G3547" s="63"/>
      <c r="H3547" s="63"/>
      <c r="I3547" s="63"/>
      <c r="J3547" s="63"/>
      <c r="K3547" s="63"/>
    </row>
    <row r="3548" spans="2:11" x14ac:dyDescent="0.3">
      <c r="B3548" s="63" t="s">
        <v>255</v>
      </c>
      <c r="C3548" s="63"/>
      <c r="D3548" s="63"/>
      <c r="E3548" s="63"/>
      <c r="F3548" s="63"/>
      <c r="G3548" s="63"/>
      <c r="H3548" s="63">
        <f>MAX(C3553:G3553)</f>
        <v>32</v>
      </c>
      <c r="I3548" s="63">
        <f>MAX(C3554:G3554)</f>
        <v>37</v>
      </c>
      <c r="J3548" s="63">
        <f>IF(H3548&gt;I3548,1,0)</f>
        <v>0</v>
      </c>
      <c r="K3548" s="63">
        <f>1-J3548</f>
        <v>1</v>
      </c>
    </row>
    <row r="3549" spans="2:11" x14ac:dyDescent="0.3">
      <c r="B3549" s="63" t="s">
        <v>978</v>
      </c>
      <c r="C3549" s="63"/>
      <c r="D3549" s="63"/>
      <c r="E3549" s="63"/>
      <c r="F3549" s="63"/>
      <c r="G3549" s="63"/>
      <c r="H3549" s="63"/>
      <c r="I3549" s="63"/>
      <c r="J3549" s="63"/>
      <c r="K3549" s="63"/>
    </row>
    <row r="3550" spans="2:11" x14ac:dyDescent="0.3">
      <c r="B3550" s="63" t="s">
        <v>25</v>
      </c>
      <c r="C3550" s="63"/>
      <c r="D3550" s="63"/>
      <c r="E3550" s="63"/>
      <c r="F3550" s="63"/>
      <c r="G3550" s="63"/>
      <c r="H3550" s="63"/>
      <c r="I3550" s="63"/>
      <c r="J3550" s="63"/>
      <c r="K3550" s="63"/>
    </row>
    <row r="3551" spans="2:11" x14ac:dyDescent="0.3">
      <c r="B3551" s="63" t="s">
        <v>8</v>
      </c>
      <c r="C3551" s="63"/>
      <c r="D3551" s="63"/>
      <c r="E3551" s="63"/>
      <c r="F3551" s="63"/>
      <c r="G3551" s="63"/>
      <c r="H3551" s="63">
        <f>MAX(C3554:G3554)</f>
        <v>37</v>
      </c>
      <c r="I3551" s="63">
        <f>MAX(C3553:G3553)</f>
        <v>32</v>
      </c>
      <c r="J3551" s="63">
        <f>IF(H3551&gt;I3551,1,0)</f>
        <v>1</v>
      </c>
      <c r="K3551" s="63">
        <f>1-J3551</f>
        <v>0</v>
      </c>
    </row>
    <row r="3552" spans="2:11" x14ac:dyDescent="0.3">
      <c r="B3552" s="63" t="s">
        <v>4</v>
      </c>
      <c r="C3552" s="63" t="s">
        <v>5</v>
      </c>
      <c r="D3552" s="63"/>
      <c r="E3552" s="63"/>
      <c r="F3552" s="63"/>
      <c r="G3552" s="63"/>
      <c r="H3552" s="63"/>
      <c r="I3552" s="63"/>
      <c r="J3552" s="63"/>
      <c r="K3552" s="63"/>
    </row>
    <row r="3553" spans="2:11" x14ac:dyDescent="0.3">
      <c r="B3553" s="63" t="s">
        <v>411</v>
      </c>
      <c r="C3553" s="63">
        <v>32</v>
      </c>
      <c r="D3553" s="63"/>
      <c r="E3553" s="63"/>
      <c r="F3553" s="63"/>
      <c r="G3553" s="63"/>
      <c r="H3553" s="63"/>
      <c r="I3553" s="63"/>
      <c r="J3553" s="63"/>
      <c r="K3553" s="63"/>
    </row>
    <row r="3554" spans="2:11" x14ac:dyDescent="0.3">
      <c r="B3554" s="63" t="s">
        <v>30</v>
      </c>
      <c r="C3554" s="63">
        <v>37</v>
      </c>
      <c r="D3554" s="63"/>
      <c r="E3554" s="63"/>
      <c r="F3554" s="63"/>
      <c r="G3554" s="63"/>
      <c r="H3554" s="63"/>
      <c r="I3554" s="63"/>
      <c r="J3554" s="63"/>
      <c r="K3554" s="63"/>
    </row>
    <row r="3555" spans="2:11" x14ac:dyDescent="0.3">
      <c r="B3555" s="63" t="s">
        <v>6</v>
      </c>
      <c r="C3555" s="63"/>
      <c r="D3555" s="63"/>
      <c r="E3555" s="63"/>
      <c r="F3555" s="63"/>
      <c r="G3555" s="63"/>
      <c r="H3555" s="63"/>
      <c r="I3555" s="63"/>
      <c r="J3555" s="63"/>
      <c r="K3555" s="63"/>
    </row>
    <row r="3556" spans="2:11" x14ac:dyDescent="0.3">
      <c r="B3556" s="63" t="s">
        <v>1181</v>
      </c>
      <c r="C3556" s="63"/>
      <c r="D3556" s="63"/>
      <c r="E3556" s="63"/>
      <c r="F3556" s="63"/>
      <c r="G3556" s="63"/>
      <c r="H3556" s="63"/>
      <c r="I3556" s="63"/>
      <c r="J3556" s="63"/>
      <c r="K3556" s="63"/>
    </row>
    <row r="3557" spans="2:11" x14ac:dyDescent="0.3">
      <c r="B3557" s="63" t="s">
        <v>14</v>
      </c>
      <c r="C3557" s="63"/>
      <c r="D3557" s="63"/>
      <c r="E3557" s="63"/>
      <c r="F3557" s="63"/>
      <c r="G3557" s="63"/>
      <c r="H3557" s="63">
        <f>MAX(C3562:G3562)</f>
        <v>14</v>
      </c>
      <c r="I3557" s="63">
        <f>MAX(C3563:G3563)</f>
        <v>37</v>
      </c>
      <c r="J3557" s="63">
        <f>IF(H3557&gt;I3557,1,0)</f>
        <v>0</v>
      </c>
      <c r="K3557" s="63">
        <f>1-J3557</f>
        <v>1</v>
      </c>
    </row>
    <row r="3558" spans="2:11" x14ac:dyDescent="0.3">
      <c r="B3558" s="63" t="s">
        <v>1182</v>
      </c>
      <c r="C3558" s="63"/>
      <c r="D3558" s="63"/>
      <c r="E3558" s="63"/>
      <c r="F3558" s="63"/>
      <c r="G3558" s="63"/>
      <c r="H3558" s="63"/>
      <c r="I3558" s="63"/>
      <c r="J3558" s="63"/>
      <c r="K3558" s="63"/>
    </row>
    <row r="3559" spans="2:11" x14ac:dyDescent="0.3">
      <c r="B3559" s="63" t="s">
        <v>25</v>
      </c>
      <c r="C3559" s="63"/>
      <c r="D3559" s="63"/>
      <c r="E3559" s="63"/>
      <c r="F3559" s="63"/>
      <c r="G3559" s="63"/>
      <c r="H3559" s="63"/>
      <c r="I3559" s="63"/>
      <c r="J3559" s="63"/>
      <c r="K3559" s="63"/>
    </row>
    <row r="3560" spans="2:11" x14ac:dyDescent="0.3">
      <c r="B3560" s="63" t="s">
        <v>284</v>
      </c>
      <c r="C3560" s="63"/>
      <c r="D3560" s="63"/>
      <c r="E3560" s="63"/>
      <c r="F3560" s="63"/>
      <c r="G3560" s="63"/>
      <c r="H3560" s="63">
        <f>MAX(C3563:G3563)</f>
        <v>37</v>
      </c>
      <c r="I3560" s="63">
        <f>MAX(C3562:G3562)</f>
        <v>14</v>
      </c>
      <c r="J3560" s="63">
        <f>IF(H3560&gt;I3560,1,0)</f>
        <v>1</v>
      </c>
      <c r="K3560" s="63">
        <f>1-J3560</f>
        <v>0</v>
      </c>
    </row>
    <row r="3561" spans="2:11" x14ac:dyDescent="0.3">
      <c r="B3561" s="63" t="s">
        <v>4</v>
      </c>
      <c r="C3561" s="63" t="s">
        <v>5</v>
      </c>
      <c r="D3561" s="63"/>
      <c r="E3561" s="63"/>
      <c r="F3561" s="63"/>
      <c r="G3561" s="63"/>
      <c r="H3561" s="63"/>
      <c r="I3561" s="63"/>
      <c r="J3561" s="63"/>
      <c r="K3561" s="63"/>
    </row>
    <row r="3562" spans="2:11" x14ac:dyDescent="0.3">
      <c r="B3562" s="63" t="s">
        <v>42</v>
      </c>
      <c r="C3562" s="63">
        <v>14</v>
      </c>
      <c r="D3562" s="63"/>
      <c r="E3562" s="63"/>
      <c r="F3562" s="63"/>
      <c r="G3562" s="63"/>
      <c r="H3562" s="63"/>
      <c r="I3562" s="63"/>
      <c r="J3562" s="63"/>
      <c r="K3562" s="63"/>
    </row>
    <row r="3563" spans="2:11" x14ac:dyDescent="0.3">
      <c r="B3563" s="63" t="s">
        <v>57</v>
      </c>
      <c r="C3563" s="63">
        <v>37</v>
      </c>
      <c r="D3563" s="63"/>
      <c r="E3563" s="63"/>
      <c r="F3563" s="63"/>
      <c r="G3563" s="63"/>
      <c r="H3563" s="63"/>
      <c r="I3563" s="63"/>
      <c r="J3563" s="63"/>
      <c r="K3563" s="63"/>
    </row>
    <row r="3564" spans="2:11" x14ac:dyDescent="0.3">
      <c r="B3564" s="63" t="s">
        <v>6</v>
      </c>
      <c r="C3564" s="63"/>
      <c r="D3564" s="63"/>
      <c r="E3564" s="63"/>
      <c r="F3564" s="63"/>
      <c r="G3564" s="63"/>
      <c r="H3564" s="63"/>
      <c r="I3564" s="63"/>
      <c r="J3564" s="63"/>
      <c r="K3564" s="63"/>
    </row>
    <row r="3565" spans="2:11" x14ac:dyDescent="0.3">
      <c r="B3565" s="63" t="s">
        <v>1183</v>
      </c>
      <c r="C3565" s="63"/>
      <c r="D3565" s="63"/>
      <c r="E3565" s="63"/>
      <c r="F3565" s="63"/>
      <c r="G3565" s="63"/>
      <c r="H3565" s="63"/>
      <c r="I3565" s="63"/>
      <c r="J3565" s="63"/>
      <c r="K3565" s="63"/>
    </row>
    <row r="3566" spans="2:11" x14ac:dyDescent="0.3">
      <c r="B3566" s="63" t="s">
        <v>64</v>
      </c>
      <c r="C3566" s="63"/>
      <c r="D3566" s="63"/>
      <c r="E3566" s="63"/>
      <c r="F3566" s="63"/>
      <c r="G3566" s="63"/>
      <c r="H3566" s="63">
        <f>MAX(C3571:G3571)</f>
        <v>28</v>
      </c>
      <c r="I3566" s="63">
        <f>MAX(C3572:G3572)</f>
        <v>30</v>
      </c>
      <c r="J3566" s="63">
        <f>IF(H3566&gt;I3566,1,0)</f>
        <v>0</v>
      </c>
      <c r="K3566" s="63">
        <f>1-J3566</f>
        <v>1</v>
      </c>
    </row>
    <row r="3567" spans="2:11" x14ac:dyDescent="0.3">
      <c r="B3567" s="63" t="s">
        <v>1184</v>
      </c>
      <c r="C3567" s="63"/>
      <c r="D3567" s="63"/>
      <c r="E3567" s="63"/>
      <c r="F3567" s="63"/>
      <c r="G3567" s="63"/>
      <c r="H3567" s="63"/>
      <c r="I3567" s="63"/>
      <c r="J3567" s="63"/>
      <c r="K3567" s="63"/>
    </row>
    <row r="3568" spans="2:11" x14ac:dyDescent="0.3">
      <c r="B3568" s="63" t="s">
        <v>25</v>
      </c>
      <c r="C3568" s="63"/>
      <c r="D3568" s="63"/>
      <c r="E3568" s="63"/>
      <c r="F3568" s="63"/>
      <c r="G3568" s="63"/>
      <c r="H3568" s="63"/>
      <c r="I3568" s="63"/>
      <c r="J3568" s="63"/>
      <c r="K3568" s="63"/>
    </row>
    <row r="3569" spans="2:11" x14ac:dyDescent="0.3">
      <c r="B3569" s="63" t="s">
        <v>292</v>
      </c>
      <c r="C3569" s="63"/>
      <c r="D3569" s="63"/>
      <c r="E3569" s="63"/>
      <c r="F3569" s="63"/>
      <c r="G3569" s="63"/>
      <c r="H3569" s="63">
        <f>MAX(C3572:G3572)</f>
        <v>30</v>
      </c>
      <c r="I3569" s="63">
        <f>MAX(C3571:G3571)</f>
        <v>28</v>
      </c>
      <c r="J3569" s="63">
        <f>IF(H3569&gt;I3569,1,0)</f>
        <v>1</v>
      </c>
      <c r="K3569" s="63">
        <f>1-J3569</f>
        <v>0</v>
      </c>
    </row>
    <row r="3570" spans="2:11" x14ac:dyDescent="0.3">
      <c r="B3570" s="63" t="s">
        <v>4</v>
      </c>
      <c r="C3570" s="63" t="s">
        <v>5</v>
      </c>
      <c r="D3570" s="63"/>
      <c r="E3570" s="63"/>
      <c r="F3570" s="63"/>
      <c r="G3570" s="63"/>
      <c r="H3570" s="63"/>
      <c r="I3570" s="63"/>
      <c r="J3570" s="63"/>
      <c r="K3570" s="63"/>
    </row>
    <row r="3571" spans="2:11" x14ac:dyDescent="0.3">
      <c r="B3571" s="63" t="s">
        <v>44</v>
      </c>
      <c r="C3571" s="63">
        <v>28</v>
      </c>
      <c r="D3571" s="63"/>
      <c r="E3571" s="63"/>
      <c r="F3571" s="63"/>
      <c r="G3571" s="63"/>
      <c r="H3571" s="63"/>
      <c r="I3571" s="63"/>
      <c r="J3571" s="63"/>
      <c r="K3571" s="63"/>
    </row>
    <row r="3572" spans="2:11" x14ac:dyDescent="0.3">
      <c r="B3572" s="63" t="s">
        <v>511</v>
      </c>
      <c r="C3572" s="63">
        <v>30</v>
      </c>
      <c r="D3572" s="63"/>
      <c r="E3572" s="63"/>
      <c r="F3572" s="63"/>
      <c r="G3572" s="63"/>
      <c r="H3572" s="63"/>
      <c r="I3572" s="63"/>
      <c r="J3572" s="63"/>
      <c r="K3572" s="63"/>
    </row>
    <row r="3573" spans="2:11" x14ac:dyDescent="0.3">
      <c r="B3573" s="63" t="s">
        <v>6</v>
      </c>
      <c r="C3573" s="63"/>
      <c r="D3573" s="63"/>
      <c r="E3573" s="63"/>
      <c r="F3573" s="63"/>
      <c r="G3573" s="63"/>
      <c r="H3573" s="63"/>
      <c r="I3573" s="63"/>
      <c r="J3573" s="63"/>
      <c r="K3573" s="63"/>
    </row>
    <row r="3574" spans="2:11" x14ac:dyDescent="0.3">
      <c r="B3574" s="63" t="s">
        <v>1185</v>
      </c>
      <c r="C3574" s="63"/>
      <c r="D3574" s="63"/>
      <c r="E3574" s="63"/>
      <c r="F3574" s="63"/>
      <c r="G3574" s="63"/>
      <c r="H3574" s="63"/>
      <c r="I3574" s="63"/>
      <c r="J3574" s="63"/>
      <c r="K3574" s="63"/>
    </row>
    <row r="3575" spans="2:11" x14ac:dyDescent="0.3">
      <c r="B3575" s="63" t="s">
        <v>693</v>
      </c>
      <c r="C3575" s="63"/>
      <c r="D3575" s="63"/>
      <c r="E3575" s="63"/>
      <c r="F3575" s="63"/>
      <c r="G3575" s="63"/>
      <c r="H3575" s="63">
        <f>MAX(C3580:G3580)</f>
        <v>56</v>
      </c>
      <c r="I3575" s="63">
        <f>MAX(C3581:G3581)</f>
        <v>23</v>
      </c>
      <c r="J3575" s="63">
        <f>IF(H3575&gt;I3575,1,0)</f>
        <v>1</v>
      </c>
      <c r="K3575" s="63">
        <f>1-J3575</f>
        <v>0</v>
      </c>
    </row>
    <row r="3576" spans="2:11" x14ac:dyDescent="0.3">
      <c r="B3576" s="63" t="s">
        <v>1186</v>
      </c>
      <c r="C3576" s="63"/>
      <c r="D3576" s="63"/>
      <c r="E3576" s="63"/>
      <c r="F3576" s="63"/>
      <c r="G3576" s="63"/>
      <c r="H3576" s="63"/>
      <c r="I3576" s="63"/>
      <c r="J3576" s="63"/>
      <c r="K3576" s="63"/>
    </row>
    <row r="3577" spans="2:11" x14ac:dyDescent="0.3">
      <c r="B3577" s="63" t="s">
        <v>25</v>
      </c>
      <c r="C3577" s="63"/>
      <c r="D3577" s="63"/>
      <c r="E3577" s="63"/>
      <c r="F3577" s="63"/>
      <c r="G3577" s="63"/>
      <c r="H3577" s="63"/>
      <c r="I3577" s="63"/>
      <c r="J3577" s="63"/>
      <c r="K3577" s="63"/>
    </row>
    <row r="3578" spans="2:11" x14ac:dyDescent="0.3">
      <c r="B3578" s="63" t="s">
        <v>273</v>
      </c>
      <c r="C3578" s="63"/>
      <c r="D3578" s="63"/>
      <c r="E3578" s="63"/>
      <c r="F3578" s="63"/>
      <c r="G3578" s="63"/>
      <c r="H3578" s="63">
        <f>MAX(C3581:G3581)</f>
        <v>23</v>
      </c>
      <c r="I3578" s="63">
        <f>MAX(C3580:G3580)</f>
        <v>56</v>
      </c>
      <c r="J3578" s="63">
        <f>IF(H3578&gt;I3578,1,0)</f>
        <v>0</v>
      </c>
      <c r="K3578" s="63">
        <f>1-J3578</f>
        <v>1</v>
      </c>
    </row>
    <row r="3579" spans="2:11" x14ac:dyDescent="0.3">
      <c r="B3579" s="63" t="s">
        <v>4</v>
      </c>
      <c r="C3579" s="63" t="s">
        <v>5</v>
      </c>
      <c r="D3579" s="63"/>
      <c r="E3579" s="63"/>
      <c r="F3579" s="63"/>
      <c r="G3579" s="63"/>
      <c r="H3579" s="63"/>
      <c r="I3579" s="63"/>
      <c r="J3579" s="63"/>
      <c r="K3579" s="63"/>
    </row>
    <row r="3580" spans="2:11" x14ac:dyDescent="0.3">
      <c r="B3580" s="63" t="s">
        <v>38</v>
      </c>
      <c r="C3580" s="63">
        <v>56</v>
      </c>
      <c r="D3580" s="63"/>
      <c r="E3580" s="63"/>
      <c r="F3580" s="63"/>
      <c r="G3580" s="63"/>
      <c r="H3580" s="63"/>
      <c r="I3580" s="63"/>
      <c r="J3580" s="63"/>
      <c r="K3580" s="63"/>
    </row>
    <row r="3581" spans="2:11" x14ac:dyDescent="0.3">
      <c r="B3581" s="63" t="s">
        <v>511</v>
      </c>
      <c r="C3581" s="63">
        <v>23</v>
      </c>
      <c r="D3581" s="63"/>
      <c r="E3581" s="63"/>
      <c r="F3581" s="63"/>
      <c r="G3581" s="63"/>
      <c r="H3581" s="63"/>
      <c r="I3581" s="63"/>
      <c r="J3581" s="63"/>
      <c r="K3581" s="63"/>
    </row>
    <row r="3582" spans="2:11" x14ac:dyDescent="0.3">
      <c r="B3582" s="63" t="s">
        <v>6</v>
      </c>
      <c r="C3582" s="63"/>
      <c r="D3582" s="63"/>
      <c r="E3582" s="63"/>
      <c r="F3582" s="63"/>
      <c r="G3582" s="63"/>
      <c r="H3582" s="63"/>
      <c r="I3582" s="63"/>
      <c r="J3582" s="63"/>
      <c r="K3582" s="63"/>
    </row>
    <row r="3583" spans="2:11" x14ac:dyDescent="0.3">
      <c r="B3583" s="63" t="s">
        <v>1187</v>
      </c>
      <c r="C3583" s="63"/>
      <c r="D3583" s="63"/>
      <c r="E3583" s="63"/>
      <c r="F3583" s="63"/>
      <c r="G3583" s="63"/>
      <c r="H3583" s="63"/>
      <c r="I3583" s="63"/>
      <c r="J3583" s="63"/>
      <c r="K3583" s="63"/>
    </row>
    <row r="3584" spans="2:11" x14ac:dyDescent="0.3">
      <c r="B3584" s="63" t="s">
        <v>372</v>
      </c>
      <c r="C3584" s="63"/>
      <c r="D3584" s="63"/>
      <c r="E3584" s="63"/>
      <c r="F3584" s="63"/>
      <c r="G3584" s="63"/>
      <c r="H3584" s="63">
        <f>MAX(C3589:G3589)</f>
        <v>37</v>
      </c>
      <c r="I3584" s="63">
        <f>MAX(C3590:G3590)</f>
        <v>51</v>
      </c>
      <c r="J3584" s="63">
        <f>IF(H3584&gt;I3584,1,0)</f>
        <v>0</v>
      </c>
      <c r="K3584" s="63">
        <f>1-J3584</f>
        <v>1</v>
      </c>
    </row>
    <row r="3585" spans="2:11" x14ac:dyDescent="0.3">
      <c r="B3585" s="63" t="s">
        <v>1188</v>
      </c>
      <c r="C3585" s="63"/>
      <c r="D3585" s="63"/>
      <c r="E3585" s="63"/>
      <c r="F3585" s="63"/>
      <c r="G3585" s="63"/>
      <c r="H3585" s="63"/>
      <c r="I3585" s="63"/>
      <c r="J3585" s="63"/>
      <c r="K3585" s="63"/>
    </row>
    <row r="3586" spans="2:11" x14ac:dyDescent="0.3">
      <c r="B3586" s="63" t="s">
        <v>25</v>
      </c>
      <c r="C3586" s="63"/>
      <c r="D3586" s="63"/>
      <c r="E3586" s="63"/>
      <c r="F3586" s="63"/>
      <c r="G3586" s="63"/>
      <c r="H3586" s="63"/>
      <c r="I3586" s="63"/>
      <c r="J3586" s="63"/>
      <c r="K3586" s="63"/>
    </row>
    <row r="3587" spans="2:11" x14ac:dyDescent="0.3">
      <c r="B3587" s="63" t="s">
        <v>515</v>
      </c>
      <c r="C3587" s="63"/>
      <c r="D3587" s="63"/>
      <c r="E3587" s="63"/>
      <c r="F3587" s="63"/>
      <c r="G3587" s="63"/>
      <c r="H3587" s="63">
        <f>MAX(C3590:G3590)</f>
        <v>51</v>
      </c>
      <c r="I3587" s="63">
        <f>MAX(C3589:G3589)</f>
        <v>37</v>
      </c>
      <c r="J3587" s="63">
        <f>IF(H3587&gt;I3587,1,0)</f>
        <v>1</v>
      </c>
      <c r="K3587" s="63">
        <f>1-J3587</f>
        <v>0</v>
      </c>
    </row>
    <row r="3588" spans="2:11" x14ac:dyDescent="0.3">
      <c r="B3588" s="63" t="s">
        <v>4</v>
      </c>
      <c r="C3588" s="63" t="s">
        <v>5</v>
      </c>
      <c r="D3588" s="63"/>
      <c r="E3588" s="63"/>
      <c r="F3588" s="63"/>
      <c r="G3588" s="63"/>
      <c r="H3588" s="63"/>
      <c r="I3588" s="63"/>
      <c r="J3588" s="63"/>
      <c r="K3588" s="63"/>
    </row>
    <row r="3589" spans="2:11" x14ac:dyDescent="0.3">
      <c r="B3589" s="63" t="s">
        <v>26</v>
      </c>
      <c r="C3589" s="63">
        <v>37</v>
      </c>
      <c r="D3589" s="63"/>
      <c r="E3589" s="63"/>
      <c r="F3589" s="63"/>
      <c r="G3589" s="63"/>
      <c r="H3589" s="63"/>
      <c r="I3589" s="63"/>
      <c r="J3589" s="63"/>
      <c r="K3589" s="63"/>
    </row>
    <row r="3590" spans="2:11" x14ac:dyDescent="0.3">
      <c r="B3590" s="63" t="s">
        <v>47</v>
      </c>
      <c r="C3590" s="63">
        <v>51</v>
      </c>
      <c r="D3590" s="63"/>
      <c r="E3590" s="63"/>
      <c r="F3590" s="63"/>
      <c r="G3590" s="63"/>
      <c r="H3590" s="63"/>
      <c r="I3590" s="63"/>
      <c r="J3590" s="63"/>
      <c r="K3590" s="63"/>
    </row>
    <row r="3591" spans="2:11" x14ac:dyDescent="0.3">
      <c r="B3591" s="63" t="s">
        <v>6</v>
      </c>
      <c r="C3591" s="63"/>
      <c r="D3591" s="63"/>
      <c r="E3591" s="63"/>
      <c r="F3591" s="63"/>
      <c r="G3591" s="63"/>
      <c r="H3591" s="63"/>
      <c r="I3591" s="63"/>
      <c r="J3591" s="63"/>
      <c r="K3591" s="63"/>
    </row>
    <row r="3592" spans="2:11" x14ac:dyDescent="0.3">
      <c r="B3592" s="63" t="s">
        <v>1189</v>
      </c>
      <c r="C3592" s="63"/>
      <c r="D3592" s="63"/>
      <c r="E3592" s="63"/>
      <c r="F3592" s="63"/>
      <c r="G3592" s="63"/>
      <c r="H3592" s="63"/>
      <c r="I3592" s="63"/>
      <c r="J3592" s="63"/>
      <c r="K3592" s="63"/>
    </row>
    <row r="3593" spans="2:11" x14ac:dyDescent="0.3">
      <c r="B3593" s="63" t="s">
        <v>287</v>
      </c>
      <c r="C3593" s="63"/>
      <c r="D3593" s="63"/>
      <c r="E3593" s="63"/>
      <c r="F3593" s="63"/>
      <c r="G3593" s="63"/>
      <c r="H3593" s="63">
        <f>MAX(C3598:G3598)</f>
        <v>24</v>
      </c>
      <c r="I3593" s="63">
        <f>MAX(C3599:G3599)</f>
        <v>41</v>
      </c>
      <c r="J3593" s="63">
        <f>IF(H3593&gt;I3593,1,0)</f>
        <v>0</v>
      </c>
      <c r="K3593" s="63">
        <f>1-J3593</f>
        <v>1</v>
      </c>
    </row>
    <row r="3594" spans="2:11" x14ac:dyDescent="0.3">
      <c r="B3594" s="63" t="s">
        <v>1190</v>
      </c>
      <c r="C3594" s="63"/>
      <c r="D3594" s="63"/>
      <c r="E3594" s="63"/>
      <c r="F3594" s="63"/>
      <c r="G3594" s="63"/>
      <c r="H3594" s="63"/>
      <c r="I3594" s="63"/>
      <c r="J3594" s="63"/>
      <c r="K3594" s="63"/>
    </row>
    <row r="3595" spans="2:11" x14ac:dyDescent="0.3">
      <c r="B3595" s="63" t="s">
        <v>25</v>
      </c>
      <c r="C3595" s="63"/>
      <c r="D3595" s="63"/>
      <c r="E3595" s="63"/>
      <c r="F3595" s="63"/>
      <c r="G3595" s="63"/>
      <c r="H3595" s="63"/>
      <c r="I3595" s="63"/>
      <c r="J3595" s="63"/>
      <c r="K3595" s="63"/>
    </row>
    <row r="3596" spans="2:11" x14ac:dyDescent="0.3">
      <c r="B3596" s="63" t="s">
        <v>286</v>
      </c>
      <c r="C3596" s="63"/>
      <c r="D3596" s="63"/>
      <c r="E3596" s="63"/>
      <c r="F3596" s="63"/>
      <c r="G3596" s="63"/>
      <c r="H3596" s="63">
        <f>MAX(C3599:G3599)</f>
        <v>41</v>
      </c>
      <c r="I3596" s="63">
        <f>MAX(C3598:G3598)</f>
        <v>24</v>
      </c>
      <c r="J3596" s="63">
        <f>IF(H3596&gt;I3596,1,0)</f>
        <v>1</v>
      </c>
      <c r="K3596" s="63">
        <f>1-J3596</f>
        <v>0</v>
      </c>
    </row>
    <row r="3597" spans="2:11" x14ac:dyDescent="0.3">
      <c r="B3597" s="63" t="s">
        <v>4</v>
      </c>
      <c r="C3597" s="63" t="s">
        <v>5</v>
      </c>
      <c r="D3597" s="63"/>
      <c r="E3597" s="63"/>
      <c r="F3597" s="63"/>
      <c r="G3597" s="63"/>
      <c r="H3597" s="63"/>
      <c r="I3597" s="63"/>
      <c r="J3597" s="63"/>
      <c r="K3597" s="63"/>
    </row>
    <row r="3598" spans="2:11" x14ac:dyDescent="0.3">
      <c r="B3598" s="63" t="s">
        <v>417</v>
      </c>
      <c r="C3598" s="63">
        <v>24</v>
      </c>
      <c r="D3598" s="63"/>
      <c r="E3598" s="63"/>
      <c r="F3598" s="63"/>
      <c r="G3598" s="63"/>
      <c r="H3598" s="63"/>
      <c r="I3598" s="63"/>
      <c r="J3598" s="63"/>
      <c r="K3598" s="63"/>
    </row>
    <row r="3599" spans="2:11" x14ac:dyDescent="0.3">
      <c r="B3599" s="63" t="s">
        <v>39</v>
      </c>
      <c r="C3599" s="63">
        <v>41</v>
      </c>
      <c r="D3599" s="63"/>
      <c r="E3599" s="63"/>
      <c r="F3599" s="63"/>
      <c r="G3599" s="63"/>
      <c r="H3599" s="63"/>
      <c r="I3599" s="63"/>
      <c r="J3599" s="63"/>
      <c r="K3599" s="63"/>
    </row>
    <row r="3600" spans="2:11" x14ac:dyDescent="0.3">
      <c r="B3600" s="63" t="s">
        <v>6</v>
      </c>
      <c r="C3600" s="63"/>
      <c r="D3600" s="63"/>
      <c r="E3600" s="63"/>
      <c r="F3600" s="63"/>
      <c r="G3600" s="63"/>
      <c r="H3600" s="63"/>
      <c r="I3600" s="63"/>
      <c r="J3600" s="63"/>
      <c r="K3600" s="63"/>
    </row>
    <row r="3601" spans="2:11" x14ac:dyDescent="0.3">
      <c r="B3601" s="63" t="s">
        <v>1191</v>
      </c>
      <c r="C3601" s="63"/>
      <c r="D3601" s="63"/>
      <c r="E3601" s="63"/>
      <c r="F3601" s="63"/>
      <c r="G3601" s="63"/>
      <c r="H3601" s="63"/>
      <c r="I3601" s="63"/>
      <c r="J3601" s="63"/>
      <c r="K3601" s="63"/>
    </row>
    <row r="3602" spans="2:11" x14ac:dyDescent="0.3">
      <c r="B3602" s="63" t="s">
        <v>274</v>
      </c>
      <c r="C3602" s="63"/>
      <c r="D3602" s="63"/>
      <c r="E3602" s="63"/>
      <c r="F3602" s="63"/>
      <c r="G3602" s="63"/>
      <c r="H3602" s="63">
        <f>MAX(C3607:G3607)</f>
        <v>27</v>
      </c>
      <c r="I3602" s="63">
        <f>MAX(C3608:G3608)</f>
        <v>46</v>
      </c>
      <c r="J3602" s="63">
        <f>IF(H3602&gt;I3602,1,0)</f>
        <v>0</v>
      </c>
      <c r="K3602" s="63">
        <f>1-J3602</f>
        <v>1</v>
      </c>
    </row>
    <row r="3603" spans="2:11" x14ac:dyDescent="0.3">
      <c r="B3603" s="63" t="s">
        <v>638</v>
      </c>
      <c r="C3603" s="63"/>
      <c r="D3603" s="63"/>
      <c r="E3603" s="63"/>
      <c r="F3603" s="63"/>
      <c r="G3603" s="63"/>
      <c r="H3603" s="63"/>
      <c r="I3603" s="63"/>
      <c r="J3603" s="63"/>
      <c r="K3603" s="63"/>
    </row>
    <row r="3604" spans="2:11" x14ac:dyDescent="0.3">
      <c r="B3604" s="63" t="s">
        <v>25</v>
      </c>
      <c r="C3604" s="63"/>
      <c r="D3604" s="63"/>
      <c r="E3604" s="63"/>
      <c r="F3604" s="63"/>
      <c r="G3604" s="63"/>
      <c r="H3604" s="63"/>
      <c r="I3604" s="63"/>
      <c r="J3604" s="63"/>
      <c r="K3604" s="63"/>
    </row>
    <row r="3605" spans="2:11" x14ac:dyDescent="0.3">
      <c r="B3605" s="63" t="s">
        <v>273</v>
      </c>
      <c r="C3605" s="63"/>
      <c r="D3605" s="63"/>
      <c r="E3605" s="63"/>
      <c r="F3605" s="63"/>
      <c r="G3605" s="63"/>
      <c r="H3605" s="63">
        <f>MAX(C3608:G3608)</f>
        <v>46</v>
      </c>
      <c r="I3605" s="63">
        <f>MAX(C3607:G3607)</f>
        <v>27</v>
      </c>
      <c r="J3605" s="63">
        <f>IF(H3605&gt;I3605,1,0)</f>
        <v>1</v>
      </c>
      <c r="K3605" s="63">
        <f>1-J3605</f>
        <v>0</v>
      </c>
    </row>
    <row r="3606" spans="2:11" x14ac:dyDescent="0.3">
      <c r="B3606" s="63" t="s">
        <v>4</v>
      </c>
      <c r="C3606" s="63" t="s">
        <v>5</v>
      </c>
      <c r="D3606" s="63"/>
      <c r="E3606" s="63"/>
      <c r="F3606" s="63"/>
      <c r="G3606" s="63"/>
      <c r="H3606" s="63"/>
      <c r="I3606" s="63"/>
      <c r="J3606" s="63"/>
      <c r="K3606" s="63"/>
    </row>
    <row r="3607" spans="2:11" x14ac:dyDescent="0.3">
      <c r="B3607" s="63" t="s">
        <v>388</v>
      </c>
      <c r="C3607" s="63">
        <v>27</v>
      </c>
      <c r="D3607" s="63"/>
      <c r="E3607" s="63"/>
      <c r="F3607" s="63"/>
      <c r="G3607" s="63"/>
      <c r="H3607" s="63"/>
      <c r="I3607" s="63"/>
      <c r="J3607" s="63"/>
      <c r="K3607" s="63"/>
    </row>
    <row r="3608" spans="2:11" x14ac:dyDescent="0.3">
      <c r="B3608" s="63" t="s">
        <v>511</v>
      </c>
      <c r="C3608" s="63">
        <v>46</v>
      </c>
      <c r="D3608" s="63"/>
      <c r="E3608" s="63"/>
      <c r="F3608" s="63"/>
      <c r="G3608" s="63"/>
      <c r="H3608" s="63"/>
      <c r="I3608" s="63"/>
      <c r="J3608" s="63"/>
      <c r="K3608" s="63"/>
    </row>
    <row r="3609" spans="2:11" x14ac:dyDescent="0.3">
      <c r="B3609" s="63" t="s">
        <v>6</v>
      </c>
      <c r="C3609" s="63"/>
      <c r="D3609" s="63"/>
      <c r="E3609" s="63"/>
      <c r="F3609" s="63"/>
      <c r="G3609" s="63"/>
      <c r="H3609" s="63"/>
      <c r="I3609" s="63"/>
      <c r="J3609" s="63"/>
      <c r="K3609" s="63"/>
    </row>
    <row r="3610" spans="2:11" x14ac:dyDescent="0.3">
      <c r="B3610" s="63" t="s">
        <v>1192</v>
      </c>
      <c r="C3610" s="63"/>
      <c r="D3610" s="63"/>
      <c r="E3610" s="63"/>
      <c r="F3610" s="63"/>
      <c r="G3610" s="63"/>
      <c r="H3610" s="63"/>
      <c r="I3610" s="63"/>
      <c r="J3610" s="63"/>
      <c r="K3610" s="63"/>
    </row>
    <row r="3611" spans="2:11" x14ac:dyDescent="0.3">
      <c r="B3611" s="63" t="s">
        <v>69</v>
      </c>
      <c r="C3611" s="63"/>
      <c r="D3611" s="63"/>
      <c r="E3611" s="63"/>
      <c r="F3611" s="63"/>
      <c r="G3611" s="63"/>
      <c r="H3611" s="63">
        <f>MAX(C3616:G3616)</f>
        <v>24</v>
      </c>
      <c r="I3611" s="63">
        <f>MAX(C3617:G3617)</f>
        <v>37</v>
      </c>
      <c r="J3611" s="63">
        <f>IF(H3611&gt;I3611,1,0)</f>
        <v>0</v>
      </c>
      <c r="K3611" s="63">
        <f>1-J3611</f>
        <v>1</v>
      </c>
    </row>
    <row r="3612" spans="2:11" x14ac:dyDescent="0.3">
      <c r="B3612" s="63" t="s">
        <v>1193</v>
      </c>
      <c r="C3612" s="63"/>
      <c r="D3612" s="63"/>
      <c r="E3612" s="63"/>
      <c r="F3612" s="63"/>
      <c r="G3612" s="63"/>
      <c r="H3612" s="63"/>
      <c r="I3612" s="63"/>
      <c r="J3612" s="63"/>
      <c r="K3612" s="63"/>
    </row>
    <row r="3613" spans="2:11" x14ac:dyDescent="0.3">
      <c r="B3613" s="63" t="s">
        <v>25</v>
      </c>
      <c r="C3613" s="63"/>
      <c r="D3613" s="63"/>
      <c r="E3613" s="63"/>
      <c r="F3613" s="63"/>
      <c r="G3613" s="63"/>
      <c r="H3613" s="63"/>
      <c r="I3613" s="63"/>
      <c r="J3613" s="63"/>
      <c r="K3613" s="63"/>
    </row>
    <row r="3614" spans="2:11" x14ac:dyDescent="0.3">
      <c r="B3614" s="63" t="s">
        <v>74</v>
      </c>
      <c r="C3614" s="63"/>
      <c r="D3614" s="63"/>
      <c r="E3614" s="63"/>
      <c r="F3614" s="63"/>
      <c r="G3614" s="63"/>
      <c r="H3614" s="63">
        <f>MAX(C3617:G3617)</f>
        <v>37</v>
      </c>
      <c r="I3614" s="63">
        <f>MAX(C3616:G3616)</f>
        <v>24</v>
      </c>
      <c r="J3614" s="63">
        <f>IF(H3614&gt;I3614,1,0)</f>
        <v>1</v>
      </c>
      <c r="K3614" s="63">
        <f>1-J3614</f>
        <v>0</v>
      </c>
    </row>
    <row r="3615" spans="2:11" x14ac:dyDescent="0.3">
      <c r="B3615" s="63" t="s">
        <v>4</v>
      </c>
      <c r="C3615" s="63" t="s">
        <v>5</v>
      </c>
      <c r="D3615" s="63"/>
      <c r="E3615" s="63"/>
      <c r="F3615" s="63"/>
      <c r="G3615" s="63"/>
      <c r="H3615" s="63"/>
      <c r="I3615" s="63"/>
      <c r="J3615" s="63"/>
      <c r="K3615" s="63"/>
    </row>
    <row r="3616" spans="2:11" x14ac:dyDescent="0.3">
      <c r="B3616" s="63" t="s">
        <v>473</v>
      </c>
      <c r="C3616" s="63">
        <v>24</v>
      </c>
      <c r="D3616" s="63"/>
      <c r="E3616" s="63"/>
      <c r="F3616" s="63"/>
      <c r="G3616" s="63"/>
      <c r="H3616" s="63"/>
      <c r="I3616" s="63"/>
      <c r="J3616" s="63"/>
      <c r="K3616" s="63"/>
    </row>
    <row r="3617" spans="2:11" x14ac:dyDescent="0.3">
      <c r="B3617" s="63" t="s">
        <v>413</v>
      </c>
      <c r="C3617" s="63">
        <v>37</v>
      </c>
      <c r="D3617" s="63"/>
      <c r="E3617" s="63"/>
      <c r="F3617" s="63"/>
      <c r="G3617" s="63"/>
      <c r="H3617" s="63"/>
      <c r="I3617" s="63"/>
      <c r="J3617" s="63"/>
      <c r="K3617" s="63"/>
    </row>
    <row r="3618" spans="2:11" x14ac:dyDescent="0.3">
      <c r="B3618" s="63" t="s">
        <v>6</v>
      </c>
      <c r="C3618" s="63"/>
      <c r="D3618" s="63"/>
      <c r="E3618" s="63"/>
      <c r="F3618" s="63"/>
      <c r="G3618" s="63"/>
      <c r="H3618" s="63"/>
      <c r="I3618" s="63"/>
      <c r="J3618" s="63"/>
      <c r="K3618" s="63"/>
    </row>
    <row r="3619" spans="2:11" x14ac:dyDescent="0.3">
      <c r="B3619" s="63" t="s">
        <v>1194</v>
      </c>
      <c r="C3619" s="63"/>
      <c r="D3619" s="63"/>
      <c r="E3619" s="63"/>
      <c r="F3619" s="63"/>
      <c r="G3619" s="63"/>
      <c r="H3619" s="63"/>
      <c r="I3619" s="63"/>
      <c r="J3619" s="63"/>
      <c r="K3619" s="63"/>
    </row>
    <row r="3620" spans="2:11" x14ac:dyDescent="0.3">
      <c r="B3620" s="63" t="s">
        <v>59</v>
      </c>
      <c r="C3620" s="63"/>
      <c r="D3620" s="63"/>
      <c r="E3620" s="63"/>
      <c r="F3620" s="63"/>
      <c r="G3620" s="63"/>
      <c r="H3620" s="63">
        <f>MAX(C3625:G3625)</f>
        <v>37</v>
      </c>
      <c r="I3620" s="63">
        <f>MAX(C3626:G3626)</f>
        <v>33</v>
      </c>
      <c r="J3620" s="63">
        <f>IF(H3620&gt;I3620,1,0)</f>
        <v>1</v>
      </c>
      <c r="K3620" s="63">
        <f>1-J3620</f>
        <v>0</v>
      </c>
    </row>
    <row r="3621" spans="2:11" x14ac:dyDescent="0.3">
      <c r="B3621" s="63" t="s">
        <v>1195</v>
      </c>
      <c r="C3621" s="63"/>
      <c r="D3621" s="63"/>
      <c r="E3621" s="63"/>
      <c r="F3621" s="63"/>
      <c r="G3621" s="63"/>
      <c r="H3621" s="63"/>
      <c r="I3621" s="63"/>
      <c r="J3621" s="63"/>
      <c r="K3621" s="63"/>
    </row>
    <row r="3622" spans="2:11" x14ac:dyDescent="0.3">
      <c r="B3622" s="63" t="s">
        <v>25</v>
      </c>
      <c r="C3622" s="63"/>
      <c r="D3622" s="63"/>
      <c r="E3622" s="63"/>
      <c r="F3622" s="63"/>
      <c r="G3622" s="63"/>
      <c r="H3622" s="63"/>
      <c r="I3622" s="63"/>
      <c r="J3622" s="63"/>
      <c r="K3622" s="63"/>
    </row>
    <row r="3623" spans="2:11" x14ac:dyDescent="0.3">
      <c r="B3623" s="63" t="s">
        <v>256</v>
      </c>
      <c r="C3623" s="63"/>
      <c r="D3623" s="63"/>
      <c r="E3623" s="63"/>
      <c r="F3623" s="63"/>
      <c r="G3623" s="63"/>
      <c r="H3623" s="63">
        <f>MAX(C3626:G3626)</f>
        <v>33</v>
      </c>
      <c r="I3623" s="63">
        <f>MAX(C3625:G3625)</f>
        <v>37</v>
      </c>
      <c r="J3623" s="63">
        <f>IF(H3623&gt;I3623,1,0)</f>
        <v>0</v>
      </c>
      <c r="K3623" s="63">
        <f>1-J3623</f>
        <v>1</v>
      </c>
    </row>
    <row r="3624" spans="2:11" x14ac:dyDescent="0.3">
      <c r="B3624" s="63" t="s">
        <v>4</v>
      </c>
      <c r="C3624" s="63" t="s">
        <v>5</v>
      </c>
      <c r="D3624" s="63"/>
      <c r="E3624" s="63"/>
      <c r="F3624" s="63"/>
      <c r="G3624" s="63"/>
      <c r="H3624" s="63"/>
      <c r="I3624" s="63"/>
      <c r="J3624" s="63"/>
      <c r="K3624" s="63"/>
    </row>
    <row r="3625" spans="2:11" x14ac:dyDescent="0.3">
      <c r="B3625" s="63" t="s">
        <v>60</v>
      </c>
      <c r="C3625" s="63">
        <v>37</v>
      </c>
      <c r="D3625" s="63"/>
      <c r="E3625" s="63"/>
      <c r="F3625" s="63"/>
      <c r="G3625" s="63"/>
      <c r="H3625" s="63"/>
      <c r="I3625" s="63"/>
      <c r="J3625" s="63"/>
      <c r="K3625" s="63"/>
    </row>
    <row r="3626" spans="2:11" x14ac:dyDescent="0.3">
      <c r="B3626" s="63" t="s">
        <v>34</v>
      </c>
      <c r="C3626" s="63">
        <v>33</v>
      </c>
      <c r="D3626" s="63"/>
      <c r="E3626" s="63"/>
      <c r="F3626" s="63"/>
      <c r="G3626" s="63"/>
      <c r="H3626" s="63"/>
      <c r="I3626" s="63"/>
      <c r="J3626" s="63"/>
      <c r="K3626" s="63"/>
    </row>
    <row r="3627" spans="2:11" x14ac:dyDescent="0.3">
      <c r="B3627" s="63" t="s">
        <v>6</v>
      </c>
      <c r="C3627" s="63"/>
      <c r="D3627" s="63"/>
      <c r="E3627" s="63"/>
      <c r="F3627" s="63"/>
      <c r="G3627" s="63"/>
      <c r="H3627" s="63"/>
      <c r="I3627" s="63"/>
      <c r="J3627" s="63"/>
      <c r="K3627" s="63"/>
    </row>
    <row r="3628" spans="2:11" x14ac:dyDescent="0.3">
      <c r="B3628" s="63" t="s">
        <v>1196</v>
      </c>
      <c r="C3628" s="63"/>
      <c r="D3628" s="63"/>
      <c r="E3628" s="63"/>
      <c r="F3628" s="63"/>
      <c r="G3628" s="63"/>
      <c r="H3628" s="63"/>
      <c r="I3628" s="63"/>
      <c r="J3628" s="63"/>
      <c r="K3628" s="63"/>
    </row>
    <row r="3629" spans="2:11" x14ac:dyDescent="0.3">
      <c r="B3629" s="63" t="s">
        <v>264</v>
      </c>
      <c r="C3629" s="63"/>
      <c r="D3629" s="63"/>
      <c r="E3629" s="63"/>
      <c r="F3629" s="63"/>
      <c r="G3629" s="63"/>
      <c r="H3629" s="63">
        <f>MAX(C3634:G3634)</f>
        <v>21</v>
      </c>
      <c r="I3629" s="63">
        <f>MAX(C3635:G3635)</f>
        <v>41</v>
      </c>
      <c r="J3629" s="63">
        <f>IF(H3629&gt;I3629,1,0)</f>
        <v>0</v>
      </c>
      <c r="K3629" s="63">
        <f>1-J3629</f>
        <v>1</v>
      </c>
    </row>
    <row r="3630" spans="2:11" x14ac:dyDescent="0.3">
      <c r="B3630" s="63" t="s">
        <v>751</v>
      </c>
      <c r="C3630" s="63"/>
      <c r="D3630" s="63"/>
      <c r="E3630" s="63"/>
      <c r="F3630" s="63"/>
      <c r="G3630" s="63"/>
      <c r="H3630" s="63"/>
      <c r="I3630" s="63"/>
      <c r="J3630" s="63"/>
      <c r="K3630" s="63"/>
    </row>
    <row r="3631" spans="2:11" x14ac:dyDescent="0.3">
      <c r="B3631" s="63" t="s">
        <v>25</v>
      </c>
      <c r="C3631" s="63"/>
      <c r="D3631" s="63"/>
      <c r="E3631" s="63"/>
      <c r="F3631" s="63"/>
      <c r="G3631" s="63"/>
      <c r="H3631" s="63"/>
      <c r="I3631" s="63"/>
      <c r="J3631" s="63"/>
      <c r="K3631" s="63"/>
    </row>
    <row r="3632" spans="2:11" x14ac:dyDescent="0.3">
      <c r="B3632" s="63" t="s">
        <v>267</v>
      </c>
      <c r="C3632" s="63"/>
      <c r="D3632" s="63"/>
      <c r="E3632" s="63"/>
      <c r="F3632" s="63"/>
      <c r="G3632" s="63"/>
      <c r="H3632" s="63">
        <f>MAX(C3635:G3635)</f>
        <v>41</v>
      </c>
      <c r="I3632" s="63">
        <f>MAX(C3634:G3634)</f>
        <v>21</v>
      </c>
      <c r="J3632" s="63">
        <f>IF(H3632&gt;I3632,1,0)</f>
        <v>1</v>
      </c>
      <c r="K3632" s="63">
        <f>1-J3632</f>
        <v>0</v>
      </c>
    </row>
    <row r="3633" spans="2:11" x14ac:dyDescent="0.3">
      <c r="B3633" s="63" t="s">
        <v>4</v>
      </c>
      <c r="C3633" s="63" t="s">
        <v>5</v>
      </c>
      <c r="D3633" s="63"/>
      <c r="E3633" s="63"/>
      <c r="F3633" s="63"/>
      <c r="G3633" s="63"/>
      <c r="H3633" s="63"/>
      <c r="I3633" s="63"/>
      <c r="J3633" s="63"/>
      <c r="K3633" s="63"/>
    </row>
    <row r="3634" spans="2:11" x14ac:dyDescent="0.3">
      <c r="B3634" s="63" t="s">
        <v>379</v>
      </c>
      <c r="C3634" s="63">
        <v>21</v>
      </c>
      <c r="D3634" s="63"/>
      <c r="E3634" s="63"/>
      <c r="F3634" s="63"/>
      <c r="G3634" s="63"/>
      <c r="H3634" s="63"/>
      <c r="I3634" s="63"/>
      <c r="J3634" s="63"/>
      <c r="K3634" s="63"/>
    </row>
    <row r="3635" spans="2:11" x14ac:dyDescent="0.3">
      <c r="B3635" s="63" t="s">
        <v>53</v>
      </c>
      <c r="C3635" s="63">
        <v>41</v>
      </c>
      <c r="D3635" s="63"/>
      <c r="E3635" s="63"/>
      <c r="F3635" s="63"/>
      <c r="G3635" s="63"/>
      <c r="H3635" s="63"/>
      <c r="I3635" s="63"/>
      <c r="J3635" s="63"/>
      <c r="K3635" s="63"/>
    </row>
    <row r="3636" spans="2:11" x14ac:dyDescent="0.3">
      <c r="B3636" s="63" t="s">
        <v>6</v>
      </c>
      <c r="C3636" s="63"/>
      <c r="D3636" s="63"/>
      <c r="E3636" s="63"/>
      <c r="F3636" s="63"/>
      <c r="G3636" s="63"/>
      <c r="H3636" s="63"/>
      <c r="I3636" s="63"/>
      <c r="J3636" s="63"/>
      <c r="K3636" s="63"/>
    </row>
    <row r="3637" spans="2:11" x14ac:dyDescent="0.3">
      <c r="B3637" s="63" t="s">
        <v>1197</v>
      </c>
      <c r="C3637" s="63"/>
      <c r="D3637" s="63"/>
      <c r="E3637" s="63"/>
      <c r="F3637" s="63"/>
      <c r="G3637" s="63"/>
      <c r="H3637" s="63"/>
      <c r="I3637" s="63"/>
      <c r="J3637" s="63"/>
      <c r="K3637" s="63"/>
    </row>
    <row r="3638" spans="2:11" x14ac:dyDescent="0.3">
      <c r="B3638" s="63" t="s">
        <v>54</v>
      </c>
      <c r="C3638" s="63"/>
      <c r="D3638" s="63"/>
      <c r="E3638" s="63"/>
      <c r="F3638" s="63"/>
      <c r="G3638" s="63"/>
      <c r="H3638" s="63">
        <f>MAX(C3643:G3643)</f>
        <v>41</v>
      </c>
      <c r="I3638" s="63">
        <f>MAX(C3644:G3644)</f>
        <v>38</v>
      </c>
      <c r="J3638" s="63">
        <f>IF(H3638&gt;I3638,1,0)</f>
        <v>1</v>
      </c>
      <c r="K3638" s="63">
        <f>1-J3638</f>
        <v>0</v>
      </c>
    </row>
    <row r="3639" spans="2:11" x14ac:dyDescent="0.3">
      <c r="B3639" s="63" t="s">
        <v>1198</v>
      </c>
      <c r="C3639" s="63"/>
      <c r="D3639" s="63"/>
      <c r="E3639" s="63"/>
      <c r="F3639" s="63"/>
      <c r="G3639" s="63"/>
      <c r="H3639" s="63"/>
      <c r="I3639" s="63"/>
      <c r="J3639" s="63"/>
      <c r="K3639" s="63"/>
    </row>
    <row r="3640" spans="2:11" x14ac:dyDescent="0.3">
      <c r="B3640" s="63" t="s">
        <v>25</v>
      </c>
      <c r="C3640" s="63"/>
      <c r="D3640" s="63"/>
      <c r="E3640" s="63"/>
      <c r="F3640" s="63"/>
      <c r="G3640" s="63"/>
      <c r="H3640" s="63"/>
      <c r="I3640" s="63"/>
      <c r="J3640" s="63"/>
      <c r="K3640" s="63"/>
    </row>
    <row r="3641" spans="2:11" x14ac:dyDescent="0.3">
      <c r="B3641" s="63" t="s">
        <v>278</v>
      </c>
      <c r="C3641" s="63"/>
      <c r="D3641" s="63"/>
      <c r="E3641" s="63"/>
      <c r="F3641" s="63"/>
      <c r="G3641" s="63"/>
      <c r="H3641" s="63">
        <f>MAX(C3644:G3644)</f>
        <v>38</v>
      </c>
      <c r="I3641" s="63">
        <f>MAX(C3643:G3643)</f>
        <v>41</v>
      </c>
      <c r="J3641" s="63">
        <f>IF(H3641&gt;I3641,1,0)</f>
        <v>0</v>
      </c>
      <c r="K3641" s="63">
        <f>1-J3641</f>
        <v>1</v>
      </c>
    </row>
    <row r="3642" spans="2:11" x14ac:dyDescent="0.3">
      <c r="B3642" s="63" t="s">
        <v>4</v>
      </c>
      <c r="C3642" s="63" t="s">
        <v>5</v>
      </c>
      <c r="D3642" s="63"/>
      <c r="E3642" s="63"/>
      <c r="F3642" s="63"/>
      <c r="G3642" s="63"/>
      <c r="H3642" s="63"/>
      <c r="I3642" s="63"/>
      <c r="J3642" s="63"/>
      <c r="K3642" s="63"/>
    </row>
    <row r="3643" spans="2:11" x14ac:dyDescent="0.3">
      <c r="B3643" s="63" t="s">
        <v>56</v>
      </c>
      <c r="C3643" s="63">
        <v>41</v>
      </c>
      <c r="D3643" s="63"/>
      <c r="E3643" s="63"/>
      <c r="F3643" s="63"/>
      <c r="G3643" s="63"/>
      <c r="H3643" s="63"/>
      <c r="I3643" s="63"/>
      <c r="J3643" s="63"/>
      <c r="K3643" s="63"/>
    </row>
    <row r="3644" spans="2:11" x14ac:dyDescent="0.3">
      <c r="B3644" s="63" t="s">
        <v>28</v>
      </c>
      <c r="C3644" s="63">
        <v>38</v>
      </c>
      <c r="D3644" s="63"/>
      <c r="E3644" s="63"/>
      <c r="F3644" s="63"/>
      <c r="G3644" s="63"/>
      <c r="H3644" s="63"/>
      <c r="I3644" s="63"/>
      <c r="J3644" s="63"/>
      <c r="K3644" s="63"/>
    </row>
    <row r="3645" spans="2:11" x14ac:dyDescent="0.3">
      <c r="B3645" s="63" t="s">
        <v>6</v>
      </c>
      <c r="C3645" s="63"/>
      <c r="D3645" s="63"/>
      <c r="E3645" s="63"/>
      <c r="F3645" s="63"/>
      <c r="G3645" s="63"/>
      <c r="H3645" s="63"/>
      <c r="I3645" s="63"/>
      <c r="J3645" s="63"/>
      <c r="K3645" s="63"/>
    </row>
    <row r="3646" spans="2:11" x14ac:dyDescent="0.3">
      <c r="B3646" s="63" t="s">
        <v>1199</v>
      </c>
      <c r="C3646" s="63"/>
      <c r="D3646" s="63"/>
      <c r="E3646" s="63"/>
      <c r="F3646" s="63"/>
      <c r="G3646" s="63"/>
      <c r="H3646" s="63"/>
      <c r="I3646" s="63"/>
      <c r="J3646" s="63"/>
      <c r="K3646" s="63"/>
    </row>
    <row r="3647" spans="2:11" x14ac:dyDescent="0.3">
      <c r="B3647" s="63" t="s">
        <v>12</v>
      </c>
      <c r="C3647" s="63"/>
      <c r="D3647" s="63"/>
      <c r="E3647" s="63"/>
      <c r="F3647" s="63"/>
      <c r="G3647" s="63"/>
      <c r="H3647" s="63">
        <f>MAX(C3652:G3652)</f>
        <v>44</v>
      </c>
      <c r="I3647" s="63">
        <f>MAX(C3653:G3653)</f>
        <v>35</v>
      </c>
      <c r="J3647" s="63">
        <f>IF(H3647&gt;I3647,1,0)</f>
        <v>1</v>
      </c>
      <c r="K3647" s="63">
        <f>1-J3647</f>
        <v>0</v>
      </c>
    </row>
    <row r="3648" spans="2:11" x14ac:dyDescent="0.3">
      <c r="B3648" s="63" t="s">
        <v>1200</v>
      </c>
      <c r="C3648" s="63"/>
      <c r="D3648" s="63"/>
      <c r="E3648" s="63"/>
      <c r="F3648" s="63"/>
      <c r="G3648" s="63"/>
      <c r="H3648" s="63"/>
      <c r="I3648" s="63"/>
      <c r="J3648" s="63"/>
      <c r="K3648" s="63"/>
    </row>
    <row r="3649" spans="2:11" x14ac:dyDescent="0.3">
      <c r="B3649" s="63" t="s">
        <v>25</v>
      </c>
      <c r="C3649" s="63"/>
      <c r="D3649" s="63"/>
      <c r="E3649" s="63"/>
      <c r="F3649" s="63"/>
      <c r="G3649" s="63"/>
      <c r="H3649" s="63"/>
      <c r="I3649" s="63"/>
      <c r="J3649" s="63"/>
      <c r="K3649" s="63"/>
    </row>
    <row r="3650" spans="2:11" x14ac:dyDescent="0.3">
      <c r="B3650" s="63" t="s">
        <v>266</v>
      </c>
      <c r="C3650" s="63"/>
      <c r="D3650" s="63"/>
      <c r="E3650" s="63"/>
      <c r="F3650" s="63"/>
      <c r="G3650" s="63"/>
      <c r="H3650" s="63">
        <f>MAX(C3653:G3653)</f>
        <v>35</v>
      </c>
      <c r="I3650" s="63">
        <f>MAX(C3652:G3652)</f>
        <v>44</v>
      </c>
      <c r="J3650" s="63">
        <f>IF(H3650&gt;I3650,1,0)</f>
        <v>0</v>
      </c>
      <c r="K3650" s="63">
        <f>1-J3650</f>
        <v>1</v>
      </c>
    </row>
    <row r="3651" spans="2:11" x14ac:dyDescent="0.3">
      <c r="B3651" s="63" t="s">
        <v>4</v>
      </c>
      <c r="C3651" s="63" t="s">
        <v>5</v>
      </c>
      <c r="D3651" s="63"/>
      <c r="E3651" s="63"/>
      <c r="F3651" s="63"/>
      <c r="G3651" s="63"/>
      <c r="H3651" s="63"/>
      <c r="I3651" s="63"/>
      <c r="J3651" s="63"/>
      <c r="K3651" s="63"/>
    </row>
    <row r="3652" spans="2:11" x14ac:dyDescent="0.3">
      <c r="B3652" s="63" t="s">
        <v>36</v>
      </c>
      <c r="C3652" s="63">
        <v>44</v>
      </c>
      <c r="D3652" s="63"/>
      <c r="E3652" s="63"/>
      <c r="F3652" s="63"/>
      <c r="G3652" s="63"/>
      <c r="H3652" s="63"/>
      <c r="I3652" s="63"/>
      <c r="J3652" s="63"/>
      <c r="K3652" s="63"/>
    </row>
    <row r="3653" spans="2:11" x14ac:dyDescent="0.3">
      <c r="B3653" s="63" t="s">
        <v>60</v>
      </c>
      <c r="C3653" s="63">
        <v>35</v>
      </c>
      <c r="D3653" s="63"/>
      <c r="E3653" s="63"/>
      <c r="F3653" s="63"/>
      <c r="G3653" s="63"/>
      <c r="H3653" s="63"/>
      <c r="I3653" s="63"/>
      <c r="J3653" s="63"/>
      <c r="K3653" s="63"/>
    </row>
    <row r="3654" spans="2:11" x14ac:dyDescent="0.3">
      <c r="B3654" s="63" t="s">
        <v>6</v>
      </c>
      <c r="C3654" s="63"/>
      <c r="D3654" s="63"/>
      <c r="E3654" s="63"/>
      <c r="F3654" s="63"/>
      <c r="G3654" s="63"/>
      <c r="H3654" s="63"/>
      <c r="I3654" s="63"/>
      <c r="J3654" s="63"/>
      <c r="K3654" s="63"/>
    </row>
    <row r="3655" spans="2:11" x14ac:dyDescent="0.3">
      <c r="B3655" s="63" t="s">
        <v>1201</v>
      </c>
      <c r="C3655" s="63"/>
      <c r="D3655" s="63"/>
      <c r="E3655" s="63"/>
      <c r="F3655" s="63"/>
      <c r="G3655" s="63"/>
      <c r="H3655" s="63"/>
      <c r="I3655" s="63"/>
      <c r="J3655" s="63"/>
      <c r="K3655" s="63"/>
    </row>
    <row r="3656" spans="2:11" x14ac:dyDescent="0.3">
      <c r="B3656" s="63" t="s">
        <v>75</v>
      </c>
      <c r="C3656" s="63"/>
      <c r="D3656" s="63"/>
      <c r="E3656" s="63"/>
      <c r="F3656" s="63"/>
      <c r="G3656" s="63"/>
      <c r="H3656" s="63">
        <f>MAX(C3661:G3661)</f>
        <v>42</v>
      </c>
      <c r="I3656" s="63">
        <f>MAX(C3662:G3662)</f>
        <v>58</v>
      </c>
      <c r="J3656" s="63">
        <f>IF(H3656&gt;I3656,1,0)</f>
        <v>0</v>
      </c>
      <c r="K3656" s="63">
        <f>1-J3656</f>
        <v>1</v>
      </c>
    </row>
    <row r="3657" spans="2:11" x14ac:dyDescent="0.3">
      <c r="B3657" s="63" t="s">
        <v>1202</v>
      </c>
      <c r="C3657" s="63"/>
      <c r="D3657" s="63"/>
      <c r="E3657" s="63"/>
      <c r="F3657" s="63"/>
      <c r="G3657" s="63"/>
      <c r="H3657" s="63"/>
      <c r="I3657" s="63"/>
      <c r="J3657" s="63"/>
      <c r="K3657" s="63"/>
    </row>
    <row r="3658" spans="2:11" x14ac:dyDescent="0.3">
      <c r="B3658" s="63" t="s">
        <v>25</v>
      </c>
      <c r="C3658" s="63"/>
      <c r="D3658" s="63"/>
      <c r="E3658" s="63"/>
      <c r="F3658" s="63"/>
      <c r="G3658" s="63"/>
      <c r="H3658" s="63"/>
      <c r="I3658" s="63"/>
      <c r="J3658" s="63"/>
      <c r="K3658" s="63"/>
    </row>
    <row r="3659" spans="2:11" x14ac:dyDescent="0.3">
      <c r="B3659" s="63" t="s">
        <v>515</v>
      </c>
      <c r="C3659" s="63"/>
      <c r="D3659" s="63"/>
      <c r="E3659" s="63"/>
      <c r="F3659" s="63"/>
      <c r="G3659" s="63"/>
      <c r="H3659" s="63">
        <f>MAX(C3662:G3662)</f>
        <v>58</v>
      </c>
      <c r="I3659" s="63">
        <f>MAX(C3661:G3661)</f>
        <v>42</v>
      </c>
      <c r="J3659" s="63">
        <f>IF(H3659&gt;I3659,1,0)</f>
        <v>1</v>
      </c>
      <c r="K3659" s="63">
        <f>1-J3659</f>
        <v>0</v>
      </c>
    </row>
    <row r="3660" spans="2:11" x14ac:dyDescent="0.3">
      <c r="B3660" s="63" t="s">
        <v>4</v>
      </c>
      <c r="C3660" s="63" t="s">
        <v>5</v>
      </c>
      <c r="D3660" s="63"/>
      <c r="E3660" s="63"/>
      <c r="F3660" s="63"/>
      <c r="G3660" s="63"/>
      <c r="H3660" s="63"/>
      <c r="I3660" s="63"/>
      <c r="J3660" s="63"/>
      <c r="K3660" s="63"/>
    </row>
    <row r="3661" spans="2:11" x14ac:dyDescent="0.3">
      <c r="B3661" s="63" t="s">
        <v>43</v>
      </c>
      <c r="C3661" s="63">
        <v>42</v>
      </c>
      <c r="D3661" s="63"/>
      <c r="E3661" s="63"/>
      <c r="F3661" s="63"/>
      <c r="G3661" s="63"/>
      <c r="H3661" s="63"/>
      <c r="I3661" s="63"/>
      <c r="J3661" s="63"/>
      <c r="K3661" s="63"/>
    </row>
    <row r="3662" spans="2:11" x14ac:dyDescent="0.3">
      <c r="B3662" s="63" t="s">
        <v>47</v>
      </c>
      <c r="C3662" s="63">
        <v>58</v>
      </c>
      <c r="D3662" s="63"/>
      <c r="E3662" s="63"/>
      <c r="F3662" s="63"/>
      <c r="G3662" s="63"/>
      <c r="H3662" s="63"/>
      <c r="I3662" s="63"/>
      <c r="J3662" s="63"/>
      <c r="K3662" s="63"/>
    </row>
    <row r="3663" spans="2:11" x14ac:dyDescent="0.3">
      <c r="B3663" s="63" t="s">
        <v>6</v>
      </c>
      <c r="C3663" s="63"/>
      <c r="D3663" s="63"/>
      <c r="E3663" s="63"/>
      <c r="F3663" s="63"/>
      <c r="G3663" s="63"/>
      <c r="H3663" s="63"/>
      <c r="I3663" s="63"/>
      <c r="J3663" s="63"/>
      <c r="K3663" s="63"/>
    </row>
    <row r="3664" spans="2:11" x14ac:dyDescent="0.3">
      <c r="B3664" s="63" t="s">
        <v>1203</v>
      </c>
      <c r="C3664" s="63"/>
      <c r="D3664" s="63"/>
      <c r="E3664" s="63"/>
      <c r="F3664" s="63"/>
      <c r="G3664" s="63"/>
      <c r="H3664" s="63"/>
      <c r="I3664" s="63"/>
      <c r="J3664" s="63"/>
      <c r="K3664" s="63"/>
    </row>
    <row r="3665" spans="2:11" x14ac:dyDescent="0.3">
      <c r="B3665" s="63" t="s">
        <v>14</v>
      </c>
      <c r="C3665" s="63"/>
      <c r="D3665" s="63"/>
      <c r="E3665" s="63"/>
      <c r="F3665" s="63"/>
      <c r="G3665" s="63"/>
      <c r="H3665" s="63">
        <f>MAX(C3670:G3670)</f>
        <v>20</v>
      </c>
      <c r="I3665" s="63">
        <f>MAX(C3671:G3671)</f>
        <v>45</v>
      </c>
      <c r="J3665" s="63">
        <f>IF(H3665&gt;I3665,1,0)</f>
        <v>0</v>
      </c>
      <c r="K3665" s="63">
        <f>1-J3665</f>
        <v>1</v>
      </c>
    </row>
    <row r="3666" spans="2:11" x14ac:dyDescent="0.3">
      <c r="B3666" s="63" t="s">
        <v>1204</v>
      </c>
      <c r="C3666" s="63"/>
      <c r="D3666" s="63"/>
      <c r="E3666" s="63"/>
      <c r="F3666" s="63"/>
      <c r="G3666" s="63"/>
      <c r="H3666" s="63"/>
      <c r="I3666" s="63"/>
      <c r="J3666" s="63"/>
      <c r="K3666" s="63"/>
    </row>
    <row r="3667" spans="2:11" x14ac:dyDescent="0.3">
      <c r="B3667" s="63" t="s">
        <v>25</v>
      </c>
      <c r="C3667" s="63"/>
      <c r="D3667" s="63"/>
      <c r="E3667" s="63"/>
      <c r="F3667" s="63"/>
      <c r="G3667" s="63"/>
      <c r="H3667" s="63"/>
      <c r="I3667" s="63"/>
      <c r="J3667" s="63"/>
      <c r="K3667" s="63"/>
    </row>
    <row r="3668" spans="2:11" x14ac:dyDescent="0.3">
      <c r="B3668" s="63" t="s">
        <v>286</v>
      </c>
      <c r="C3668" s="63"/>
      <c r="D3668" s="63"/>
      <c r="E3668" s="63"/>
      <c r="F3668" s="63"/>
      <c r="G3668" s="63"/>
      <c r="H3668" s="63">
        <f>MAX(C3671:G3671)</f>
        <v>45</v>
      </c>
      <c r="I3668" s="63">
        <f>MAX(C3670:G3670)</f>
        <v>20</v>
      </c>
      <c r="J3668" s="63">
        <f>IF(H3668&gt;I3668,1,0)</f>
        <v>1</v>
      </c>
      <c r="K3668" s="63">
        <f>1-J3668</f>
        <v>0</v>
      </c>
    </row>
    <row r="3669" spans="2:11" x14ac:dyDescent="0.3">
      <c r="B3669" s="63" t="s">
        <v>4</v>
      </c>
      <c r="C3669" s="63" t="s">
        <v>5</v>
      </c>
      <c r="D3669" s="63"/>
      <c r="E3669" s="63"/>
      <c r="F3669" s="63"/>
      <c r="G3669" s="63"/>
      <c r="H3669" s="63"/>
      <c r="I3669" s="63"/>
      <c r="J3669" s="63"/>
      <c r="K3669" s="63"/>
    </row>
    <row r="3670" spans="2:11" x14ac:dyDescent="0.3">
      <c r="B3670" s="63" t="s">
        <v>42</v>
      </c>
      <c r="C3670" s="63">
        <v>20</v>
      </c>
      <c r="D3670" s="63"/>
      <c r="E3670" s="63"/>
      <c r="F3670" s="63"/>
      <c r="G3670" s="63"/>
      <c r="H3670" s="63"/>
      <c r="I3670" s="63"/>
      <c r="J3670" s="63"/>
      <c r="K3670" s="63"/>
    </row>
    <row r="3671" spans="2:11" x14ac:dyDescent="0.3">
      <c r="B3671" s="63" t="s">
        <v>39</v>
      </c>
      <c r="C3671" s="63">
        <v>45</v>
      </c>
      <c r="D3671" s="63"/>
      <c r="E3671" s="63"/>
      <c r="F3671" s="63"/>
      <c r="G3671" s="63"/>
      <c r="H3671" s="63"/>
      <c r="I3671" s="63"/>
      <c r="J3671" s="63"/>
      <c r="K3671" s="63"/>
    </row>
    <row r="3672" spans="2:11" x14ac:dyDescent="0.3">
      <c r="B3672" s="63" t="s">
        <v>6</v>
      </c>
      <c r="C3672" s="63"/>
      <c r="D3672" s="63"/>
      <c r="E3672" s="63"/>
      <c r="F3672" s="63"/>
      <c r="G3672" s="63"/>
      <c r="H3672" s="63"/>
      <c r="I3672" s="63"/>
      <c r="J3672" s="63"/>
      <c r="K3672" s="63"/>
    </row>
    <row r="3673" spans="2:11" x14ac:dyDescent="0.3">
      <c r="B3673" s="63" t="s">
        <v>1205</v>
      </c>
      <c r="C3673" s="63"/>
      <c r="D3673" s="63"/>
      <c r="E3673" s="63"/>
      <c r="F3673" s="63"/>
      <c r="G3673" s="63"/>
      <c r="H3673" s="63"/>
      <c r="I3673" s="63"/>
      <c r="J3673" s="63"/>
      <c r="K3673" s="63"/>
    </row>
    <row r="3674" spans="2:11" x14ac:dyDescent="0.3">
      <c r="B3674" s="63" t="s">
        <v>277</v>
      </c>
      <c r="C3674" s="63"/>
      <c r="D3674" s="63"/>
      <c r="E3674" s="63"/>
      <c r="F3674" s="63"/>
      <c r="G3674" s="63"/>
      <c r="H3674" s="63">
        <f>MAX(C3679:G3679)</f>
        <v>39</v>
      </c>
      <c r="I3674" s="63">
        <f>MAX(C3680:G3680)</f>
        <v>27</v>
      </c>
      <c r="J3674" s="63">
        <f>IF(H3674&gt;I3674,1,0)</f>
        <v>1</v>
      </c>
      <c r="K3674" s="63">
        <f>1-J3674</f>
        <v>0</v>
      </c>
    </row>
    <row r="3675" spans="2:11" x14ac:dyDescent="0.3">
      <c r="B3675" s="63" t="s">
        <v>1206</v>
      </c>
      <c r="C3675" s="63"/>
      <c r="D3675" s="63"/>
      <c r="E3675" s="63"/>
      <c r="F3675" s="63"/>
      <c r="G3675" s="63"/>
      <c r="H3675" s="63"/>
      <c r="I3675" s="63"/>
      <c r="J3675" s="63"/>
      <c r="K3675" s="63"/>
    </row>
    <row r="3676" spans="2:11" x14ac:dyDescent="0.3">
      <c r="B3676" s="63" t="s">
        <v>25</v>
      </c>
      <c r="C3676" s="63"/>
      <c r="D3676" s="63"/>
      <c r="E3676" s="63"/>
      <c r="F3676" s="63"/>
      <c r="G3676" s="63"/>
      <c r="H3676" s="63"/>
      <c r="I3676" s="63"/>
      <c r="J3676" s="63"/>
      <c r="K3676" s="63"/>
    </row>
    <row r="3677" spans="2:11" x14ac:dyDescent="0.3">
      <c r="B3677" s="63" t="s">
        <v>280</v>
      </c>
      <c r="C3677" s="63"/>
      <c r="D3677" s="63"/>
      <c r="E3677" s="63"/>
      <c r="F3677" s="63"/>
      <c r="G3677" s="63"/>
      <c r="H3677" s="63">
        <f>MAX(C3680:G3680)</f>
        <v>27</v>
      </c>
      <c r="I3677" s="63">
        <f>MAX(C3679:G3679)</f>
        <v>39</v>
      </c>
      <c r="J3677" s="63">
        <f>IF(H3677&gt;I3677,1,0)</f>
        <v>0</v>
      </c>
      <c r="K3677" s="63">
        <f>1-J3677</f>
        <v>1</v>
      </c>
    </row>
    <row r="3678" spans="2:11" x14ac:dyDescent="0.3">
      <c r="B3678" s="63" t="s">
        <v>4</v>
      </c>
      <c r="C3678" s="63" t="s">
        <v>5</v>
      </c>
      <c r="D3678" s="63"/>
      <c r="E3678" s="63"/>
      <c r="F3678" s="63"/>
      <c r="G3678" s="63"/>
      <c r="H3678" s="63"/>
      <c r="I3678" s="63"/>
      <c r="J3678" s="63"/>
      <c r="K3678" s="63"/>
    </row>
    <row r="3679" spans="2:11" x14ac:dyDescent="0.3">
      <c r="B3679" s="63" t="s">
        <v>488</v>
      </c>
      <c r="C3679" s="63">
        <v>39</v>
      </c>
      <c r="D3679" s="63"/>
      <c r="E3679" s="63"/>
      <c r="F3679" s="63"/>
      <c r="G3679" s="63"/>
      <c r="H3679" s="63"/>
      <c r="I3679" s="63"/>
      <c r="J3679" s="63"/>
      <c r="K3679" s="63"/>
    </row>
    <row r="3680" spans="2:11" x14ac:dyDescent="0.3">
      <c r="B3680" s="63" t="s">
        <v>35</v>
      </c>
      <c r="C3680" s="63">
        <v>27</v>
      </c>
      <c r="D3680" s="63"/>
      <c r="E3680" s="63"/>
      <c r="F3680" s="63"/>
      <c r="G3680" s="63"/>
      <c r="H3680" s="63"/>
      <c r="I3680" s="63"/>
      <c r="J3680" s="63"/>
      <c r="K3680" s="63"/>
    </row>
    <row r="3681" spans="2:11" x14ac:dyDescent="0.3">
      <c r="B3681" s="63" t="s">
        <v>6</v>
      </c>
      <c r="C3681" s="63"/>
      <c r="D3681" s="63"/>
      <c r="E3681" s="63"/>
      <c r="F3681" s="63"/>
      <c r="G3681" s="63"/>
      <c r="H3681" s="63"/>
      <c r="I3681" s="63"/>
      <c r="J3681" s="63"/>
      <c r="K3681" s="63"/>
    </row>
    <row r="3682" spans="2:11" x14ac:dyDescent="0.3">
      <c r="B3682" s="63" t="s">
        <v>1207</v>
      </c>
      <c r="C3682" s="63"/>
      <c r="D3682" s="63"/>
      <c r="E3682" s="63"/>
      <c r="F3682" s="63"/>
      <c r="G3682" s="63"/>
      <c r="H3682" s="63"/>
      <c r="I3682" s="63"/>
      <c r="J3682" s="63"/>
      <c r="K3682" s="63"/>
    </row>
    <row r="3683" spans="2:11" x14ac:dyDescent="0.3">
      <c r="B3683" s="63" t="s">
        <v>259</v>
      </c>
      <c r="C3683" s="63"/>
      <c r="D3683" s="63"/>
      <c r="E3683" s="63"/>
      <c r="F3683" s="63"/>
      <c r="G3683" s="63"/>
      <c r="H3683" s="63">
        <f>MAX(C3688:G3688)</f>
        <v>31</v>
      </c>
      <c r="I3683" s="63">
        <f>MAX(C3689:G3689)</f>
        <v>42</v>
      </c>
      <c r="J3683" s="63">
        <f>IF(H3683&gt;I3683,1,0)</f>
        <v>0</v>
      </c>
      <c r="K3683" s="63">
        <f>1-J3683</f>
        <v>1</v>
      </c>
    </row>
    <row r="3684" spans="2:11" x14ac:dyDescent="0.3">
      <c r="B3684" s="63" t="s">
        <v>1208</v>
      </c>
      <c r="C3684" s="63"/>
      <c r="D3684" s="63"/>
      <c r="E3684" s="63"/>
      <c r="F3684" s="63"/>
      <c r="G3684" s="63"/>
      <c r="H3684" s="63"/>
      <c r="I3684" s="63"/>
      <c r="J3684" s="63"/>
      <c r="K3684" s="63"/>
    </row>
    <row r="3685" spans="2:11" x14ac:dyDescent="0.3">
      <c r="B3685" s="63" t="s">
        <v>25</v>
      </c>
      <c r="C3685" s="63"/>
      <c r="D3685" s="63"/>
      <c r="E3685" s="63"/>
      <c r="F3685" s="63"/>
      <c r="G3685" s="63"/>
      <c r="H3685" s="63"/>
      <c r="I3685" s="63"/>
      <c r="J3685" s="63"/>
      <c r="K3685" s="63"/>
    </row>
    <row r="3686" spans="2:11" x14ac:dyDescent="0.3">
      <c r="B3686" s="63" t="s">
        <v>262</v>
      </c>
      <c r="C3686" s="63"/>
      <c r="D3686" s="63"/>
      <c r="E3686" s="63"/>
      <c r="F3686" s="63"/>
      <c r="G3686" s="63"/>
      <c r="H3686" s="63">
        <f>MAX(C3689:G3689)</f>
        <v>42</v>
      </c>
      <c r="I3686" s="63">
        <f>MAX(C3688:G3688)</f>
        <v>31</v>
      </c>
      <c r="J3686" s="63">
        <f>IF(H3686&gt;I3686,1,0)</f>
        <v>1</v>
      </c>
      <c r="K3686" s="63">
        <f>1-J3686</f>
        <v>0</v>
      </c>
    </row>
    <row r="3687" spans="2:11" x14ac:dyDescent="0.3">
      <c r="B3687" s="63" t="s">
        <v>4</v>
      </c>
      <c r="C3687" s="63" t="s">
        <v>5</v>
      </c>
      <c r="D3687" s="63"/>
      <c r="E3687" s="63"/>
      <c r="F3687" s="63"/>
      <c r="G3687" s="63"/>
      <c r="H3687" s="63"/>
      <c r="I3687" s="63"/>
      <c r="J3687" s="63"/>
      <c r="K3687" s="63"/>
    </row>
    <row r="3688" spans="2:11" x14ac:dyDescent="0.3">
      <c r="B3688" s="63" t="s">
        <v>417</v>
      </c>
      <c r="C3688" s="63">
        <v>31</v>
      </c>
      <c r="D3688" s="63"/>
      <c r="E3688" s="63"/>
      <c r="F3688" s="63"/>
      <c r="G3688" s="63"/>
      <c r="H3688" s="63"/>
      <c r="I3688" s="63"/>
      <c r="J3688" s="63"/>
      <c r="K3688" s="63"/>
    </row>
    <row r="3689" spans="2:11" x14ac:dyDescent="0.3">
      <c r="B3689" s="63" t="s">
        <v>33</v>
      </c>
      <c r="C3689" s="63">
        <v>42</v>
      </c>
      <c r="D3689" s="63"/>
      <c r="E3689" s="63"/>
      <c r="F3689" s="63"/>
      <c r="G3689" s="63"/>
      <c r="H3689" s="63"/>
      <c r="I3689" s="63"/>
      <c r="J3689" s="63"/>
      <c r="K3689" s="63"/>
    </row>
    <row r="3690" spans="2:11" x14ac:dyDescent="0.3">
      <c r="B3690" s="63" t="s">
        <v>6</v>
      </c>
      <c r="C3690" s="63"/>
      <c r="D3690" s="63"/>
      <c r="E3690" s="63"/>
      <c r="F3690" s="63"/>
      <c r="G3690" s="63"/>
      <c r="H3690" s="63"/>
      <c r="I3690" s="63"/>
      <c r="J3690" s="63"/>
      <c r="K3690" s="63"/>
    </row>
    <row r="3691" spans="2:11" x14ac:dyDescent="0.3">
      <c r="B3691" s="63" t="s">
        <v>1209</v>
      </c>
      <c r="C3691" s="63"/>
      <c r="D3691" s="63"/>
      <c r="E3691" s="63"/>
      <c r="F3691" s="63"/>
      <c r="G3691" s="63"/>
      <c r="H3691" s="63"/>
      <c r="I3691" s="63"/>
      <c r="J3691" s="63"/>
      <c r="K3691" s="63"/>
    </row>
    <row r="3692" spans="2:11" x14ac:dyDescent="0.3">
      <c r="B3692" s="63" t="s">
        <v>76</v>
      </c>
      <c r="C3692" s="63"/>
      <c r="D3692" s="63"/>
      <c r="E3692" s="63"/>
      <c r="F3692" s="63"/>
      <c r="G3692" s="63"/>
      <c r="H3692" s="63">
        <f>MAX(C3697:G3697)</f>
        <v>40</v>
      </c>
      <c r="I3692" s="63">
        <f>MAX(C3698:G3698)</f>
        <v>36</v>
      </c>
      <c r="J3692" s="63">
        <f>IF(H3692&gt;I3692,1,0)</f>
        <v>1</v>
      </c>
      <c r="K3692" s="63">
        <f>1-J3692</f>
        <v>0</v>
      </c>
    </row>
    <row r="3693" spans="2:11" x14ac:dyDescent="0.3">
      <c r="B3693" s="63" t="s">
        <v>1210</v>
      </c>
      <c r="C3693" s="63"/>
      <c r="D3693" s="63"/>
      <c r="E3693" s="63"/>
      <c r="F3693" s="63"/>
      <c r="G3693" s="63"/>
      <c r="H3693" s="63"/>
      <c r="I3693" s="63"/>
      <c r="J3693" s="63"/>
      <c r="K3693" s="63"/>
    </row>
    <row r="3694" spans="2:11" x14ac:dyDescent="0.3">
      <c r="B3694" s="63" t="s">
        <v>25</v>
      </c>
      <c r="C3694" s="63"/>
      <c r="D3694" s="63"/>
      <c r="E3694" s="63"/>
      <c r="F3694" s="63"/>
      <c r="G3694" s="63"/>
      <c r="H3694" s="63"/>
      <c r="I3694" s="63"/>
      <c r="J3694" s="63"/>
      <c r="K3694" s="63"/>
    </row>
    <row r="3695" spans="2:11" x14ac:dyDescent="0.3">
      <c r="B3695" s="63" t="s">
        <v>11</v>
      </c>
      <c r="C3695" s="63"/>
      <c r="D3695" s="63"/>
      <c r="E3695" s="63"/>
      <c r="F3695" s="63"/>
      <c r="G3695" s="63"/>
      <c r="H3695" s="63">
        <f>MAX(C3698:G3698)</f>
        <v>36</v>
      </c>
      <c r="I3695" s="63">
        <f>MAX(C3697:G3697)</f>
        <v>40</v>
      </c>
      <c r="J3695" s="63">
        <f>IF(H3695&gt;I3695,1,0)</f>
        <v>0</v>
      </c>
      <c r="K3695" s="63">
        <f>1-J3695</f>
        <v>1</v>
      </c>
    </row>
    <row r="3696" spans="2:11" x14ac:dyDescent="0.3">
      <c r="B3696" s="63" t="s">
        <v>4</v>
      </c>
      <c r="C3696" s="63" t="s">
        <v>5</v>
      </c>
      <c r="D3696" s="63"/>
      <c r="E3696" s="63"/>
      <c r="F3696" s="63"/>
      <c r="G3696" s="63"/>
      <c r="H3696" s="63"/>
      <c r="I3696" s="63"/>
      <c r="J3696" s="63"/>
      <c r="K3696" s="63"/>
    </row>
    <row r="3697" spans="2:11" x14ac:dyDescent="0.3">
      <c r="B3697" s="63" t="s">
        <v>77</v>
      </c>
      <c r="C3697" s="63">
        <v>40</v>
      </c>
      <c r="D3697" s="63"/>
      <c r="E3697" s="63"/>
      <c r="F3697" s="63"/>
      <c r="G3697" s="63"/>
      <c r="H3697" s="63"/>
      <c r="I3697" s="63"/>
      <c r="J3697" s="63"/>
      <c r="K3697" s="63"/>
    </row>
    <row r="3698" spans="2:11" x14ac:dyDescent="0.3">
      <c r="B3698" s="63" t="s">
        <v>32</v>
      </c>
      <c r="C3698" s="63">
        <v>36</v>
      </c>
      <c r="D3698" s="63"/>
      <c r="E3698" s="63"/>
      <c r="F3698" s="63"/>
      <c r="G3698" s="63"/>
      <c r="H3698" s="63"/>
      <c r="I3698" s="63"/>
      <c r="J3698" s="63"/>
      <c r="K3698" s="63"/>
    </row>
    <row r="3699" spans="2:11" x14ac:dyDescent="0.3">
      <c r="B3699" s="63" t="s">
        <v>6</v>
      </c>
      <c r="C3699" s="63"/>
      <c r="D3699" s="63"/>
      <c r="E3699" s="63"/>
      <c r="F3699" s="63"/>
      <c r="G3699" s="63"/>
      <c r="H3699" s="63"/>
      <c r="I3699" s="63"/>
      <c r="J3699" s="63"/>
      <c r="K3699" s="63"/>
    </row>
    <row r="3700" spans="2:11" x14ac:dyDescent="0.3">
      <c r="B3700" s="63" t="s">
        <v>1211</v>
      </c>
      <c r="C3700" s="63"/>
      <c r="D3700" s="63"/>
      <c r="E3700" s="63"/>
      <c r="F3700" s="63"/>
      <c r="G3700" s="63"/>
      <c r="H3700" s="63"/>
      <c r="I3700" s="63"/>
      <c r="J3700" s="63"/>
      <c r="K3700" s="63"/>
    </row>
    <row r="3701" spans="2:11" x14ac:dyDescent="0.3">
      <c r="B3701" s="63" t="s">
        <v>2</v>
      </c>
      <c r="C3701" s="63"/>
      <c r="D3701" s="63"/>
      <c r="E3701" s="63"/>
      <c r="F3701" s="63"/>
      <c r="G3701" s="63"/>
      <c r="H3701" s="63">
        <f>MAX(C3706:G3706)</f>
        <v>28</v>
      </c>
      <c r="I3701" s="63">
        <f>MAX(C3707:G3707)</f>
        <v>24</v>
      </c>
      <c r="J3701" s="63">
        <f>IF(H3701&gt;I3701,1,0)</f>
        <v>1</v>
      </c>
      <c r="K3701" s="63">
        <f>1-J3701</f>
        <v>0</v>
      </c>
    </row>
    <row r="3702" spans="2:11" x14ac:dyDescent="0.3">
      <c r="B3702" s="63" t="s">
        <v>1212</v>
      </c>
      <c r="C3702" s="63"/>
      <c r="D3702" s="63"/>
      <c r="E3702" s="63"/>
      <c r="F3702" s="63"/>
      <c r="G3702" s="63"/>
      <c r="H3702" s="63"/>
      <c r="I3702" s="63"/>
      <c r="J3702" s="63"/>
      <c r="K3702" s="63"/>
    </row>
    <row r="3703" spans="2:11" x14ac:dyDescent="0.3">
      <c r="B3703" s="63" t="s">
        <v>25</v>
      </c>
      <c r="C3703" s="63"/>
      <c r="D3703" s="63"/>
      <c r="E3703" s="63"/>
      <c r="F3703" s="63"/>
      <c r="G3703" s="63"/>
      <c r="H3703" s="63"/>
      <c r="I3703" s="63"/>
      <c r="J3703" s="63"/>
      <c r="K3703" s="63"/>
    </row>
    <row r="3704" spans="2:11" x14ac:dyDescent="0.3">
      <c r="B3704" s="63" t="s">
        <v>262</v>
      </c>
      <c r="C3704" s="63"/>
      <c r="D3704" s="63"/>
      <c r="E3704" s="63"/>
      <c r="F3704" s="63"/>
      <c r="G3704" s="63"/>
      <c r="H3704" s="63">
        <f>MAX(C3707:G3707)</f>
        <v>24</v>
      </c>
      <c r="I3704" s="63">
        <f>MAX(C3706:G3706)</f>
        <v>28</v>
      </c>
      <c r="J3704" s="63">
        <f>IF(H3704&gt;I3704,1,0)</f>
        <v>0</v>
      </c>
      <c r="K3704" s="63">
        <f>1-J3704</f>
        <v>1</v>
      </c>
    </row>
    <row r="3705" spans="2:11" x14ac:dyDescent="0.3">
      <c r="B3705" s="63" t="s">
        <v>4</v>
      </c>
      <c r="C3705" s="63" t="s">
        <v>5</v>
      </c>
      <c r="D3705" s="63"/>
      <c r="E3705" s="63"/>
      <c r="F3705" s="63"/>
      <c r="G3705" s="63"/>
      <c r="H3705" s="63"/>
      <c r="I3705" s="63"/>
      <c r="J3705" s="63"/>
      <c r="K3705" s="63"/>
    </row>
    <row r="3706" spans="2:11" x14ac:dyDescent="0.3">
      <c r="B3706" s="63" t="s">
        <v>26</v>
      </c>
      <c r="C3706" s="63">
        <v>28</v>
      </c>
      <c r="D3706" s="63"/>
      <c r="E3706" s="63"/>
      <c r="F3706" s="63"/>
      <c r="G3706" s="63"/>
      <c r="H3706" s="63"/>
      <c r="I3706" s="63"/>
      <c r="J3706" s="63"/>
      <c r="K3706" s="63"/>
    </row>
    <row r="3707" spans="2:11" x14ac:dyDescent="0.3">
      <c r="B3707" s="63" t="s">
        <v>33</v>
      </c>
      <c r="C3707" s="63">
        <v>24</v>
      </c>
      <c r="D3707" s="63"/>
      <c r="E3707" s="63"/>
      <c r="F3707" s="63"/>
      <c r="G3707" s="63"/>
      <c r="H3707" s="63"/>
      <c r="I3707" s="63"/>
      <c r="J3707" s="63"/>
      <c r="K3707" s="63"/>
    </row>
    <row r="3708" spans="2:11" x14ac:dyDescent="0.3">
      <c r="B3708" s="63" t="s">
        <v>6</v>
      </c>
      <c r="C3708" s="63"/>
      <c r="D3708" s="63"/>
      <c r="E3708" s="63"/>
      <c r="F3708" s="63"/>
      <c r="G3708" s="63"/>
      <c r="H3708" s="63"/>
      <c r="I3708" s="63"/>
      <c r="J3708" s="63"/>
      <c r="K3708" s="63"/>
    </row>
    <row r="3709" spans="2:11" x14ac:dyDescent="0.3">
      <c r="B3709" s="63" t="s">
        <v>1213</v>
      </c>
      <c r="C3709" s="63"/>
      <c r="D3709" s="63"/>
      <c r="E3709" s="63"/>
      <c r="F3709" s="63"/>
      <c r="G3709" s="63"/>
      <c r="H3709" s="63"/>
      <c r="I3709" s="63"/>
      <c r="J3709" s="63"/>
      <c r="K3709" s="63"/>
    </row>
    <row r="3710" spans="2:11" x14ac:dyDescent="0.3">
      <c r="B3710" s="63" t="s">
        <v>16</v>
      </c>
      <c r="C3710" s="63"/>
      <c r="D3710" s="63"/>
      <c r="E3710" s="63"/>
      <c r="F3710" s="63"/>
      <c r="G3710" s="63"/>
      <c r="H3710" s="63">
        <f>MAX(C3715:G3715)</f>
        <v>34</v>
      </c>
      <c r="I3710" s="63">
        <f>MAX(C3716:G3716)</f>
        <v>42</v>
      </c>
      <c r="J3710" s="63">
        <f>IF(H3710&gt;I3710,1,0)</f>
        <v>0</v>
      </c>
      <c r="K3710" s="63">
        <f>1-J3710</f>
        <v>1</v>
      </c>
    </row>
    <row r="3711" spans="2:11" x14ac:dyDescent="0.3">
      <c r="B3711" s="63" t="s">
        <v>67</v>
      </c>
      <c r="C3711" s="63"/>
      <c r="D3711" s="63"/>
      <c r="E3711" s="63"/>
      <c r="F3711" s="63"/>
      <c r="G3711" s="63"/>
      <c r="H3711" s="63"/>
      <c r="I3711" s="63"/>
      <c r="J3711" s="63"/>
      <c r="K3711" s="63"/>
    </row>
    <row r="3712" spans="2:11" x14ac:dyDescent="0.3">
      <c r="B3712" s="63" t="s">
        <v>25</v>
      </c>
      <c r="C3712" s="63"/>
      <c r="D3712" s="63"/>
      <c r="E3712" s="63"/>
      <c r="F3712" s="63"/>
      <c r="G3712" s="63"/>
      <c r="H3712" s="63"/>
      <c r="I3712" s="63"/>
      <c r="J3712" s="63"/>
      <c r="K3712" s="63"/>
    </row>
    <row r="3713" spans="2:11" x14ac:dyDescent="0.3">
      <c r="B3713" s="63" t="s">
        <v>272</v>
      </c>
      <c r="C3713" s="63"/>
      <c r="D3713" s="63"/>
      <c r="E3713" s="63"/>
      <c r="F3713" s="63"/>
      <c r="G3713" s="63"/>
      <c r="H3713" s="63">
        <f>MAX(C3716:G3716)</f>
        <v>42</v>
      </c>
      <c r="I3713" s="63">
        <f>MAX(C3715:G3715)</f>
        <v>34</v>
      </c>
      <c r="J3713" s="63">
        <f>IF(H3713&gt;I3713,1,0)</f>
        <v>1</v>
      </c>
      <c r="K3713" s="63">
        <f>1-J3713</f>
        <v>0</v>
      </c>
    </row>
    <row r="3714" spans="2:11" x14ac:dyDescent="0.3">
      <c r="B3714" s="63" t="s">
        <v>4</v>
      </c>
      <c r="C3714" s="63" t="s">
        <v>5</v>
      </c>
      <c r="D3714" s="63"/>
      <c r="E3714" s="63"/>
      <c r="F3714" s="63"/>
      <c r="G3714" s="63"/>
      <c r="H3714" s="63"/>
      <c r="I3714" s="63"/>
      <c r="J3714" s="63"/>
      <c r="K3714" s="63"/>
    </row>
    <row r="3715" spans="2:11" x14ac:dyDescent="0.3">
      <c r="B3715" s="63" t="s">
        <v>44</v>
      </c>
      <c r="C3715" s="63">
        <v>34</v>
      </c>
      <c r="D3715" s="63"/>
      <c r="E3715" s="63"/>
      <c r="F3715" s="63"/>
      <c r="G3715" s="63"/>
      <c r="H3715" s="63"/>
      <c r="I3715" s="63"/>
      <c r="J3715" s="63"/>
      <c r="K3715" s="63"/>
    </row>
    <row r="3716" spans="2:11" x14ac:dyDescent="0.3">
      <c r="B3716" s="63" t="s">
        <v>33</v>
      </c>
      <c r="C3716" s="63">
        <v>42</v>
      </c>
      <c r="D3716" s="63"/>
      <c r="E3716" s="63"/>
      <c r="F3716" s="63"/>
      <c r="G3716" s="63"/>
      <c r="H3716" s="63"/>
      <c r="I3716" s="63"/>
      <c r="J3716" s="63"/>
      <c r="K3716" s="63"/>
    </row>
    <row r="3717" spans="2:11" x14ac:dyDescent="0.3">
      <c r="B3717" s="63" t="s">
        <v>6</v>
      </c>
      <c r="C3717" s="63"/>
      <c r="D3717" s="63"/>
      <c r="E3717" s="63"/>
      <c r="F3717" s="63"/>
      <c r="G3717" s="63"/>
      <c r="H3717" s="63"/>
      <c r="I3717" s="63"/>
      <c r="J3717" s="63"/>
      <c r="K3717" s="63"/>
    </row>
    <row r="3718" spans="2:11" x14ac:dyDescent="0.3">
      <c r="B3718" s="63" t="s">
        <v>1214</v>
      </c>
      <c r="C3718" s="63"/>
      <c r="D3718" s="63"/>
      <c r="E3718" s="63"/>
      <c r="F3718" s="63"/>
      <c r="G3718" s="63"/>
      <c r="H3718" s="63"/>
      <c r="I3718" s="63"/>
      <c r="J3718" s="63"/>
      <c r="K3718" s="63"/>
    </row>
    <row r="3719" spans="2:11" x14ac:dyDescent="0.3">
      <c r="B3719" s="63" t="s">
        <v>255</v>
      </c>
      <c r="C3719" s="63"/>
      <c r="D3719" s="63"/>
      <c r="E3719" s="63"/>
      <c r="F3719" s="63"/>
      <c r="G3719" s="63"/>
      <c r="H3719" s="63">
        <f>MAX(C3724:G3724)</f>
        <v>33</v>
      </c>
      <c r="I3719" s="63">
        <f>MAX(C3725:G3725)</f>
        <v>46</v>
      </c>
      <c r="J3719" s="63">
        <f>IF(H3719&gt;I3719,1,0)</f>
        <v>0</v>
      </c>
      <c r="K3719" s="63">
        <f>1-J3719</f>
        <v>1</v>
      </c>
    </row>
    <row r="3720" spans="2:11" x14ac:dyDescent="0.3">
      <c r="B3720" s="63" t="s">
        <v>1215</v>
      </c>
      <c r="C3720" s="63"/>
      <c r="D3720" s="63"/>
      <c r="E3720" s="63"/>
      <c r="F3720" s="63"/>
      <c r="G3720" s="63"/>
      <c r="H3720" s="63"/>
      <c r="I3720" s="63"/>
      <c r="J3720" s="63"/>
      <c r="K3720" s="63"/>
    </row>
    <row r="3721" spans="2:11" x14ac:dyDescent="0.3">
      <c r="B3721" s="63" t="s">
        <v>25</v>
      </c>
      <c r="C3721" s="63"/>
      <c r="D3721" s="63"/>
      <c r="E3721" s="63"/>
      <c r="F3721" s="63"/>
      <c r="G3721" s="63"/>
      <c r="H3721" s="63"/>
      <c r="I3721" s="63"/>
      <c r="J3721" s="63"/>
      <c r="K3721" s="63"/>
    </row>
    <row r="3722" spans="2:11" x14ac:dyDescent="0.3">
      <c r="B3722" s="63" t="s">
        <v>80</v>
      </c>
      <c r="C3722" s="63"/>
      <c r="D3722" s="63"/>
      <c r="E3722" s="63"/>
      <c r="F3722" s="63"/>
      <c r="G3722" s="63"/>
      <c r="H3722" s="63">
        <f>MAX(C3725:G3725)</f>
        <v>46</v>
      </c>
      <c r="I3722" s="63">
        <f>MAX(C3724:G3724)</f>
        <v>33</v>
      </c>
      <c r="J3722" s="63">
        <f>IF(H3722&gt;I3722,1,0)</f>
        <v>1</v>
      </c>
      <c r="K3722" s="63">
        <f>1-J3722</f>
        <v>0</v>
      </c>
    </row>
    <row r="3723" spans="2:11" x14ac:dyDescent="0.3">
      <c r="B3723" s="63" t="s">
        <v>4</v>
      </c>
      <c r="C3723" s="63" t="s">
        <v>5</v>
      </c>
      <c r="D3723" s="63"/>
      <c r="E3723" s="63"/>
      <c r="F3723" s="63"/>
      <c r="G3723" s="63"/>
      <c r="H3723" s="63"/>
      <c r="I3723" s="63"/>
      <c r="J3723" s="63"/>
      <c r="K3723" s="63"/>
    </row>
    <row r="3724" spans="2:11" x14ac:dyDescent="0.3">
      <c r="B3724" s="63" t="s">
        <v>411</v>
      </c>
      <c r="C3724" s="63">
        <v>33</v>
      </c>
      <c r="D3724" s="63"/>
      <c r="E3724" s="63"/>
      <c r="F3724" s="63"/>
      <c r="G3724" s="63"/>
      <c r="H3724" s="63"/>
      <c r="I3724" s="63"/>
      <c r="J3724" s="63"/>
      <c r="K3724" s="63"/>
    </row>
    <row r="3725" spans="2:11" x14ac:dyDescent="0.3">
      <c r="B3725" s="63" t="s">
        <v>81</v>
      </c>
      <c r="C3725" s="63">
        <v>46</v>
      </c>
      <c r="D3725" s="63"/>
      <c r="E3725" s="63"/>
      <c r="F3725" s="63"/>
      <c r="G3725" s="63"/>
      <c r="H3725" s="63"/>
      <c r="I3725" s="63"/>
      <c r="J3725" s="63"/>
      <c r="K3725" s="63"/>
    </row>
    <row r="3726" spans="2:11" x14ac:dyDescent="0.3">
      <c r="B3726" s="63" t="s">
        <v>6</v>
      </c>
      <c r="C3726" s="63"/>
      <c r="D3726" s="63"/>
      <c r="E3726" s="63"/>
      <c r="F3726" s="63"/>
      <c r="G3726" s="63"/>
      <c r="H3726" s="63"/>
      <c r="I3726" s="63"/>
      <c r="J3726" s="63"/>
      <c r="K3726" s="63"/>
    </row>
    <row r="3727" spans="2:11" x14ac:dyDescent="0.3">
      <c r="B3727" s="63" t="s">
        <v>1216</v>
      </c>
      <c r="C3727" s="63"/>
      <c r="D3727" s="63"/>
      <c r="E3727" s="63"/>
      <c r="F3727" s="63"/>
      <c r="G3727" s="63"/>
      <c r="H3727" s="63"/>
      <c r="I3727" s="63"/>
      <c r="J3727" s="63"/>
      <c r="K3727" s="63"/>
    </row>
    <row r="3728" spans="2:11" x14ac:dyDescent="0.3">
      <c r="B3728" s="63" t="s">
        <v>275</v>
      </c>
      <c r="C3728" s="63"/>
      <c r="D3728" s="63"/>
      <c r="E3728" s="63"/>
      <c r="F3728" s="63"/>
      <c r="G3728" s="63"/>
      <c r="H3728" s="63">
        <f>MAX(C3733:G3733)</f>
        <v>34</v>
      </c>
      <c r="I3728" s="63">
        <f>MAX(C3734:G3734)</f>
        <v>35</v>
      </c>
      <c r="J3728" s="63">
        <f>IF(H3728&gt;I3728,1,0)</f>
        <v>0</v>
      </c>
      <c r="K3728" s="63">
        <f>1-J3728</f>
        <v>1</v>
      </c>
    </row>
    <row r="3729" spans="2:11" x14ac:dyDescent="0.3">
      <c r="B3729" s="63" t="s">
        <v>534</v>
      </c>
      <c r="C3729" s="63"/>
      <c r="D3729" s="63"/>
      <c r="E3729" s="63"/>
      <c r="F3729" s="63"/>
      <c r="G3729" s="63"/>
      <c r="H3729" s="63"/>
      <c r="I3729" s="63"/>
      <c r="J3729" s="63"/>
      <c r="K3729" s="63"/>
    </row>
    <row r="3730" spans="2:11" x14ac:dyDescent="0.3">
      <c r="B3730" s="63" t="s">
        <v>25</v>
      </c>
      <c r="C3730" s="63"/>
      <c r="D3730" s="63"/>
      <c r="E3730" s="63"/>
      <c r="F3730" s="63"/>
      <c r="G3730" s="63"/>
      <c r="H3730" s="63"/>
      <c r="I3730" s="63"/>
      <c r="J3730" s="63"/>
      <c r="K3730" s="63"/>
    </row>
    <row r="3731" spans="2:11" x14ac:dyDescent="0.3">
      <c r="B3731" s="63" t="s">
        <v>693</v>
      </c>
      <c r="C3731" s="63"/>
      <c r="D3731" s="63"/>
      <c r="E3731" s="63"/>
      <c r="F3731" s="63"/>
      <c r="G3731" s="63"/>
      <c r="H3731" s="63">
        <f>MAX(C3734:G3734)</f>
        <v>35</v>
      </c>
      <c r="I3731" s="63">
        <f>MAX(C3733:G3733)</f>
        <v>34</v>
      </c>
      <c r="J3731" s="63">
        <f>IF(H3731&gt;I3731,1,0)</f>
        <v>1</v>
      </c>
      <c r="K3731" s="63">
        <f>1-J3731</f>
        <v>0</v>
      </c>
    </row>
    <row r="3732" spans="2:11" x14ac:dyDescent="0.3">
      <c r="B3732" s="63" t="s">
        <v>4</v>
      </c>
      <c r="C3732" s="63" t="s">
        <v>5</v>
      </c>
      <c r="D3732" s="63"/>
      <c r="E3732" s="63"/>
      <c r="F3732" s="63"/>
      <c r="G3732" s="63"/>
      <c r="H3732" s="63"/>
      <c r="I3732" s="63"/>
      <c r="J3732" s="63"/>
      <c r="K3732" s="63"/>
    </row>
    <row r="3733" spans="2:11" x14ac:dyDescent="0.3">
      <c r="B3733" s="63" t="s">
        <v>40</v>
      </c>
      <c r="C3733" s="63">
        <v>34</v>
      </c>
      <c r="D3733" s="63"/>
      <c r="E3733" s="63"/>
      <c r="F3733" s="63"/>
      <c r="G3733" s="63"/>
      <c r="H3733" s="63"/>
      <c r="I3733" s="63"/>
      <c r="J3733" s="63"/>
      <c r="K3733" s="63"/>
    </row>
    <row r="3734" spans="2:11" x14ac:dyDescent="0.3">
      <c r="B3734" s="63" t="s">
        <v>38</v>
      </c>
      <c r="C3734" s="63">
        <v>35</v>
      </c>
      <c r="D3734" s="63"/>
      <c r="E3734" s="63"/>
      <c r="F3734" s="63"/>
      <c r="G3734" s="63"/>
      <c r="H3734" s="63"/>
      <c r="I3734" s="63"/>
      <c r="J3734" s="63"/>
      <c r="K3734" s="63"/>
    </row>
    <row r="3735" spans="2:11" x14ac:dyDescent="0.3">
      <c r="B3735" s="63" t="s">
        <v>6</v>
      </c>
      <c r="C3735" s="63"/>
      <c r="D3735" s="63"/>
      <c r="E3735" s="63"/>
      <c r="F3735" s="63"/>
      <c r="G3735" s="63"/>
      <c r="H3735" s="63"/>
      <c r="I3735" s="63"/>
      <c r="J3735" s="63"/>
      <c r="K3735" s="63"/>
    </row>
    <row r="3736" spans="2:11" x14ac:dyDescent="0.3">
      <c r="B3736" s="63" t="s">
        <v>1217</v>
      </c>
      <c r="C3736" s="63"/>
      <c r="D3736" s="63"/>
      <c r="E3736" s="63"/>
      <c r="F3736" s="63"/>
      <c r="G3736" s="63"/>
      <c r="H3736" s="63"/>
      <c r="I3736" s="63"/>
      <c r="J3736" s="63"/>
      <c r="K3736" s="63"/>
    </row>
    <row r="3737" spans="2:11" x14ac:dyDescent="0.3">
      <c r="B3737" s="63" t="s">
        <v>292</v>
      </c>
      <c r="C3737" s="63"/>
      <c r="D3737" s="63"/>
      <c r="E3737" s="63"/>
      <c r="F3737" s="63"/>
      <c r="G3737" s="63"/>
      <c r="H3737" s="63">
        <f>MAX(C3742:G3742)</f>
        <v>28</v>
      </c>
      <c r="I3737" s="63">
        <f>MAX(C3743:G3743)</f>
        <v>41</v>
      </c>
      <c r="J3737" s="63">
        <f>IF(H3737&gt;I3737,1,0)</f>
        <v>0</v>
      </c>
      <c r="K3737" s="63">
        <f>1-J3737</f>
        <v>1</v>
      </c>
    </row>
    <row r="3738" spans="2:11" x14ac:dyDescent="0.3">
      <c r="B3738" s="63" t="s">
        <v>1218</v>
      </c>
      <c r="C3738" s="63"/>
      <c r="D3738" s="63"/>
      <c r="E3738" s="63"/>
      <c r="F3738" s="63"/>
      <c r="G3738" s="63"/>
      <c r="H3738" s="63"/>
      <c r="I3738" s="63"/>
      <c r="J3738" s="63"/>
      <c r="K3738" s="63"/>
    </row>
    <row r="3739" spans="2:11" x14ac:dyDescent="0.3">
      <c r="B3739" s="63" t="s">
        <v>25</v>
      </c>
      <c r="C3739" s="63"/>
      <c r="D3739" s="63"/>
      <c r="E3739" s="63"/>
      <c r="F3739" s="63"/>
      <c r="G3739" s="63"/>
      <c r="H3739" s="63"/>
      <c r="I3739" s="63"/>
      <c r="J3739" s="63"/>
      <c r="K3739" s="63"/>
    </row>
    <row r="3740" spans="2:11" x14ac:dyDescent="0.3">
      <c r="B3740" s="63" t="s">
        <v>290</v>
      </c>
      <c r="C3740" s="63"/>
      <c r="D3740" s="63"/>
      <c r="E3740" s="63"/>
      <c r="F3740" s="63"/>
      <c r="G3740" s="63"/>
      <c r="H3740" s="63">
        <f>MAX(C3743:G3743)</f>
        <v>41</v>
      </c>
      <c r="I3740" s="63">
        <f>MAX(C3742:G3742)</f>
        <v>28</v>
      </c>
      <c r="J3740" s="63">
        <f>IF(H3740&gt;I3740,1,0)</f>
        <v>1</v>
      </c>
      <c r="K3740" s="63">
        <f>1-J3740</f>
        <v>0</v>
      </c>
    </row>
    <row r="3741" spans="2:11" x14ac:dyDescent="0.3">
      <c r="B3741" s="63" t="s">
        <v>4</v>
      </c>
      <c r="C3741" s="63" t="s">
        <v>5</v>
      </c>
      <c r="D3741" s="63"/>
      <c r="E3741" s="63"/>
      <c r="F3741" s="63"/>
      <c r="G3741" s="63"/>
      <c r="H3741" s="63"/>
      <c r="I3741" s="63"/>
      <c r="J3741" s="63"/>
      <c r="K3741" s="63"/>
    </row>
    <row r="3742" spans="2:11" x14ac:dyDescent="0.3">
      <c r="B3742" s="63" t="s">
        <v>511</v>
      </c>
      <c r="C3742" s="63">
        <v>28</v>
      </c>
      <c r="D3742" s="63"/>
      <c r="E3742" s="63"/>
      <c r="F3742" s="63"/>
      <c r="G3742" s="63"/>
      <c r="H3742" s="63"/>
      <c r="I3742" s="63"/>
      <c r="J3742" s="63"/>
      <c r="K3742" s="63"/>
    </row>
    <row r="3743" spans="2:11" x14ac:dyDescent="0.3">
      <c r="B3743" s="63" t="s">
        <v>26</v>
      </c>
      <c r="C3743" s="63">
        <v>41</v>
      </c>
      <c r="D3743" s="63"/>
      <c r="E3743" s="63"/>
      <c r="F3743" s="63"/>
      <c r="G3743" s="63"/>
      <c r="H3743" s="63"/>
      <c r="I3743" s="63"/>
      <c r="J3743" s="63"/>
      <c r="K3743" s="63"/>
    </row>
    <row r="3744" spans="2:11" x14ac:dyDescent="0.3">
      <c r="B3744" s="63" t="s">
        <v>6</v>
      </c>
      <c r="C3744" s="63"/>
      <c r="D3744" s="63"/>
      <c r="E3744" s="63"/>
      <c r="F3744" s="63"/>
      <c r="G3744" s="63"/>
      <c r="H3744" s="63"/>
      <c r="I3744" s="63"/>
      <c r="J3744" s="63"/>
      <c r="K3744" s="63"/>
    </row>
    <row r="3745" spans="2:11" x14ac:dyDescent="0.3">
      <c r="B3745" s="63" t="s">
        <v>1219</v>
      </c>
      <c r="C3745" s="63"/>
      <c r="D3745" s="63"/>
      <c r="E3745" s="63"/>
      <c r="F3745" s="63"/>
      <c r="G3745" s="63"/>
      <c r="H3745" s="63"/>
      <c r="I3745" s="63"/>
      <c r="J3745" s="63"/>
      <c r="K3745" s="63"/>
    </row>
    <row r="3746" spans="2:11" x14ac:dyDescent="0.3">
      <c r="B3746" s="63" t="s">
        <v>278</v>
      </c>
      <c r="C3746" s="63"/>
      <c r="D3746" s="63"/>
      <c r="E3746" s="63"/>
      <c r="F3746" s="63"/>
      <c r="G3746" s="63"/>
      <c r="H3746" s="63">
        <f>MAX(C3751:G3751)</f>
        <v>45</v>
      </c>
      <c r="I3746" s="63">
        <f>MAX(C3752:G3752)</f>
        <v>33</v>
      </c>
      <c r="J3746" s="63">
        <f>IF(H3746&gt;I3746,1,0)</f>
        <v>1</v>
      </c>
      <c r="K3746" s="63">
        <f>1-J3746</f>
        <v>0</v>
      </c>
    </row>
    <row r="3747" spans="2:11" x14ac:dyDescent="0.3">
      <c r="B3747" s="63" t="s">
        <v>1223</v>
      </c>
      <c r="C3747" s="63"/>
      <c r="D3747" s="63"/>
      <c r="E3747" s="63"/>
      <c r="F3747" s="63"/>
      <c r="G3747" s="63"/>
      <c r="H3747" s="63"/>
      <c r="I3747" s="63"/>
      <c r="J3747" s="63"/>
      <c r="K3747" s="63"/>
    </row>
    <row r="3748" spans="2:11" x14ac:dyDescent="0.3">
      <c r="B3748" s="63" t="s">
        <v>25</v>
      </c>
      <c r="C3748" s="63"/>
      <c r="D3748" s="63"/>
      <c r="E3748" s="63"/>
      <c r="F3748" s="63"/>
      <c r="G3748" s="63"/>
      <c r="H3748" s="63"/>
      <c r="I3748" s="63"/>
      <c r="J3748" s="63"/>
      <c r="K3748" s="63"/>
    </row>
    <row r="3749" spans="2:11" x14ac:dyDescent="0.3">
      <c r="B3749" s="63" t="s">
        <v>15</v>
      </c>
      <c r="C3749" s="63"/>
      <c r="D3749" s="63"/>
      <c r="E3749" s="63"/>
      <c r="F3749" s="63"/>
      <c r="G3749" s="63"/>
      <c r="H3749" s="63">
        <f>MAX(C3752:G3752)</f>
        <v>33</v>
      </c>
      <c r="I3749" s="63">
        <f>MAX(C3751:G3751)</f>
        <v>45</v>
      </c>
      <c r="J3749" s="63">
        <f>IF(H3749&gt;I3749,1,0)</f>
        <v>0</v>
      </c>
      <c r="K3749" s="63">
        <f>1-J3749</f>
        <v>1</v>
      </c>
    </row>
    <row r="3750" spans="2:11" x14ac:dyDescent="0.3">
      <c r="B3750" s="63" t="s">
        <v>4</v>
      </c>
      <c r="C3750" s="63" t="s">
        <v>5</v>
      </c>
      <c r="D3750" s="63"/>
      <c r="E3750" s="63"/>
      <c r="F3750" s="63"/>
      <c r="G3750" s="63"/>
      <c r="H3750" s="63"/>
      <c r="I3750" s="63"/>
      <c r="J3750" s="63"/>
      <c r="K3750" s="63"/>
    </row>
    <row r="3751" spans="2:11" x14ac:dyDescent="0.3">
      <c r="B3751" s="63" t="s">
        <v>28</v>
      </c>
      <c r="C3751" s="63">
        <v>45</v>
      </c>
      <c r="D3751" s="63"/>
      <c r="E3751" s="63"/>
      <c r="F3751" s="63"/>
      <c r="G3751" s="63"/>
      <c r="H3751" s="63"/>
      <c r="I3751" s="63"/>
      <c r="J3751" s="63"/>
      <c r="K3751" s="63"/>
    </row>
    <row r="3752" spans="2:11" x14ac:dyDescent="0.3">
      <c r="B3752" s="63" t="s">
        <v>43</v>
      </c>
      <c r="C3752" s="63">
        <v>33</v>
      </c>
      <c r="D3752" s="63"/>
      <c r="E3752" s="63"/>
      <c r="F3752" s="63"/>
      <c r="G3752" s="63"/>
      <c r="H3752" s="63"/>
      <c r="I3752" s="63"/>
      <c r="J3752" s="63"/>
      <c r="K3752" s="63"/>
    </row>
    <row r="3753" spans="2:11" x14ac:dyDescent="0.3">
      <c r="B3753" s="63" t="s">
        <v>6</v>
      </c>
      <c r="C3753" s="63"/>
      <c r="D3753" s="63"/>
      <c r="E3753" s="63"/>
      <c r="F3753" s="63"/>
      <c r="G3753" s="63"/>
      <c r="H3753" s="63"/>
      <c r="I3753" s="63"/>
      <c r="J3753" s="63"/>
      <c r="K3753" s="63"/>
    </row>
    <row r="3754" spans="2:11" x14ac:dyDescent="0.3">
      <c r="B3754" s="63" t="s">
        <v>1220</v>
      </c>
      <c r="C3754" s="63"/>
      <c r="D3754" s="63"/>
      <c r="E3754" s="63"/>
      <c r="F3754" s="63"/>
      <c r="G3754" s="63"/>
      <c r="H3754" s="63"/>
      <c r="I3754" s="63"/>
      <c r="J3754" s="63"/>
      <c r="K3754" s="63"/>
    </row>
    <row r="3755" spans="2:11" x14ac:dyDescent="0.3">
      <c r="B3755" s="63"/>
      <c r="C3755" s="63"/>
      <c r="D3755" s="63"/>
      <c r="E3755" s="63"/>
      <c r="F3755" s="63"/>
      <c r="G3755" s="63"/>
      <c r="H3755" s="63"/>
      <c r="I3755" s="63"/>
      <c r="J3755" s="63"/>
      <c r="K3755" s="63"/>
    </row>
    <row r="3756" spans="2:11" x14ac:dyDescent="0.3">
      <c r="B3756" s="63"/>
      <c r="C3756" s="63"/>
      <c r="D3756" s="63"/>
      <c r="E3756" s="63"/>
      <c r="F3756" s="63"/>
      <c r="G3756" s="63"/>
      <c r="H3756" s="63"/>
      <c r="I3756" s="63"/>
      <c r="J3756" s="63"/>
      <c r="K3756" s="63"/>
    </row>
    <row r="3757" spans="2:11" x14ac:dyDescent="0.3">
      <c r="B3757" s="201" t="s">
        <v>1221</v>
      </c>
      <c r="C3757" s="63"/>
      <c r="D3757" s="63"/>
      <c r="E3757" s="63"/>
      <c r="F3757" s="63"/>
      <c r="G3757" s="63"/>
      <c r="H3757" s="63"/>
      <c r="I3757" s="63"/>
      <c r="J3757" s="63"/>
      <c r="K3757" s="63"/>
    </row>
    <row r="3758" spans="2:11" x14ac:dyDescent="0.3">
      <c r="B3758" s="63" t="s">
        <v>0</v>
      </c>
      <c r="C3758" s="63"/>
      <c r="D3758" s="63"/>
      <c r="E3758" s="63"/>
      <c r="F3758" s="63"/>
      <c r="G3758" s="63"/>
      <c r="H3758" s="63"/>
      <c r="I3758" s="63"/>
      <c r="J3758" s="63"/>
      <c r="K3758" s="63"/>
    </row>
    <row r="3759" spans="2:11" x14ac:dyDescent="0.3">
      <c r="B3759" s="63" t="s">
        <v>1</v>
      </c>
      <c r="C3759" s="63"/>
      <c r="D3759" s="63"/>
      <c r="E3759" s="63"/>
      <c r="F3759" s="63"/>
      <c r="G3759" s="63"/>
      <c r="H3759" s="63"/>
      <c r="I3759" s="63"/>
      <c r="J3759" s="63"/>
      <c r="K3759" s="63"/>
    </row>
    <row r="3760" spans="2:11" x14ac:dyDescent="0.3">
      <c r="B3760" s="63" t="s">
        <v>260</v>
      </c>
      <c r="C3760" s="63"/>
      <c r="D3760" s="63"/>
      <c r="E3760" s="63"/>
      <c r="F3760" s="63"/>
      <c r="G3760" s="63"/>
      <c r="H3760" s="63">
        <f>MAX(C3765:G3765)</f>
        <v>38</v>
      </c>
      <c r="I3760" s="63">
        <f>MAX(C3766:G3766)</f>
        <v>30</v>
      </c>
      <c r="J3760" s="63">
        <f>IF(H3760&gt;I3760,1,0)</f>
        <v>1</v>
      </c>
      <c r="K3760" s="63">
        <f>1-J3760</f>
        <v>0</v>
      </c>
    </row>
    <row r="3761" spans="2:11" x14ac:dyDescent="0.3">
      <c r="B3761" s="63" t="s">
        <v>1222</v>
      </c>
      <c r="C3761" s="63"/>
      <c r="D3761" s="63"/>
      <c r="E3761" s="63"/>
      <c r="F3761" s="63"/>
      <c r="G3761" s="63"/>
      <c r="H3761" s="63"/>
      <c r="I3761" s="63"/>
      <c r="J3761" s="63"/>
      <c r="K3761" s="63"/>
    </row>
    <row r="3762" spans="2:11" x14ac:dyDescent="0.3">
      <c r="B3762" s="63" t="s">
        <v>25</v>
      </c>
      <c r="C3762" s="63"/>
      <c r="D3762" s="63"/>
      <c r="E3762" s="63"/>
      <c r="F3762" s="63"/>
      <c r="G3762" s="63"/>
      <c r="H3762" s="63"/>
      <c r="I3762" s="63"/>
      <c r="J3762" s="63"/>
      <c r="K3762" s="63"/>
    </row>
    <row r="3763" spans="2:11" x14ac:dyDescent="0.3">
      <c r="B3763" s="63" t="s">
        <v>257</v>
      </c>
      <c r="C3763" s="63"/>
      <c r="D3763" s="63"/>
      <c r="E3763" s="63"/>
      <c r="F3763" s="63"/>
      <c r="G3763" s="63"/>
      <c r="H3763" s="63">
        <f>MAX(C3766:G3766)</f>
        <v>30</v>
      </c>
      <c r="I3763" s="63">
        <f>MAX(C3765:G3765)</f>
        <v>38</v>
      </c>
      <c r="J3763" s="63">
        <f>IF(H3763&gt;I3763,1,0)</f>
        <v>0</v>
      </c>
      <c r="K3763" s="63">
        <f>1-J3763</f>
        <v>1</v>
      </c>
    </row>
    <row r="3764" spans="2:11" x14ac:dyDescent="0.3">
      <c r="B3764" s="63" t="s">
        <v>4</v>
      </c>
      <c r="C3764" s="63" t="s">
        <v>5</v>
      </c>
      <c r="D3764" s="63"/>
      <c r="E3764" s="63"/>
      <c r="F3764" s="63"/>
      <c r="G3764" s="63"/>
      <c r="H3764" s="63"/>
      <c r="I3764" s="63"/>
      <c r="J3764" s="63"/>
      <c r="K3764" s="63"/>
    </row>
    <row r="3765" spans="2:11" x14ac:dyDescent="0.3">
      <c r="B3765" s="63" t="s">
        <v>393</v>
      </c>
      <c r="C3765" s="63">
        <v>38</v>
      </c>
      <c r="D3765" s="63"/>
      <c r="E3765" s="63"/>
      <c r="F3765" s="63"/>
      <c r="G3765" s="63"/>
      <c r="H3765" s="63"/>
      <c r="I3765" s="63"/>
      <c r="J3765" s="63"/>
      <c r="K3765" s="63"/>
    </row>
    <row r="3766" spans="2:11" x14ac:dyDescent="0.3">
      <c r="B3766" s="63" t="s">
        <v>78</v>
      </c>
      <c r="C3766" s="63">
        <v>30</v>
      </c>
      <c r="D3766" s="63"/>
      <c r="E3766" s="63"/>
      <c r="F3766" s="63"/>
      <c r="G3766" s="63"/>
      <c r="H3766" s="63"/>
      <c r="I3766" s="63"/>
      <c r="J3766" s="63"/>
      <c r="K3766" s="63"/>
    </row>
    <row r="3767" spans="2:11" x14ac:dyDescent="0.3">
      <c r="B3767" s="63"/>
      <c r="C3767" s="63"/>
      <c r="D3767" s="63"/>
      <c r="E3767" s="63"/>
      <c r="F3767" s="63"/>
      <c r="G3767" s="63"/>
      <c r="H3767" s="63"/>
      <c r="I3767" s="63"/>
      <c r="J3767" s="63"/>
      <c r="K3767" s="63"/>
    </row>
    <row r="3768" spans="2:11" x14ac:dyDescent="0.3">
      <c r="B3768" s="63"/>
      <c r="C3768" s="63"/>
      <c r="D3768" s="63"/>
      <c r="E3768" s="63"/>
      <c r="F3768" s="63"/>
      <c r="G3768" s="63"/>
      <c r="H3768" s="63"/>
      <c r="I3768" s="63"/>
      <c r="J3768" s="63"/>
      <c r="K3768" s="63"/>
    </row>
    <row r="3769" spans="2:11" x14ac:dyDescent="0.3">
      <c r="B3769" s="201" t="s">
        <v>1224</v>
      </c>
      <c r="C3769" s="63"/>
      <c r="D3769" s="63"/>
      <c r="E3769" s="63"/>
      <c r="F3769" s="63"/>
      <c r="G3769" s="63"/>
      <c r="H3769" s="63"/>
      <c r="I3769" s="63"/>
      <c r="J3769" s="63"/>
      <c r="K3769" s="63"/>
    </row>
    <row r="3770" spans="2:11" x14ac:dyDescent="0.3">
      <c r="B3770" s="63" t="s">
        <v>0</v>
      </c>
      <c r="C3770" s="63"/>
      <c r="D3770" s="63"/>
      <c r="E3770" s="63"/>
      <c r="F3770" s="63"/>
      <c r="G3770" s="63"/>
      <c r="H3770" s="63"/>
      <c r="I3770" s="63"/>
      <c r="J3770" s="63"/>
      <c r="K3770" s="63"/>
    </row>
    <row r="3771" spans="2:11" x14ac:dyDescent="0.3">
      <c r="B3771" s="63" t="s">
        <v>1</v>
      </c>
      <c r="C3771" s="63"/>
      <c r="D3771" s="63"/>
      <c r="E3771" s="63"/>
      <c r="F3771" s="63"/>
      <c r="G3771" s="63"/>
      <c r="H3771" s="63"/>
      <c r="I3771" s="63"/>
      <c r="J3771" s="63"/>
      <c r="K3771" s="63"/>
    </row>
    <row r="3772" spans="2:11" x14ac:dyDescent="0.3">
      <c r="B3772" s="63" t="s">
        <v>76</v>
      </c>
      <c r="C3772" s="63"/>
      <c r="D3772" s="63"/>
      <c r="E3772" s="63"/>
      <c r="F3772" s="63"/>
      <c r="G3772" s="63"/>
      <c r="H3772" s="63">
        <f>MAX(C3777:G3777)</f>
        <v>51</v>
      </c>
      <c r="I3772" s="63">
        <f>MAX(C3778:G3778)</f>
        <v>38</v>
      </c>
      <c r="J3772" s="63">
        <f>IF(H3772&gt;I3772,1,0)</f>
        <v>1</v>
      </c>
      <c r="K3772" s="63">
        <f>1-J3772</f>
        <v>0</v>
      </c>
    </row>
    <row r="3773" spans="2:11" x14ac:dyDescent="0.3">
      <c r="B3773" s="63" t="s">
        <v>1225</v>
      </c>
      <c r="C3773" s="63"/>
      <c r="D3773" s="63"/>
      <c r="E3773" s="63"/>
      <c r="F3773" s="63"/>
      <c r="G3773" s="63"/>
      <c r="H3773" s="63"/>
      <c r="I3773" s="63"/>
      <c r="J3773" s="63"/>
      <c r="K3773" s="63"/>
    </row>
    <row r="3774" spans="2:11" x14ac:dyDescent="0.3">
      <c r="B3774" s="63" t="s">
        <v>25</v>
      </c>
      <c r="C3774" s="63"/>
      <c r="D3774" s="63"/>
      <c r="E3774" s="63"/>
      <c r="F3774" s="63"/>
      <c r="G3774" s="63"/>
      <c r="H3774" s="63"/>
      <c r="I3774" s="63"/>
      <c r="J3774" s="63"/>
      <c r="K3774" s="63"/>
    </row>
    <row r="3775" spans="2:11" x14ac:dyDescent="0.3">
      <c r="B3775" s="63" t="s">
        <v>18</v>
      </c>
      <c r="C3775" s="63"/>
      <c r="D3775" s="63"/>
      <c r="E3775" s="63"/>
      <c r="F3775" s="63"/>
      <c r="G3775" s="63"/>
      <c r="H3775" s="63">
        <f>MAX(C3778:G3778)</f>
        <v>38</v>
      </c>
      <c r="I3775" s="63">
        <f>MAX(C3777:G3777)</f>
        <v>51</v>
      </c>
      <c r="J3775" s="63">
        <f>IF(H3775&gt;I3775,1,0)</f>
        <v>0</v>
      </c>
      <c r="K3775" s="63">
        <f>1-J3775</f>
        <v>1</v>
      </c>
    </row>
    <row r="3776" spans="2:11" x14ac:dyDescent="0.3">
      <c r="B3776" s="63" t="s">
        <v>4</v>
      </c>
      <c r="C3776" s="63" t="s">
        <v>5</v>
      </c>
      <c r="D3776" s="63"/>
      <c r="E3776" s="63"/>
      <c r="F3776" s="63"/>
      <c r="G3776" s="63"/>
      <c r="H3776" s="63"/>
      <c r="I3776" s="63"/>
      <c r="J3776" s="63"/>
      <c r="K3776" s="63"/>
    </row>
    <row r="3777" spans="2:11" x14ac:dyDescent="0.3">
      <c r="B3777" s="63" t="s">
        <v>77</v>
      </c>
      <c r="C3777" s="63">
        <v>51</v>
      </c>
      <c r="D3777" s="63"/>
      <c r="E3777" s="63"/>
      <c r="F3777" s="63"/>
      <c r="G3777" s="63"/>
      <c r="H3777" s="63"/>
      <c r="I3777" s="63"/>
      <c r="J3777" s="63"/>
      <c r="K3777" s="63"/>
    </row>
    <row r="3778" spans="2:11" x14ac:dyDescent="0.3">
      <c r="B3778" s="63" t="s">
        <v>46</v>
      </c>
      <c r="C3778" s="63">
        <v>38</v>
      </c>
      <c r="D3778" s="63"/>
      <c r="E3778" s="63"/>
      <c r="F3778" s="63"/>
      <c r="G3778" s="63"/>
      <c r="H3778" s="63"/>
      <c r="I3778" s="63"/>
      <c r="J3778" s="63"/>
      <c r="K3778" s="63"/>
    </row>
    <row r="3779" spans="2:11" x14ac:dyDescent="0.3">
      <c r="B3779" s="63" t="s">
        <v>6</v>
      </c>
      <c r="C3779" s="63"/>
      <c r="D3779" s="63"/>
      <c r="E3779" s="63"/>
      <c r="F3779" s="63"/>
      <c r="G3779" s="63"/>
      <c r="H3779" s="63"/>
      <c r="I3779" s="63"/>
      <c r="J3779" s="63"/>
      <c r="K3779" s="63"/>
    </row>
    <row r="3780" spans="2:11" x14ac:dyDescent="0.3">
      <c r="B3780" s="63" t="s">
        <v>1226</v>
      </c>
      <c r="C3780" s="63"/>
      <c r="D3780" s="63"/>
      <c r="E3780" s="63"/>
      <c r="F3780" s="63"/>
      <c r="G3780" s="63"/>
      <c r="H3780" s="63"/>
      <c r="I3780" s="63"/>
      <c r="J3780" s="63"/>
      <c r="K3780" s="63"/>
    </row>
    <row r="3781" spans="2:11" x14ac:dyDescent="0.3">
      <c r="B3781" s="63" t="s">
        <v>13</v>
      </c>
      <c r="C3781" s="63"/>
      <c r="D3781" s="63"/>
      <c r="E3781" s="63"/>
      <c r="F3781" s="63"/>
      <c r="G3781" s="63"/>
      <c r="H3781" s="63">
        <f>MAX(C3786:G3786)</f>
        <v>48</v>
      </c>
      <c r="I3781" s="63">
        <f>MAX(C3787:G3787)</f>
        <v>25</v>
      </c>
      <c r="J3781" s="63">
        <f>IF(H3781&gt;I3781,1,0)</f>
        <v>1</v>
      </c>
      <c r="K3781" s="63">
        <f>1-J3781</f>
        <v>0</v>
      </c>
    </row>
    <row r="3782" spans="2:11" x14ac:dyDescent="0.3">
      <c r="B3782" s="63" t="s">
        <v>1227</v>
      </c>
      <c r="C3782" s="63"/>
      <c r="D3782" s="63"/>
      <c r="E3782" s="63"/>
      <c r="F3782" s="63"/>
      <c r="G3782" s="63"/>
      <c r="H3782" s="63"/>
      <c r="I3782" s="63"/>
      <c r="J3782" s="63"/>
      <c r="K3782" s="63"/>
    </row>
    <row r="3783" spans="2:11" x14ac:dyDescent="0.3">
      <c r="B3783" s="63" t="s">
        <v>25</v>
      </c>
      <c r="C3783" s="63"/>
      <c r="D3783" s="63"/>
      <c r="E3783" s="63"/>
      <c r="F3783" s="63"/>
      <c r="G3783" s="63"/>
      <c r="H3783" s="63"/>
      <c r="I3783" s="63"/>
      <c r="J3783" s="63"/>
      <c r="K3783" s="63"/>
    </row>
    <row r="3784" spans="2:11" x14ac:dyDescent="0.3">
      <c r="B3784" s="63" t="s">
        <v>64</v>
      </c>
      <c r="C3784" s="63"/>
      <c r="D3784" s="63"/>
      <c r="E3784" s="63"/>
      <c r="F3784" s="63"/>
      <c r="G3784" s="63"/>
      <c r="H3784" s="63">
        <f>MAX(C3787:G3787)</f>
        <v>25</v>
      </c>
      <c r="I3784" s="63">
        <f>MAX(C3786:G3786)</f>
        <v>48</v>
      </c>
      <c r="J3784" s="63">
        <f>IF(H3784&gt;I3784,1,0)</f>
        <v>0</v>
      </c>
      <c r="K3784" s="63">
        <f>1-J3784</f>
        <v>1</v>
      </c>
    </row>
    <row r="3785" spans="2:11" x14ac:dyDescent="0.3">
      <c r="B3785" s="63" t="s">
        <v>4</v>
      </c>
      <c r="C3785" s="63" t="s">
        <v>5</v>
      </c>
      <c r="D3785" s="63"/>
      <c r="E3785" s="63"/>
      <c r="F3785" s="63"/>
      <c r="G3785" s="63"/>
      <c r="H3785" s="63"/>
      <c r="I3785" s="63"/>
      <c r="J3785" s="63"/>
      <c r="K3785" s="63"/>
    </row>
    <row r="3786" spans="2:11" x14ac:dyDescent="0.3">
      <c r="B3786" s="63" t="s">
        <v>37</v>
      </c>
      <c r="C3786" s="63">
        <v>48</v>
      </c>
      <c r="D3786" s="63"/>
      <c r="E3786" s="63"/>
      <c r="F3786" s="63"/>
      <c r="G3786" s="63"/>
      <c r="H3786" s="63"/>
      <c r="I3786" s="63"/>
      <c r="J3786" s="63"/>
      <c r="K3786" s="63"/>
    </row>
    <row r="3787" spans="2:11" x14ac:dyDescent="0.3">
      <c r="B3787" s="63" t="s">
        <v>44</v>
      </c>
      <c r="C3787" s="63">
        <v>25</v>
      </c>
      <c r="D3787" s="63"/>
      <c r="E3787" s="63"/>
      <c r="F3787" s="63"/>
      <c r="G3787" s="63"/>
      <c r="H3787" s="63"/>
      <c r="I3787" s="63"/>
      <c r="J3787" s="63"/>
      <c r="K3787" s="63"/>
    </row>
    <row r="3788" spans="2:11" x14ac:dyDescent="0.3">
      <c r="B3788" s="63" t="s">
        <v>6</v>
      </c>
      <c r="C3788" s="63"/>
      <c r="D3788" s="63"/>
      <c r="E3788" s="63"/>
      <c r="F3788" s="63"/>
      <c r="G3788" s="63"/>
      <c r="H3788" s="63"/>
      <c r="I3788" s="63"/>
      <c r="J3788" s="63"/>
      <c r="K3788" s="63"/>
    </row>
    <row r="3789" spans="2:11" x14ac:dyDescent="0.3">
      <c r="B3789" s="63" t="s">
        <v>1228</v>
      </c>
      <c r="C3789" s="63"/>
      <c r="D3789" s="63"/>
      <c r="E3789" s="63"/>
      <c r="F3789" s="63"/>
      <c r="G3789" s="63"/>
      <c r="H3789" s="63"/>
      <c r="I3789" s="63"/>
      <c r="J3789" s="63"/>
      <c r="K3789" s="63"/>
    </row>
    <row r="3790" spans="2:11" x14ac:dyDescent="0.3">
      <c r="B3790" s="63"/>
      <c r="C3790" s="63"/>
      <c r="D3790" s="63"/>
      <c r="E3790" s="63"/>
      <c r="F3790" s="63"/>
      <c r="G3790" s="63"/>
      <c r="H3790" s="63"/>
      <c r="I3790" s="63"/>
      <c r="J3790" s="63"/>
      <c r="K3790" s="63"/>
    </row>
    <row r="3791" spans="2:11" x14ac:dyDescent="0.3">
      <c r="B3791" s="63"/>
      <c r="C3791" s="63"/>
      <c r="D3791" s="63"/>
      <c r="E3791" s="63"/>
      <c r="F3791" s="63"/>
      <c r="G3791" s="63"/>
      <c r="H3791" s="63"/>
      <c r="I3791" s="63"/>
      <c r="J3791" s="63"/>
      <c r="K3791" s="63"/>
    </row>
    <row r="3792" spans="2:11" x14ac:dyDescent="0.3">
      <c r="B3792" s="201" t="s">
        <v>1229</v>
      </c>
      <c r="C3792" s="63"/>
      <c r="D3792" s="63"/>
      <c r="E3792" s="63"/>
      <c r="F3792" s="63"/>
      <c r="G3792" s="63"/>
      <c r="H3792" s="63"/>
      <c r="I3792" s="63"/>
      <c r="J3792" s="63"/>
      <c r="K3792" s="63"/>
    </row>
    <row r="3793" spans="2:11" x14ac:dyDescent="0.3">
      <c r="B3793" s="63" t="s">
        <v>0</v>
      </c>
      <c r="C3793" s="63"/>
      <c r="D3793" s="63"/>
      <c r="E3793" s="63"/>
      <c r="F3793" s="63"/>
      <c r="G3793" s="63"/>
      <c r="H3793" s="63"/>
      <c r="I3793" s="63"/>
      <c r="J3793" s="63"/>
      <c r="K3793" s="63"/>
    </row>
    <row r="3794" spans="2:11" x14ac:dyDescent="0.3">
      <c r="B3794" s="63" t="s">
        <v>1</v>
      </c>
      <c r="C3794" s="63"/>
      <c r="D3794" s="63"/>
      <c r="E3794" s="63"/>
      <c r="F3794" s="63"/>
      <c r="G3794" s="63"/>
      <c r="H3794" s="63"/>
      <c r="I3794" s="63"/>
      <c r="J3794" s="63"/>
      <c r="K3794" s="63"/>
    </row>
    <row r="3795" spans="2:11" x14ac:dyDescent="0.3">
      <c r="B3795" s="63" t="s">
        <v>21</v>
      </c>
      <c r="C3795" s="63"/>
      <c r="D3795" s="63"/>
      <c r="E3795" s="63"/>
      <c r="F3795" s="63"/>
      <c r="G3795" s="63"/>
      <c r="H3795" s="63">
        <f>MAX(C3800:G3800)</f>
        <v>43</v>
      </c>
      <c r="I3795" s="63">
        <f>MAX(C3801:G3801)</f>
        <v>44</v>
      </c>
      <c r="J3795" s="63">
        <f>IF(H3795&gt;I3795,1,0)</f>
        <v>0</v>
      </c>
      <c r="K3795" s="63">
        <f>1-J3795</f>
        <v>1</v>
      </c>
    </row>
    <row r="3796" spans="2:11" x14ac:dyDescent="0.3">
      <c r="B3796" s="63" t="s">
        <v>1230</v>
      </c>
      <c r="C3796" s="63"/>
      <c r="D3796" s="63"/>
      <c r="E3796" s="63"/>
      <c r="F3796" s="63"/>
      <c r="G3796" s="63"/>
      <c r="H3796" s="63"/>
      <c r="I3796" s="63"/>
      <c r="J3796" s="63"/>
      <c r="K3796" s="63"/>
    </row>
    <row r="3797" spans="2:11" x14ac:dyDescent="0.3">
      <c r="B3797" s="63" t="s">
        <v>25</v>
      </c>
      <c r="C3797" s="63"/>
      <c r="D3797" s="63"/>
      <c r="E3797" s="63"/>
      <c r="F3797" s="63"/>
      <c r="G3797" s="63"/>
      <c r="H3797" s="63"/>
      <c r="I3797" s="63"/>
      <c r="J3797" s="63"/>
      <c r="K3797" s="63"/>
    </row>
    <row r="3798" spans="2:11" x14ac:dyDescent="0.3">
      <c r="B3798" s="63" t="s">
        <v>18</v>
      </c>
      <c r="C3798" s="63"/>
      <c r="D3798" s="63"/>
      <c r="E3798" s="63"/>
      <c r="F3798" s="63"/>
      <c r="G3798" s="63"/>
      <c r="H3798" s="63">
        <f>MAX(C3801:G3801)</f>
        <v>44</v>
      </c>
      <c r="I3798" s="63">
        <f>MAX(C3800:G3800)</f>
        <v>43</v>
      </c>
      <c r="J3798" s="63">
        <f>IF(H3798&gt;I3798,1,0)</f>
        <v>1</v>
      </c>
      <c r="K3798" s="63">
        <f>1-J3798</f>
        <v>0</v>
      </c>
    </row>
    <row r="3799" spans="2:11" x14ac:dyDescent="0.3">
      <c r="B3799" s="63" t="s">
        <v>4</v>
      </c>
      <c r="C3799" s="63" t="s">
        <v>5</v>
      </c>
      <c r="D3799" s="63"/>
      <c r="E3799" s="63"/>
      <c r="F3799" s="63"/>
      <c r="G3799" s="63"/>
      <c r="H3799" s="63"/>
      <c r="I3799" s="63"/>
      <c r="J3799" s="63"/>
      <c r="K3799" s="63"/>
    </row>
    <row r="3800" spans="2:11" x14ac:dyDescent="0.3">
      <c r="B3800" s="63" t="s">
        <v>50</v>
      </c>
      <c r="C3800" s="63">
        <v>43</v>
      </c>
      <c r="D3800" s="63"/>
      <c r="E3800" s="63"/>
      <c r="F3800" s="63"/>
      <c r="G3800" s="63"/>
      <c r="H3800" s="63"/>
      <c r="I3800" s="63"/>
      <c r="J3800" s="63"/>
      <c r="K3800" s="63"/>
    </row>
    <row r="3801" spans="2:11" x14ac:dyDescent="0.3">
      <c r="B3801" s="63" t="s">
        <v>46</v>
      </c>
      <c r="C3801" s="63">
        <v>44</v>
      </c>
      <c r="D3801" s="63"/>
      <c r="E3801" s="63"/>
      <c r="F3801" s="63"/>
      <c r="G3801" s="63"/>
      <c r="H3801" s="63"/>
      <c r="I3801" s="63"/>
      <c r="J3801" s="63"/>
      <c r="K3801" s="63"/>
    </row>
    <row r="3802" spans="2:11" x14ac:dyDescent="0.3">
      <c r="B3802" s="63" t="s">
        <v>6</v>
      </c>
      <c r="C3802" s="63"/>
      <c r="D3802" s="63"/>
      <c r="E3802" s="63"/>
      <c r="F3802" s="63"/>
      <c r="G3802" s="63"/>
      <c r="H3802" s="63"/>
      <c r="I3802" s="63"/>
      <c r="J3802" s="63"/>
      <c r="K3802" s="63"/>
    </row>
    <row r="3803" spans="2:11" x14ac:dyDescent="0.3">
      <c r="B3803" s="63" t="s">
        <v>1231</v>
      </c>
      <c r="C3803" s="63"/>
      <c r="D3803" s="63"/>
      <c r="E3803" s="63"/>
      <c r="F3803" s="63"/>
      <c r="G3803" s="63"/>
      <c r="H3803" s="63"/>
      <c r="I3803" s="63"/>
      <c r="J3803" s="63"/>
      <c r="K3803" s="63"/>
    </row>
    <row r="3804" spans="2:11" x14ac:dyDescent="0.3">
      <c r="B3804" s="63" t="s">
        <v>292</v>
      </c>
      <c r="C3804" s="63"/>
      <c r="D3804" s="63"/>
      <c r="E3804" s="63"/>
      <c r="F3804" s="63"/>
      <c r="G3804" s="63"/>
      <c r="H3804" s="63">
        <f>MAX(C3809:G3809)</f>
        <v>46</v>
      </c>
      <c r="I3804" s="63">
        <f>MAX(C3810:G3810)</f>
        <v>23</v>
      </c>
      <c r="J3804" s="63">
        <f>IF(H3804&gt;I3804,1,0)</f>
        <v>1</v>
      </c>
      <c r="K3804" s="63">
        <f>1-J3804</f>
        <v>0</v>
      </c>
    </row>
    <row r="3805" spans="2:11" x14ac:dyDescent="0.3">
      <c r="B3805" s="63" t="s">
        <v>243</v>
      </c>
      <c r="C3805" s="63"/>
      <c r="D3805" s="63"/>
      <c r="E3805" s="63"/>
      <c r="F3805" s="63"/>
      <c r="G3805" s="63"/>
      <c r="H3805" s="63"/>
      <c r="I3805" s="63"/>
      <c r="J3805" s="63"/>
      <c r="K3805" s="63"/>
    </row>
    <row r="3806" spans="2:11" x14ac:dyDescent="0.3">
      <c r="B3806" s="63" t="s">
        <v>25</v>
      </c>
      <c r="C3806" s="63"/>
      <c r="D3806" s="63"/>
      <c r="E3806" s="63"/>
      <c r="F3806" s="63"/>
      <c r="G3806" s="63"/>
      <c r="H3806" s="63"/>
      <c r="I3806" s="63"/>
      <c r="J3806" s="63"/>
      <c r="K3806" s="63"/>
    </row>
    <row r="3807" spans="2:11" x14ac:dyDescent="0.3">
      <c r="B3807" s="63" t="s">
        <v>20</v>
      </c>
      <c r="C3807" s="63"/>
      <c r="D3807" s="63"/>
      <c r="E3807" s="63"/>
      <c r="F3807" s="63"/>
      <c r="G3807" s="63"/>
      <c r="H3807" s="63">
        <f>MAX(C3810:G3810)</f>
        <v>23</v>
      </c>
      <c r="I3807" s="63">
        <f>MAX(C3809:G3809)</f>
        <v>46</v>
      </c>
      <c r="J3807" s="63">
        <f>IF(H3807&gt;I3807,1,0)</f>
        <v>0</v>
      </c>
      <c r="K3807" s="63">
        <f>1-J3807</f>
        <v>1</v>
      </c>
    </row>
    <row r="3808" spans="2:11" x14ac:dyDescent="0.3">
      <c r="B3808" s="63" t="s">
        <v>4</v>
      </c>
      <c r="C3808" s="63" t="s">
        <v>5</v>
      </c>
      <c r="D3808" s="63"/>
      <c r="E3808" s="63"/>
      <c r="F3808" s="63"/>
      <c r="G3808" s="63"/>
      <c r="H3808" s="63"/>
      <c r="I3808" s="63"/>
      <c r="J3808" s="63"/>
      <c r="K3808" s="63"/>
    </row>
    <row r="3809" spans="2:11" x14ac:dyDescent="0.3">
      <c r="B3809" s="63" t="s">
        <v>511</v>
      </c>
      <c r="C3809" s="63">
        <v>46</v>
      </c>
      <c r="D3809" s="63"/>
      <c r="E3809" s="63"/>
      <c r="F3809" s="63"/>
      <c r="G3809" s="63"/>
      <c r="H3809" s="63"/>
      <c r="I3809" s="63"/>
      <c r="J3809" s="63"/>
      <c r="K3809" s="63"/>
    </row>
    <row r="3810" spans="2:11" x14ac:dyDescent="0.3">
      <c r="B3810" s="63" t="s">
        <v>46</v>
      </c>
      <c r="C3810" s="63">
        <v>23</v>
      </c>
      <c r="D3810" s="63"/>
      <c r="E3810" s="63"/>
      <c r="F3810" s="63"/>
      <c r="G3810" s="63"/>
      <c r="H3810" s="63"/>
      <c r="I3810" s="63"/>
      <c r="J3810" s="63"/>
      <c r="K3810" s="63"/>
    </row>
    <row r="3811" spans="2:11" x14ac:dyDescent="0.3">
      <c r="B3811" s="63" t="s">
        <v>6</v>
      </c>
      <c r="C3811" s="63"/>
      <c r="D3811" s="63"/>
      <c r="E3811" s="63"/>
      <c r="F3811" s="63"/>
      <c r="G3811" s="63"/>
      <c r="H3811" s="63"/>
      <c r="I3811" s="63"/>
      <c r="J3811" s="63"/>
      <c r="K3811" s="63"/>
    </row>
    <row r="3812" spans="2:11" x14ac:dyDescent="0.3">
      <c r="B3812" s="63" t="s">
        <v>1232</v>
      </c>
      <c r="C3812" s="63"/>
      <c r="D3812" s="63"/>
      <c r="E3812" s="63"/>
      <c r="F3812" s="63"/>
      <c r="G3812" s="63"/>
      <c r="H3812" s="63"/>
      <c r="I3812" s="63"/>
      <c r="J3812" s="63"/>
      <c r="K3812" s="63"/>
    </row>
    <row r="3813" spans="2:11" x14ac:dyDescent="0.3">
      <c r="B3813" s="63"/>
      <c r="C3813" s="63"/>
      <c r="D3813" s="63"/>
      <c r="E3813" s="63"/>
      <c r="F3813" s="63"/>
      <c r="G3813" s="63"/>
      <c r="H3813" s="63"/>
      <c r="I3813" s="63"/>
      <c r="J3813" s="63"/>
      <c r="K3813" s="63"/>
    </row>
    <row r="3814" spans="2:11" x14ac:dyDescent="0.3">
      <c r="B3814" s="63"/>
      <c r="C3814" s="63"/>
      <c r="D3814" s="63"/>
      <c r="E3814" s="63"/>
      <c r="F3814" s="63"/>
      <c r="G3814" s="63"/>
      <c r="H3814" s="63"/>
      <c r="I3814" s="63"/>
      <c r="J3814" s="63"/>
      <c r="K3814" s="63"/>
    </row>
    <row r="3815" spans="2:11" x14ac:dyDescent="0.3">
      <c r="B3815" s="201" t="s">
        <v>1233</v>
      </c>
      <c r="C3815" s="63"/>
      <c r="D3815" s="63"/>
      <c r="E3815" s="63"/>
      <c r="F3815" s="63"/>
      <c r="G3815" s="63"/>
      <c r="H3815" s="63"/>
      <c r="I3815" s="63"/>
      <c r="J3815" s="63"/>
      <c r="K3815" s="63"/>
    </row>
    <row r="3816" spans="2:11" x14ac:dyDescent="0.3">
      <c r="B3816" s="63" t="s">
        <v>0</v>
      </c>
      <c r="C3816" s="63"/>
      <c r="D3816" s="63"/>
      <c r="E3816" s="63"/>
      <c r="F3816" s="63"/>
      <c r="G3816" s="63"/>
      <c r="H3816" s="63"/>
      <c r="I3816" s="63"/>
      <c r="J3816" s="63"/>
      <c r="K3816" s="63"/>
    </row>
    <row r="3817" spans="2:11" x14ac:dyDescent="0.3">
      <c r="B3817" s="63" t="s">
        <v>1</v>
      </c>
      <c r="C3817" s="63"/>
      <c r="D3817" s="63"/>
      <c r="E3817" s="63"/>
      <c r="F3817" s="63"/>
      <c r="G3817" s="63"/>
      <c r="H3817" s="63"/>
      <c r="I3817" s="63"/>
      <c r="J3817" s="63"/>
      <c r="K3817" s="63"/>
    </row>
    <row r="3818" spans="2:11" x14ac:dyDescent="0.3">
      <c r="B3818" s="63" t="s">
        <v>7</v>
      </c>
      <c r="C3818" s="63"/>
      <c r="D3818" s="63"/>
      <c r="E3818" s="63"/>
      <c r="F3818" s="63"/>
      <c r="G3818" s="63"/>
      <c r="H3818" s="63">
        <f>MAX(C3823:G3823)</f>
        <v>44</v>
      </c>
      <c r="I3818" s="63">
        <f>MAX(C3824:G3824)</f>
        <v>42</v>
      </c>
      <c r="J3818" s="63">
        <f>IF(H3818&gt;I3818,1,0)</f>
        <v>1</v>
      </c>
      <c r="K3818" s="63">
        <f>1-J3818</f>
        <v>0</v>
      </c>
    </row>
    <row r="3819" spans="2:11" x14ac:dyDescent="0.3">
      <c r="B3819" s="63" t="s">
        <v>1234</v>
      </c>
      <c r="C3819" s="63"/>
      <c r="D3819" s="63"/>
      <c r="E3819" s="63"/>
      <c r="F3819" s="63"/>
      <c r="G3819" s="63"/>
      <c r="H3819" s="63"/>
      <c r="I3819" s="63"/>
      <c r="J3819" s="63"/>
      <c r="K3819" s="63"/>
    </row>
    <row r="3820" spans="2:11" x14ac:dyDescent="0.3">
      <c r="B3820" s="63" t="s">
        <v>25</v>
      </c>
      <c r="C3820" s="63"/>
      <c r="D3820" s="63"/>
      <c r="E3820" s="63"/>
      <c r="F3820" s="63"/>
      <c r="G3820" s="63"/>
      <c r="H3820" s="63"/>
      <c r="I3820" s="63"/>
      <c r="J3820" s="63"/>
      <c r="K3820" s="63"/>
    </row>
    <row r="3821" spans="2:11" x14ac:dyDescent="0.3">
      <c r="B3821" s="63" t="s">
        <v>8</v>
      </c>
      <c r="C3821" s="63"/>
      <c r="D3821" s="63"/>
      <c r="E3821" s="63"/>
      <c r="F3821" s="63"/>
      <c r="G3821" s="63"/>
      <c r="H3821" s="63">
        <f>MAX(C3824:G3824)</f>
        <v>42</v>
      </c>
      <c r="I3821" s="63">
        <f>MAX(C3823:G3823)</f>
        <v>44</v>
      </c>
      <c r="J3821" s="63">
        <f>IF(H3821&gt;I3821,1,0)</f>
        <v>0</v>
      </c>
      <c r="K3821" s="63">
        <f>1-J3821</f>
        <v>1</v>
      </c>
    </row>
    <row r="3822" spans="2:11" x14ac:dyDescent="0.3">
      <c r="B3822" s="63" t="s">
        <v>4</v>
      </c>
      <c r="C3822" s="63" t="s">
        <v>5</v>
      </c>
      <c r="D3822" s="63"/>
      <c r="E3822" s="63"/>
      <c r="F3822" s="63"/>
      <c r="G3822" s="63"/>
      <c r="H3822" s="63"/>
      <c r="I3822" s="63"/>
      <c r="J3822" s="63"/>
      <c r="K3822" s="63"/>
    </row>
    <row r="3823" spans="2:11" x14ac:dyDescent="0.3">
      <c r="B3823" s="63" t="s">
        <v>29</v>
      </c>
      <c r="C3823" s="63">
        <v>44</v>
      </c>
      <c r="D3823" s="63"/>
      <c r="E3823" s="63"/>
      <c r="F3823" s="63"/>
      <c r="G3823" s="63"/>
      <c r="H3823" s="63"/>
      <c r="I3823" s="63"/>
      <c r="J3823" s="63"/>
      <c r="K3823" s="63"/>
    </row>
    <row r="3824" spans="2:11" x14ac:dyDescent="0.3">
      <c r="B3824" s="63" t="s">
        <v>30</v>
      </c>
      <c r="C3824" s="63">
        <v>42</v>
      </c>
      <c r="D3824" s="63"/>
      <c r="E3824" s="63"/>
      <c r="F3824" s="63"/>
      <c r="G3824" s="63"/>
      <c r="H3824" s="63"/>
      <c r="I3824" s="63"/>
      <c r="J3824" s="63"/>
      <c r="K3824" s="63"/>
    </row>
    <row r="3825" spans="2:11" x14ac:dyDescent="0.3">
      <c r="B3825" s="63" t="s">
        <v>6</v>
      </c>
      <c r="C3825" s="63"/>
      <c r="D3825" s="63"/>
      <c r="E3825" s="63"/>
      <c r="F3825" s="63"/>
      <c r="G3825" s="63"/>
      <c r="H3825" s="63"/>
      <c r="I3825" s="63"/>
      <c r="J3825" s="63"/>
      <c r="K3825" s="63"/>
    </row>
    <row r="3826" spans="2:11" x14ac:dyDescent="0.3">
      <c r="B3826" s="63" t="s">
        <v>1235</v>
      </c>
      <c r="C3826" s="63"/>
      <c r="D3826" s="63"/>
      <c r="E3826" s="63"/>
      <c r="F3826" s="63"/>
      <c r="G3826" s="63"/>
      <c r="H3826" s="63"/>
      <c r="I3826" s="63"/>
      <c r="J3826" s="63"/>
      <c r="K3826" s="63"/>
    </row>
    <row r="3827" spans="2:11" x14ac:dyDescent="0.3">
      <c r="B3827" s="63" t="s">
        <v>271</v>
      </c>
      <c r="C3827" s="63"/>
      <c r="D3827" s="63"/>
      <c r="E3827" s="63"/>
      <c r="F3827" s="63"/>
      <c r="G3827" s="63"/>
      <c r="H3827" s="63">
        <f>MAX(C3832:G3832)</f>
        <v>28</v>
      </c>
      <c r="I3827" s="63">
        <f>MAX(C3833:G3833)</f>
        <v>38</v>
      </c>
      <c r="J3827" s="63">
        <f>IF(H3827&gt;I3827,1,0)</f>
        <v>0</v>
      </c>
      <c r="K3827" s="63">
        <f>1-J3827</f>
        <v>1</v>
      </c>
    </row>
    <row r="3828" spans="2:11" x14ac:dyDescent="0.3">
      <c r="B3828" s="63" t="s">
        <v>1236</v>
      </c>
      <c r="C3828" s="63"/>
      <c r="D3828" s="63"/>
      <c r="E3828" s="63"/>
      <c r="F3828" s="63"/>
      <c r="G3828" s="63"/>
      <c r="H3828" s="63"/>
      <c r="I3828" s="63"/>
      <c r="J3828" s="63"/>
      <c r="K3828" s="63"/>
    </row>
    <row r="3829" spans="2:11" x14ac:dyDescent="0.3">
      <c r="B3829" s="63" t="s">
        <v>25</v>
      </c>
      <c r="C3829" s="63"/>
      <c r="D3829" s="63"/>
      <c r="E3829" s="63"/>
      <c r="F3829" s="63"/>
      <c r="G3829" s="63"/>
      <c r="H3829" s="63"/>
      <c r="I3829" s="63"/>
      <c r="J3829" s="63"/>
      <c r="K3829" s="63"/>
    </row>
    <row r="3830" spans="2:11" x14ac:dyDescent="0.3">
      <c r="B3830" s="63" t="s">
        <v>275</v>
      </c>
      <c r="C3830" s="63"/>
      <c r="D3830" s="63"/>
      <c r="E3830" s="63"/>
      <c r="F3830" s="63"/>
      <c r="G3830" s="63"/>
      <c r="H3830" s="63">
        <f>MAX(C3833:G3833)</f>
        <v>38</v>
      </c>
      <c r="I3830" s="63">
        <f>MAX(C3832:G3832)</f>
        <v>28</v>
      </c>
      <c r="J3830" s="63">
        <f>IF(H3830&gt;I3830,1,0)</f>
        <v>1</v>
      </c>
      <c r="K3830" s="63">
        <f>1-J3830</f>
        <v>0</v>
      </c>
    </row>
    <row r="3831" spans="2:11" x14ac:dyDescent="0.3">
      <c r="B3831" s="63" t="s">
        <v>4</v>
      </c>
      <c r="C3831" s="63" t="s">
        <v>5</v>
      </c>
      <c r="D3831" s="63"/>
      <c r="E3831" s="63"/>
      <c r="F3831" s="63"/>
      <c r="G3831" s="63"/>
      <c r="H3831" s="63"/>
      <c r="I3831" s="63"/>
      <c r="J3831" s="63"/>
      <c r="K3831" s="63"/>
    </row>
    <row r="3832" spans="2:11" x14ac:dyDescent="0.3">
      <c r="B3832" s="63" t="s">
        <v>63</v>
      </c>
      <c r="C3832" s="63">
        <v>28</v>
      </c>
      <c r="D3832" s="63"/>
      <c r="E3832" s="63"/>
      <c r="F3832" s="63"/>
      <c r="G3832" s="63"/>
      <c r="H3832" s="63"/>
      <c r="I3832" s="63"/>
      <c r="J3832" s="63"/>
      <c r="K3832" s="63"/>
    </row>
    <row r="3833" spans="2:11" x14ac:dyDescent="0.3">
      <c r="B3833" s="63" t="s">
        <v>40</v>
      </c>
      <c r="C3833" s="63">
        <v>38</v>
      </c>
      <c r="D3833" s="63"/>
      <c r="E3833" s="63"/>
      <c r="F3833" s="63"/>
      <c r="G3833" s="63"/>
      <c r="H3833" s="63"/>
      <c r="I3833" s="63"/>
      <c r="J3833" s="63"/>
      <c r="K3833" s="63"/>
    </row>
    <row r="3834" spans="2:11" x14ac:dyDescent="0.3">
      <c r="B3834" s="63" t="s">
        <v>6</v>
      </c>
      <c r="C3834" s="63"/>
      <c r="D3834" s="63"/>
      <c r="E3834" s="63"/>
      <c r="F3834" s="63"/>
      <c r="G3834" s="63"/>
      <c r="H3834" s="63"/>
      <c r="I3834" s="63"/>
      <c r="J3834" s="63"/>
      <c r="K3834" s="63"/>
    </row>
    <row r="3835" spans="2:11" x14ac:dyDescent="0.3">
      <c r="B3835" s="63" t="s">
        <v>1237</v>
      </c>
      <c r="C3835" s="63"/>
      <c r="D3835" s="63"/>
      <c r="E3835" s="63"/>
      <c r="F3835" s="63"/>
      <c r="G3835" s="63"/>
      <c r="H3835" s="63"/>
      <c r="I3835" s="63"/>
      <c r="J3835" s="63"/>
      <c r="K3835" s="63"/>
    </row>
    <row r="3836" spans="2:11" x14ac:dyDescent="0.3">
      <c r="B3836" s="63" t="s">
        <v>265</v>
      </c>
      <c r="C3836" s="63"/>
      <c r="D3836" s="63"/>
      <c r="E3836" s="63"/>
      <c r="F3836" s="63"/>
      <c r="G3836" s="63"/>
      <c r="H3836" s="63">
        <f>MAX(C3841:G3841)</f>
        <v>34</v>
      </c>
      <c r="I3836" s="63">
        <f>MAX(C3842:G3842)</f>
        <v>38</v>
      </c>
      <c r="J3836" s="63">
        <f>IF(H3836&gt;I3836,1,0)</f>
        <v>0</v>
      </c>
      <c r="K3836" s="63">
        <f>1-J3836</f>
        <v>1</v>
      </c>
    </row>
    <row r="3837" spans="2:11" x14ac:dyDescent="0.3">
      <c r="B3837" s="63" t="s">
        <v>1300</v>
      </c>
      <c r="C3837" s="63"/>
      <c r="D3837" s="63"/>
      <c r="E3837" s="63"/>
      <c r="F3837" s="63"/>
      <c r="G3837" s="63"/>
      <c r="H3837" s="63"/>
      <c r="I3837" s="63"/>
      <c r="J3837" s="63"/>
      <c r="K3837" s="63"/>
    </row>
    <row r="3838" spans="2:11" x14ac:dyDescent="0.3">
      <c r="B3838" s="63" t="s">
        <v>25</v>
      </c>
      <c r="C3838" s="63"/>
      <c r="D3838" s="63"/>
      <c r="E3838" s="63"/>
      <c r="F3838" s="63"/>
      <c r="G3838" s="63"/>
      <c r="H3838" s="63"/>
      <c r="I3838" s="63"/>
      <c r="J3838" s="63"/>
      <c r="K3838" s="63"/>
    </row>
    <row r="3839" spans="2:11" x14ac:dyDescent="0.3">
      <c r="B3839" s="63" t="s">
        <v>268</v>
      </c>
      <c r="C3839" s="63"/>
      <c r="D3839" s="63"/>
      <c r="E3839" s="63"/>
      <c r="F3839" s="63"/>
      <c r="G3839" s="63"/>
      <c r="H3839" s="63">
        <f>MAX(C3842:G3842)</f>
        <v>38</v>
      </c>
      <c r="I3839" s="63">
        <f>MAX(C3841:G3841)</f>
        <v>34</v>
      </c>
      <c r="J3839" s="63">
        <f>IF(H3839&gt;I3839,1,0)</f>
        <v>1</v>
      </c>
      <c r="K3839" s="63">
        <f>1-J3839</f>
        <v>0</v>
      </c>
    </row>
    <row r="3840" spans="2:11" x14ac:dyDescent="0.3">
      <c r="B3840" s="63" t="s">
        <v>4</v>
      </c>
      <c r="C3840" s="63" t="s">
        <v>5</v>
      </c>
      <c r="D3840" s="63">
        <v>2</v>
      </c>
      <c r="E3840" s="63">
        <v>3</v>
      </c>
      <c r="F3840" s="63">
        <v>4</v>
      </c>
      <c r="G3840" s="63" t="s">
        <v>5</v>
      </c>
      <c r="H3840" s="63"/>
      <c r="I3840" s="63"/>
      <c r="J3840" s="63"/>
      <c r="K3840" s="63"/>
    </row>
    <row r="3841" spans="2:11" x14ac:dyDescent="0.3">
      <c r="B3841" s="63" t="s">
        <v>57</v>
      </c>
      <c r="C3841" s="63">
        <v>34</v>
      </c>
      <c r="D3841" s="63" t="s">
        <v>9</v>
      </c>
      <c r="E3841" s="63" t="s">
        <v>9</v>
      </c>
      <c r="F3841" s="63" t="s">
        <v>9</v>
      </c>
      <c r="G3841" s="63" t="s">
        <v>9</v>
      </c>
      <c r="H3841" s="63"/>
      <c r="I3841" s="63"/>
      <c r="J3841" s="63"/>
      <c r="K3841" s="63"/>
    </row>
    <row r="3842" spans="2:11" x14ac:dyDescent="0.3">
      <c r="B3842" s="63" t="s">
        <v>376</v>
      </c>
      <c r="C3842" s="63">
        <v>38</v>
      </c>
      <c r="D3842" s="63" t="s">
        <v>9</v>
      </c>
      <c r="E3842" s="63" t="s">
        <v>9</v>
      </c>
      <c r="F3842" s="63" t="s">
        <v>9</v>
      </c>
      <c r="G3842" s="63" t="s">
        <v>9</v>
      </c>
      <c r="H3842" s="63"/>
      <c r="I3842" s="63"/>
      <c r="J3842" s="63"/>
      <c r="K3842" s="63"/>
    </row>
    <row r="3843" spans="2:11" x14ac:dyDescent="0.3">
      <c r="B3843" s="63" t="s">
        <v>6</v>
      </c>
      <c r="C3843" s="63"/>
      <c r="D3843" s="63"/>
      <c r="E3843" s="63"/>
      <c r="F3843" s="63"/>
      <c r="G3843" s="63"/>
      <c r="H3843" s="63"/>
      <c r="I3843" s="63"/>
      <c r="J3843" s="63"/>
      <c r="K3843" s="63"/>
    </row>
    <row r="3844" spans="2:11" x14ac:dyDescent="0.3">
      <c r="B3844" s="63" t="s">
        <v>1238</v>
      </c>
      <c r="C3844" s="63"/>
      <c r="D3844" s="63"/>
      <c r="E3844" s="63"/>
      <c r="F3844" s="63"/>
      <c r="G3844" s="63"/>
      <c r="H3844" s="63"/>
      <c r="I3844" s="63"/>
      <c r="J3844" s="63"/>
      <c r="K3844" s="63"/>
    </row>
    <row r="3845" spans="2:11" x14ac:dyDescent="0.3">
      <c r="B3845" s="63" t="s">
        <v>275</v>
      </c>
      <c r="C3845" s="63"/>
      <c r="D3845" s="63"/>
      <c r="E3845" s="63"/>
      <c r="F3845" s="63"/>
      <c r="G3845" s="63"/>
      <c r="H3845" s="63">
        <f>MAX(C3850:G3850)</f>
        <v>52</v>
      </c>
      <c r="I3845" s="63">
        <f>MAX(C3851:G3851)</f>
        <v>27</v>
      </c>
      <c r="J3845" s="63">
        <f>IF(H3845&gt;I3845,1,0)</f>
        <v>1</v>
      </c>
      <c r="K3845" s="63">
        <f>1-J3845</f>
        <v>0</v>
      </c>
    </row>
    <row r="3846" spans="2:11" x14ac:dyDescent="0.3">
      <c r="B3846" s="63" t="s">
        <v>1239</v>
      </c>
      <c r="C3846" s="63"/>
      <c r="D3846" s="63"/>
      <c r="E3846" s="63"/>
      <c r="F3846" s="63"/>
      <c r="G3846" s="63"/>
      <c r="H3846" s="63"/>
      <c r="I3846" s="63"/>
      <c r="J3846" s="63"/>
      <c r="K3846" s="63"/>
    </row>
    <row r="3847" spans="2:11" x14ac:dyDescent="0.3">
      <c r="B3847" s="63" t="s">
        <v>25</v>
      </c>
      <c r="C3847" s="63"/>
      <c r="D3847" s="63"/>
      <c r="E3847" s="63"/>
      <c r="F3847" s="63"/>
      <c r="G3847" s="63"/>
      <c r="H3847" s="63"/>
      <c r="I3847" s="63"/>
      <c r="J3847" s="63"/>
      <c r="K3847" s="63"/>
    </row>
    <row r="3848" spans="2:11" x14ac:dyDescent="0.3">
      <c r="B3848" s="63" t="s">
        <v>16</v>
      </c>
      <c r="C3848" s="63"/>
      <c r="D3848" s="63"/>
      <c r="E3848" s="63"/>
      <c r="F3848" s="63"/>
      <c r="G3848" s="63"/>
      <c r="H3848" s="63">
        <f>MAX(C3851:G3851)</f>
        <v>27</v>
      </c>
      <c r="I3848" s="63">
        <f>MAX(C3850:G3850)</f>
        <v>52</v>
      </c>
      <c r="J3848" s="63">
        <f>IF(H3848&gt;I3848,1,0)</f>
        <v>0</v>
      </c>
      <c r="K3848" s="63">
        <f>1-J3848</f>
        <v>1</v>
      </c>
    </row>
    <row r="3849" spans="2:11" x14ac:dyDescent="0.3">
      <c r="B3849" s="63" t="s">
        <v>4</v>
      </c>
      <c r="C3849" s="63" t="s">
        <v>5</v>
      </c>
      <c r="D3849" s="63"/>
      <c r="E3849" s="63"/>
      <c r="F3849" s="63"/>
      <c r="G3849" s="63"/>
      <c r="H3849" s="63"/>
      <c r="I3849" s="63"/>
      <c r="J3849" s="63"/>
      <c r="K3849" s="63"/>
    </row>
    <row r="3850" spans="2:11" x14ac:dyDescent="0.3">
      <c r="B3850" s="63" t="s">
        <v>40</v>
      </c>
      <c r="C3850" s="63">
        <v>52</v>
      </c>
      <c r="D3850" s="63"/>
      <c r="E3850" s="63"/>
      <c r="F3850" s="63"/>
      <c r="G3850" s="63"/>
      <c r="H3850" s="63"/>
      <c r="I3850" s="63"/>
      <c r="J3850" s="63"/>
      <c r="K3850" s="63"/>
    </row>
    <row r="3851" spans="2:11" x14ac:dyDescent="0.3">
      <c r="B3851" s="63" t="s">
        <v>44</v>
      </c>
      <c r="C3851" s="63">
        <v>27</v>
      </c>
      <c r="D3851" s="63"/>
      <c r="E3851" s="63"/>
      <c r="F3851" s="63"/>
      <c r="G3851" s="63"/>
      <c r="H3851" s="63"/>
      <c r="I3851" s="63"/>
      <c r="J3851" s="63"/>
      <c r="K3851" s="63"/>
    </row>
    <row r="3852" spans="2:11" x14ac:dyDescent="0.3">
      <c r="B3852" s="63" t="s">
        <v>6</v>
      </c>
      <c r="C3852" s="63"/>
      <c r="D3852" s="63"/>
      <c r="E3852" s="63"/>
      <c r="F3852" s="63"/>
      <c r="G3852" s="63"/>
      <c r="H3852" s="63"/>
      <c r="I3852" s="63"/>
      <c r="J3852" s="63"/>
      <c r="K3852" s="63"/>
    </row>
    <row r="3853" spans="2:11" x14ac:dyDescent="0.3">
      <c r="B3853" s="63" t="s">
        <v>1240</v>
      </c>
      <c r="C3853" s="63"/>
      <c r="D3853" s="63"/>
      <c r="E3853" s="63"/>
      <c r="F3853" s="63"/>
      <c r="G3853" s="63"/>
      <c r="H3853" s="63"/>
      <c r="I3853" s="63"/>
      <c r="J3853" s="63"/>
      <c r="K3853" s="63"/>
    </row>
    <row r="3854" spans="2:11" x14ac:dyDescent="0.3">
      <c r="B3854" s="63" t="s">
        <v>17</v>
      </c>
      <c r="C3854" s="63"/>
      <c r="D3854" s="63"/>
      <c r="E3854" s="63"/>
      <c r="F3854" s="63"/>
      <c r="G3854" s="63"/>
      <c r="H3854" s="63">
        <f>MAX(C3859:G3859)</f>
        <v>11</v>
      </c>
      <c r="I3854" s="63">
        <f>MAX(C3860:G3860)</f>
        <v>34</v>
      </c>
      <c r="J3854" s="63">
        <f>IF(H3854&gt;I3854,1,0)</f>
        <v>0</v>
      </c>
      <c r="K3854" s="63">
        <f>1-J3854</f>
        <v>1</v>
      </c>
    </row>
    <row r="3855" spans="2:11" x14ac:dyDescent="0.3">
      <c r="B3855" s="65">
        <v>12724</v>
      </c>
      <c r="C3855" s="63"/>
      <c r="D3855" s="63"/>
      <c r="E3855" s="63"/>
      <c r="F3855" s="63"/>
      <c r="G3855" s="63"/>
      <c r="H3855" s="63"/>
      <c r="I3855" s="63"/>
      <c r="J3855" s="63"/>
      <c r="K3855" s="63"/>
    </row>
    <row r="3856" spans="2:11" x14ac:dyDescent="0.3">
      <c r="B3856" s="63" t="s">
        <v>25</v>
      </c>
      <c r="C3856" s="63"/>
      <c r="D3856" s="63"/>
      <c r="E3856" s="63"/>
      <c r="F3856" s="63"/>
      <c r="G3856" s="63"/>
      <c r="H3856" s="63"/>
      <c r="I3856" s="63"/>
      <c r="J3856" s="63"/>
      <c r="K3856" s="63"/>
    </row>
    <row r="3857" spans="2:11" x14ac:dyDescent="0.3">
      <c r="B3857" s="63" t="s">
        <v>279</v>
      </c>
      <c r="C3857" s="63"/>
      <c r="D3857" s="63"/>
      <c r="E3857" s="63"/>
      <c r="F3857" s="63"/>
      <c r="G3857" s="63"/>
      <c r="H3857" s="63">
        <f>MAX(C3860:G3860)</f>
        <v>34</v>
      </c>
      <c r="I3857" s="63">
        <f>MAX(C3859:G3859)</f>
        <v>11</v>
      </c>
      <c r="J3857" s="63">
        <f>IF(H3857&gt;I3857,1,0)</f>
        <v>1</v>
      </c>
      <c r="K3857" s="63">
        <f>1-J3857</f>
        <v>0</v>
      </c>
    </row>
    <row r="3858" spans="2:11" x14ac:dyDescent="0.3">
      <c r="B3858" s="63" t="s">
        <v>4</v>
      </c>
      <c r="C3858" s="63" t="s">
        <v>5</v>
      </c>
      <c r="D3858" s="63"/>
      <c r="E3858" s="63"/>
      <c r="F3858" s="63"/>
      <c r="G3858" s="63"/>
      <c r="H3858" s="63"/>
      <c r="I3858" s="63"/>
      <c r="J3858" s="63"/>
      <c r="K3858" s="63"/>
    </row>
    <row r="3859" spans="2:11" x14ac:dyDescent="0.3">
      <c r="B3859" s="63" t="s">
        <v>45</v>
      </c>
      <c r="C3859" s="63">
        <v>11</v>
      </c>
      <c r="D3859" s="63"/>
      <c r="E3859" s="63"/>
      <c r="F3859" s="63"/>
      <c r="G3859" s="63"/>
      <c r="H3859" s="63"/>
      <c r="I3859" s="63"/>
      <c r="J3859" s="63"/>
      <c r="K3859" s="63"/>
    </row>
    <row r="3860" spans="2:11" x14ac:dyDescent="0.3">
      <c r="B3860" s="63" t="s">
        <v>411</v>
      </c>
      <c r="C3860" s="63">
        <v>34</v>
      </c>
      <c r="D3860" s="63"/>
      <c r="E3860" s="63"/>
      <c r="F3860" s="63"/>
      <c r="G3860" s="63"/>
      <c r="H3860" s="63"/>
      <c r="I3860" s="63"/>
      <c r="J3860" s="63"/>
      <c r="K3860" s="63"/>
    </row>
    <row r="3861" spans="2:11" x14ac:dyDescent="0.3">
      <c r="B3861" s="63" t="s">
        <v>6</v>
      </c>
      <c r="C3861" s="63"/>
      <c r="D3861" s="63"/>
      <c r="E3861" s="63"/>
      <c r="F3861" s="63"/>
      <c r="G3861" s="63"/>
      <c r="H3861" s="63"/>
      <c r="I3861" s="63"/>
      <c r="J3861" s="63"/>
      <c r="K3861" s="63"/>
    </row>
    <row r="3862" spans="2:11" x14ac:dyDescent="0.3">
      <c r="B3862" s="63" t="s">
        <v>1241</v>
      </c>
      <c r="C3862" s="63"/>
      <c r="D3862" s="63"/>
      <c r="E3862" s="63"/>
      <c r="F3862" s="63"/>
      <c r="G3862" s="63"/>
      <c r="H3862" s="63"/>
      <c r="I3862" s="63"/>
      <c r="J3862" s="63"/>
      <c r="K3862" s="63"/>
    </row>
    <row r="3863" spans="2:11" x14ac:dyDescent="0.3">
      <c r="B3863" s="63" t="s">
        <v>289</v>
      </c>
      <c r="C3863" s="63"/>
      <c r="D3863" s="63"/>
      <c r="E3863" s="63"/>
      <c r="F3863" s="63"/>
      <c r="G3863" s="63"/>
      <c r="H3863" s="63">
        <f>MAX(C3868:G3868)</f>
        <v>32</v>
      </c>
      <c r="I3863" s="63">
        <f>MAX(C3869:G3869)</f>
        <v>41</v>
      </c>
      <c r="J3863" s="63">
        <f>IF(H3863&gt;I3863,1,0)</f>
        <v>0</v>
      </c>
      <c r="K3863" s="63">
        <f>1-J3863</f>
        <v>1</v>
      </c>
    </row>
    <row r="3864" spans="2:11" x14ac:dyDescent="0.3">
      <c r="B3864" s="63" t="s">
        <v>1242</v>
      </c>
      <c r="C3864" s="63"/>
      <c r="D3864" s="63"/>
      <c r="E3864" s="63"/>
      <c r="F3864" s="63"/>
      <c r="G3864" s="63"/>
      <c r="H3864" s="63"/>
      <c r="I3864" s="63"/>
      <c r="J3864" s="63"/>
      <c r="K3864" s="63"/>
    </row>
    <row r="3865" spans="2:11" x14ac:dyDescent="0.3">
      <c r="B3865" s="63" t="s">
        <v>25</v>
      </c>
      <c r="C3865" s="63"/>
      <c r="D3865" s="63"/>
      <c r="E3865" s="63"/>
      <c r="F3865" s="63"/>
      <c r="G3865" s="63"/>
      <c r="H3865" s="63"/>
      <c r="I3865" s="63"/>
      <c r="J3865" s="63"/>
      <c r="K3865" s="63"/>
    </row>
    <row r="3866" spans="2:11" x14ac:dyDescent="0.3">
      <c r="B3866" s="63" t="s">
        <v>285</v>
      </c>
      <c r="C3866" s="63"/>
      <c r="D3866" s="63"/>
      <c r="E3866" s="63"/>
      <c r="F3866" s="63"/>
      <c r="G3866" s="63"/>
      <c r="H3866" s="63">
        <f>MAX(C3869:G3869)</f>
        <v>41</v>
      </c>
      <c r="I3866" s="63">
        <f>MAX(C3868:G3868)</f>
        <v>32</v>
      </c>
      <c r="J3866" s="63">
        <f>IF(H3866&gt;I3866,1,0)</f>
        <v>1</v>
      </c>
      <c r="K3866" s="63">
        <f>1-J3866</f>
        <v>0</v>
      </c>
    </row>
    <row r="3867" spans="2:11" x14ac:dyDescent="0.3">
      <c r="B3867" s="63" t="s">
        <v>4</v>
      </c>
      <c r="C3867" s="63" t="s">
        <v>5</v>
      </c>
      <c r="D3867" s="63"/>
      <c r="E3867" s="63"/>
      <c r="F3867" s="63"/>
      <c r="G3867" s="63"/>
      <c r="H3867" s="63"/>
      <c r="I3867" s="63"/>
      <c r="J3867" s="63"/>
      <c r="K3867" s="63"/>
    </row>
    <row r="3868" spans="2:11" x14ac:dyDescent="0.3">
      <c r="B3868" s="63" t="s">
        <v>47</v>
      </c>
      <c r="C3868" s="63">
        <v>32</v>
      </c>
      <c r="D3868" s="63"/>
      <c r="E3868" s="63"/>
      <c r="F3868" s="63"/>
      <c r="G3868" s="63"/>
      <c r="H3868" s="63"/>
      <c r="I3868" s="63"/>
      <c r="J3868" s="63"/>
      <c r="K3868" s="63"/>
    </row>
    <row r="3869" spans="2:11" x14ac:dyDescent="0.3">
      <c r="B3869" s="63" t="s">
        <v>30</v>
      </c>
      <c r="C3869" s="63">
        <v>41</v>
      </c>
      <c r="D3869" s="63"/>
      <c r="E3869" s="63"/>
      <c r="F3869" s="63"/>
      <c r="G3869" s="63"/>
      <c r="H3869" s="63"/>
      <c r="I3869" s="63"/>
      <c r="J3869" s="63"/>
      <c r="K3869" s="63"/>
    </row>
    <row r="3870" spans="2:11" x14ac:dyDescent="0.3">
      <c r="B3870" s="63" t="s">
        <v>6</v>
      </c>
      <c r="C3870" s="63"/>
      <c r="D3870" s="63"/>
      <c r="E3870" s="63"/>
      <c r="F3870" s="63"/>
      <c r="G3870" s="63"/>
      <c r="H3870" s="63"/>
      <c r="I3870" s="63"/>
      <c r="J3870" s="63"/>
      <c r="K3870" s="63"/>
    </row>
    <row r="3871" spans="2:11" x14ac:dyDescent="0.3">
      <c r="B3871" s="63" t="s">
        <v>1243</v>
      </c>
      <c r="C3871" s="63"/>
      <c r="D3871" s="63"/>
      <c r="E3871" s="63"/>
      <c r="F3871" s="63"/>
      <c r="G3871" s="63"/>
      <c r="H3871" s="63"/>
      <c r="I3871" s="63"/>
      <c r="J3871" s="63"/>
      <c r="K3871" s="63"/>
    </row>
    <row r="3872" spans="2:11" x14ac:dyDescent="0.3">
      <c r="B3872" s="63" t="s">
        <v>381</v>
      </c>
      <c r="C3872" s="63"/>
      <c r="D3872" s="63"/>
      <c r="E3872" s="63"/>
      <c r="F3872" s="63"/>
      <c r="G3872" s="63"/>
      <c r="H3872" s="63">
        <f>MAX(C3877:G3877)</f>
        <v>32</v>
      </c>
      <c r="I3872" s="63">
        <f>MAX(C3878:G3878)</f>
        <v>39</v>
      </c>
      <c r="J3872" s="63">
        <f>IF(H3872&gt;I3872,1,0)</f>
        <v>0</v>
      </c>
      <c r="K3872" s="63">
        <f>1-J3872</f>
        <v>1</v>
      </c>
    </row>
    <row r="3873" spans="2:11" x14ac:dyDescent="0.3">
      <c r="B3873" s="63" t="s">
        <v>1244</v>
      </c>
      <c r="C3873" s="63"/>
      <c r="D3873" s="63"/>
      <c r="E3873" s="63"/>
      <c r="F3873" s="63"/>
      <c r="G3873" s="63"/>
      <c r="H3873" s="63"/>
      <c r="I3873" s="63"/>
      <c r="J3873" s="63"/>
      <c r="K3873" s="63"/>
    </row>
    <row r="3874" spans="2:11" x14ac:dyDescent="0.3">
      <c r="B3874" s="63" t="s">
        <v>25</v>
      </c>
      <c r="C3874" s="63"/>
      <c r="D3874" s="63"/>
      <c r="E3874" s="63"/>
      <c r="F3874" s="63"/>
      <c r="G3874" s="63"/>
      <c r="H3874" s="63"/>
      <c r="I3874" s="63"/>
      <c r="J3874" s="63"/>
      <c r="K3874" s="63"/>
    </row>
    <row r="3875" spans="2:11" x14ac:dyDescent="0.3">
      <c r="B3875" s="63" t="s">
        <v>54</v>
      </c>
      <c r="C3875" s="63"/>
      <c r="D3875" s="63"/>
      <c r="E3875" s="63"/>
      <c r="F3875" s="63"/>
      <c r="G3875" s="63"/>
      <c r="H3875" s="63">
        <f>MAX(C3878:G3878)</f>
        <v>39</v>
      </c>
      <c r="I3875" s="63">
        <f>MAX(C3877:G3877)</f>
        <v>32</v>
      </c>
      <c r="J3875" s="63">
        <f>IF(H3875&gt;I3875,1,0)</f>
        <v>1</v>
      </c>
      <c r="K3875" s="63">
        <f>1-J3875</f>
        <v>0</v>
      </c>
    </row>
    <row r="3876" spans="2:11" x14ac:dyDescent="0.3">
      <c r="B3876" s="63" t="s">
        <v>4</v>
      </c>
      <c r="C3876" s="63" t="s">
        <v>5</v>
      </c>
      <c r="D3876" s="63"/>
      <c r="E3876" s="63"/>
      <c r="F3876" s="63"/>
      <c r="G3876" s="63"/>
      <c r="H3876" s="63"/>
      <c r="I3876" s="63"/>
      <c r="J3876" s="63"/>
      <c r="K3876" s="63"/>
    </row>
    <row r="3877" spans="2:11" x14ac:dyDescent="0.3">
      <c r="B3877" s="63" t="s">
        <v>383</v>
      </c>
      <c r="C3877" s="63">
        <v>32</v>
      </c>
      <c r="D3877" s="63"/>
      <c r="E3877" s="63"/>
      <c r="F3877" s="63"/>
      <c r="G3877" s="63"/>
      <c r="H3877" s="63"/>
      <c r="I3877" s="63"/>
      <c r="J3877" s="63"/>
      <c r="K3877" s="63"/>
    </row>
    <row r="3878" spans="2:11" x14ac:dyDescent="0.3">
      <c r="B3878" s="63" t="s">
        <v>56</v>
      </c>
      <c r="C3878" s="63">
        <v>39</v>
      </c>
      <c r="D3878" s="63"/>
      <c r="E3878" s="63"/>
      <c r="F3878" s="63"/>
      <c r="G3878" s="63"/>
      <c r="H3878" s="63"/>
      <c r="I3878" s="63"/>
      <c r="J3878" s="63"/>
      <c r="K3878" s="63"/>
    </row>
    <row r="3879" spans="2:11" x14ac:dyDescent="0.3">
      <c r="B3879" s="63" t="s">
        <v>6</v>
      </c>
      <c r="C3879" s="63"/>
      <c r="D3879" s="63"/>
      <c r="E3879" s="63"/>
      <c r="F3879" s="63"/>
      <c r="G3879" s="63"/>
      <c r="H3879" s="63"/>
      <c r="I3879" s="63"/>
      <c r="J3879" s="63"/>
      <c r="K3879" s="63"/>
    </row>
    <row r="3880" spans="2:11" x14ac:dyDescent="0.3">
      <c r="B3880" s="63" t="s">
        <v>1245</v>
      </c>
      <c r="C3880" s="63"/>
      <c r="D3880" s="63"/>
      <c r="E3880" s="63"/>
      <c r="F3880" s="63"/>
      <c r="G3880" s="63"/>
      <c r="H3880" s="63"/>
      <c r="I3880" s="63"/>
      <c r="J3880" s="63"/>
      <c r="K3880" s="63"/>
    </row>
    <row r="3881" spans="2:11" x14ac:dyDescent="0.3">
      <c r="B3881" s="63" t="s">
        <v>59</v>
      </c>
      <c r="C3881" s="63"/>
      <c r="D3881" s="63"/>
      <c r="E3881" s="63"/>
      <c r="F3881" s="63"/>
      <c r="G3881" s="63"/>
      <c r="H3881" s="63">
        <f>MAX(C3886:G3886)</f>
        <v>47</v>
      </c>
      <c r="I3881" s="63">
        <f>MAX(C3887:G3887)</f>
        <v>41</v>
      </c>
      <c r="J3881" s="63">
        <f>IF(H3881&gt;I3881,1,0)</f>
        <v>1</v>
      </c>
      <c r="K3881" s="63">
        <f>1-J3881</f>
        <v>0</v>
      </c>
    </row>
    <row r="3882" spans="2:11" x14ac:dyDescent="0.3">
      <c r="B3882" s="63" t="s">
        <v>1246</v>
      </c>
      <c r="C3882" s="63"/>
      <c r="D3882" s="63"/>
      <c r="E3882" s="63"/>
      <c r="F3882" s="63"/>
      <c r="G3882" s="63"/>
      <c r="H3882" s="63"/>
      <c r="I3882" s="63"/>
      <c r="J3882" s="63"/>
      <c r="K3882" s="63"/>
    </row>
    <row r="3883" spans="2:11" x14ac:dyDescent="0.3">
      <c r="B3883" s="63" t="s">
        <v>25</v>
      </c>
      <c r="C3883" s="63"/>
      <c r="D3883" s="63"/>
      <c r="E3883" s="63"/>
      <c r="F3883" s="63"/>
      <c r="G3883" s="63"/>
      <c r="H3883" s="63"/>
      <c r="I3883" s="63"/>
      <c r="J3883" s="63"/>
      <c r="K3883" s="63"/>
    </row>
    <row r="3884" spans="2:11" x14ac:dyDescent="0.3">
      <c r="B3884" s="63" t="s">
        <v>255</v>
      </c>
      <c r="C3884" s="63"/>
      <c r="D3884" s="63"/>
      <c r="E3884" s="63"/>
      <c r="F3884" s="63"/>
      <c r="G3884" s="63"/>
      <c r="H3884" s="63">
        <f>MAX(C3887:G3887)</f>
        <v>41</v>
      </c>
      <c r="I3884" s="63">
        <f>MAX(C3886:G3886)</f>
        <v>47</v>
      </c>
      <c r="J3884" s="63">
        <f>IF(H3884&gt;I3884,1,0)</f>
        <v>0</v>
      </c>
      <c r="K3884" s="63">
        <f>1-J3884</f>
        <v>1</v>
      </c>
    </row>
    <row r="3885" spans="2:11" x14ac:dyDescent="0.3">
      <c r="B3885" s="63" t="s">
        <v>4</v>
      </c>
      <c r="C3885" s="63" t="s">
        <v>5</v>
      </c>
      <c r="D3885" s="63"/>
      <c r="E3885" s="63"/>
      <c r="F3885" s="63"/>
      <c r="G3885" s="63"/>
      <c r="H3885" s="63"/>
      <c r="I3885" s="63"/>
      <c r="J3885" s="63"/>
      <c r="K3885" s="63"/>
    </row>
    <row r="3886" spans="2:11" x14ac:dyDescent="0.3">
      <c r="B3886" s="63" t="s">
        <v>60</v>
      </c>
      <c r="C3886" s="63">
        <v>47</v>
      </c>
      <c r="D3886" s="63"/>
      <c r="E3886" s="63"/>
      <c r="F3886" s="63"/>
      <c r="G3886" s="63"/>
      <c r="H3886" s="63"/>
      <c r="I3886" s="63"/>
      <c r="J3886" s="63"/>
      <c r="K3886" s="63"/>
    </row>
    <row r="3887" spans="2:11" x14ac:dyDescent="0.3">
      <c r="B3887" s="63" t="s">
        <v>411</v>
      </c>
      <c r="C3887" s="63">
        <v>41</v>
      </c>
      <c r="D3887" s="63"/>
      <c r="E3887" s="63"/>
      <c r="F3887" s="63"/>
      <c r="G3887" s="63"/>
      <c r="H3887" s="63"/>
      <c r="I3887" s="63"/>
      <c r="J3887" s="63"/>
      <c r="K3887" s="63"/>
    </row>
    <row r="3888" spans="2:11" x14ac:dyDescent="0.3">
      <c r="B3888" s="63" t="s">
        <v>6</v>
      </c>
      <c r="C3888" s="63"/>
      <c r="D3888" s="63"/>
      <c r="E3888" s="63"/>
      <c r="F3888" s="63"/>
      <c r="G3888" s="63"/>
      <c r="H3888" s="63"/>
      <c r="I3888" s="63"/>
      <c r="J3888" s="63"/>
      <c r="K3888" s="63"/>
    </row>
    <row r="3889" spans="2:11" x14ac:dyDescent="0.3">
      <c r="B3889" s="63" t="s">
        <v>1247</v>
      </c>
      <c r="C3889" s="63"/>
      <c r="D3889" s="63"/>
      <c r="E3889" s="63"/>
      <c r="F3889" s="63"/>
      <c r="G3889" s="63"/>
      <c r="H3889" s="63"/>
      <c r="I3889" s="63"/>
      <c r="J3889" s="63"/>
      <c r="K3889" s="63"/>
    </row>
    <row r="3890" spans="2:11" x14ac:dyDescent="0.3">
      <c r="B3890" s="63" t="s">
        <v>271</v>
      </c>
      <c r="C3890" s="63"/>
      <c r="D3890" s="63"/>
      <c r="E3890" s="63"/>
      <c r="F3890" s="63"/>
      <c r="G3890" s="63"/>
      <c r="H3890" s="63">
        <f>MAX(C3895:G3895)</f>
        <v>20</v>
      </c>
      <c r="I3890" s="63">
        <f>MAX(C3896:G3896)</f>
        <v>32</v>
      </c>
      <c r="J3890" s="63">
        <f>IF(H3890&gt;I3890,1,0)</f>
        <v>0</v>
      </c>
      <c r="K3890" s="63">
        <f>1-J3890</f>
        <v>1</v>
      </c>
    </row>
    <row r="3891" spans="2:11" x14ac:dyDescent="0.3">
      <c r="B3891" s="63" t="s">
        <v>1248</v>
      </c>
      <c r="C3891" s="63"/>
      <c r="D3891" s="63"/>
      <c r="E3891" s="63"/>
      <c r="F3891" s="63"/>
      <c r="G3891" s="63"/>
      <c r="H3891" s="63"/>
      <c r="I3891" s="63"/>
      <c r="J3891" s="63"/>
      <c r="K3891" s="63"/>
    </row>
    <row r="3892" spans="2:11" x14ac:dyDescent="0.3">
      <c r="B3892" s="63" t="s">
        <v>25</v>
      </c>
      <c r="C3892" s="63"/>
      <c r="D3892" s="63"/>
      <c r="E3892" s="63"/>
      <c r="F3892" s="63"/>
      <c r="G3892" s="63"/>
      <c r="H3892" s="63"/>
      <c r="I3892" s="63"/>
      <c r="J3892" s="63"/>
      <c r="K3892" s="63"/>
    </row>
    <row r="3893" spans="2:11" x14ac:dyDescent="0.3">
      <c r="B3893" s="63" t="s">
        <v>22</v>
      </c>
      <c r="C3893" s="63"/>
      <c r="D3893" s="63"/>
      <c r="E3893" s="63"/>
      <c r="F3893" s="63"/>
      <c r="G3893" s="63"/>
      <c r="H3893" s="63">
        <f>MAX(C3896:G3896)</f>
        <v>32</v>
      </c>
      <c r="I3893" s="63">
        <f>MAX(C3895:G3895)</f>
        <v>20</v>
      </c>
      <c r="J3893" s="63">
        <f>IF(H3893&gt;I3893,1,0)</f>
        <v>1</v>
      </c>
      <c r="K3893" s="63">
        <f>1-J3893</f>
        <v>0</v>
      </c>
    </row>
    <row r="3894" spans="2:11" x14ac:dyDescent="0.3">
      <c r="B3894" s="63" t="s">
        <v>4</v>
      </c>
      <c r="C3894" s="63" t="s">
        <v>5</v>
      </c>
      <c r="D3894" s="63"/>
      <c r="E3894" s="63"/>
      <c r="F3894" s="63"/>
      <c r="G3894" s="63"/>
      <c r="H3894" s="63"/>
      <c r="I3894" s="63"/>
      <c r="J3894" s="63"/>
      <c r="K3894" s="63"/>
    </row>
    <row r="3895" spans="2:11" x14ac:dyDescent="0.3">
      <c r="B3895" s="63" t="s">
        <v>63</v>
      </c>
      <c r="C3895" s="63">
        <v>20</v>
      </c>
      <c r="D3895" s="63"/>
      <c r="E3895" s="63"/>
      <c r="F3895" s="63"/>
      <c r="G3895" s="63"/>
      <c r="H3895" s="63"/>
      <c r="I3895" s="63"/>
      <c r="J3895" s="63"/>
      <c r="K3895" s="63"/>
    </row>
    <row r="3896" spans="2:11" x14ac:dyDescent="0.3">
      <c r="B3896" s="63" t="s">
        <v>51</v>
      </c>
      <c r="C3896" s="63">
        <v>32</v>
      </c>
      <c r="D3896" s="63"/>
      <c r="E3896" s="63"/>
      <c r="F3896" s="63"/>
      <c r="G3896" s="63"/>
      <c r="H3896" s="63"/>
      <c r="I3896" s="63"/>
      <c r="J3896" s="63"/>
      <c r="K3896" s="63"/>
    </row>
    <row r="3897" spans="2:11" x14ac:dyDescent="0.3">
      <c r="B3897" s="63" t="s">
        <v>6</v>
      </c>
      <c r="C3897" s="63"/>
      <c r="D3897" s="63"/>
      <c r="E3897" s="63"/>
      <c r="F3897" s="63"/>
      <c r="G3897" s="63"/>
      <c r="H3897" s="63"/>
      <c r="I3897" s="63"/>
      <c r="J3897" s="63"/>
      <c r="K3897" s="63"/>
    </row>
    <row r="3898" spans="2:11" x14ac:dyDescent="0.3">
      <c r="B3898" s="63" t="s">
        <v>1249</v>
      </c>
      <c r="C3898" s="63"/>
      <c r="D3898" s="63"/>
      <c r="E3898" s="63"/>
      <c r="F3898" s="63"/>
      <c r="G3898" s="63"/>
      <c r="H3898" s="63"/>
      <c r="I3898" s="63"/>
      <c r="J3898" s="63"/>
      <c r="K3898" s="63"/>
    </row>
    <row r="3899" spans="2:11" x14ac:dyDescent="0.3">
      <c r="B3899" s="63" t="s">
        <v>7</v>
      </c>
      <c r="C3899" s="63"/>
      <c r="D3899" s="63"/>
      <c r="E3899" s="63"/>
      <c r="F3899" s="63"/>
      <c r="G3899" s="63"/>
      <c r="H3899" s="63">
        <f>MAX(C3904:G3904)</f>
        <v>38</v>
      </c>
      <c r="I3899" s="63">
        <f>MAX(C3905:G3905)</f>
        <v>48</v>
      </c>
      <c r="J3899" s="63">
        <f>IF(H3899&gt;I3899,1,0)</f>
        <v>0</v>
      </c>
      <c r="K3899" s="63">
        <f>1-J3899</f>
        <v>1</v>
      </c>
    </row>
    <row r="3900" spans="2:11" x14ac:dyDescent="0.3">
      <c r="B3900" s="63" t="s">
        <v>1250</v>
      </c>
      <c r="C3900" s="63"/>
      <c r="D3900" s="63"/>
      <c r="E3900" s="63"/>
      <c r="F3900" s="63"/>
      <c r="G3900" s="63"/>
      <c r="H3900" s="63"/>
      <c r="I3900" s="63"/>
      <c r="J3900" s="63"/>
      <c r="K3900" s="63"/>
    </row>
    <row r="3901" spans="2:11" x14ac:dyDescent="0.3">
      <c r="B3901" s="63" t="s">
        <v>25</v>
      </c>
      <c r="C3901" s="63"/>
      <c r="D3901" s="63"/>
      <c r="E3901" s="63"/>
      <c r="F3901" s="63"/>
      <c r="G3901" s="63"/>
      <c r="H3901" s="63"/>
      <c r="I3901" s="63"/>
      <c r="J3901" s="63"/>
      <c r="K3901" s="63"/>
    </row>
    <row r="3902" spans="2:11" x14ac:dyDescent="0.3">
      <c r="B3902" s="63" t="s">
        <v>80</v>
      </c>
      <c r="C3902" s="63"/>
      <c r="D3902" s="63"/>
      <c r="E3902" s="63"/>
      <c r="F3902" s="63"/>
      <c r="G3902" s="63"/>
      <c r="H3902" s="63">
        <f>MAX(C3905:G3905)</f>
        <v>48</v>
      </c>
      <c r="I3902" s="63">
        <f>MAX(C3904:G3904)</f>
        <v>38</v>
      </c>
      <c r="J3902" s="63">
        <f>IF(H3902&gt;I3902,1,0)</f>
        <v>1</v>
      </c>
      <c r="K3902" s="63">
        <f>1-J3902</f>
        <v>0</v>
      </c>
    </row>
    <row r="3903" spans="2:11" x14ac:dyDescent="0.3">
      <c r="B3903" s="63" t="s">
        <v>4</v>
      </c>
      <c r="C3903" s="63" t="s">
        <v>5</v>
      </c>
      <c r="D3903" s="63"/>
      <c r="E3903" s="63"/>
      <c r="F3903" s="63"/>
      <c r="G3903" s="63"/>
      <c r="H3903" s="63"/>
      <c r="I3903" s="63"/>
      <c r="J3903" s="63"/>
      <c r="K3903" s="63"/>
    </row>
    <row r="3904" spans="2:11" x14ac:dyDescent="0.3">
      <c r="B3904" s="63" t="s">
        <v>29</v>
      </c>
      <c r="C3904" s="63">
        <v>38</v>
      </c>
      <c r="D3904" s="63"/>
      <c r="E3904" s="63"/>
      <c r="F3904" s="63"/>
      <c r="G3904" s="63"/>
      <c r="H3904" s="63"/>
      <c r="I3904" s="63"/>
      <c r="J3904" s="63"/>
      <c r="K3904" s="63"/>
    </row>
    <row r="3905" spans="2:11" x14ac:dyDescent="0.3">
      <c r="B3905" s="63" t="s">
        <v>81</v>
      </c>
      <c r="C3905" s="63">
        <v>48</v>
      </c>
      <c r="D3905" s="63"/>
      <c r="E3905" s="63"/>
      <c r="F3905" s="63"/>
      <c r="G3905" s="63"/>
      <c r="H3905" s="63"/>
      <c r="I3905" s="63"/>
      <c r="J3905" s="63"/>
      <c r="K3905" s="63"/>
    </row>
    <row r="3906" spans="2:11" x14ac:dyDescent="0.3">
      <c r="B3906" s="63" t="s">
        <v>6</v>
      </c>
      <c r="C3906" s="63"/>
      <c r="D3906" s="63"/>
      <c r="E3906" s="63"/>
      <c r="F3906" s="63"/>
      <c r="G3906" s="63"/>
      <c r="H3906" s="63"/>
      <c r="I3906" s="63"/>
      <c r="J3906" s="63"/>
      <c r="K3906" s="63"/>
    </row>
    <row r="3907" spans="2:11" x14ac:dyDescent="0.3">
      <c r="B3907" s="63" t="s">
        <v>1251</v>
      </c>
      <c r="C3907" s="63"/>
      <c r="D3907" s="63"/>
      <c r="E3907" s="63"/>
      <c r="F3907" s="63"/>
      <c r="G3907" s="63"/>
      <c r="H3907" s="63"/>
      <c r="I3907" s="63"/>
      <c r="J3907" s="63"/>
      <c r="K3907" s="63"/>
    </row>
    <row r="3908" spans="2:11" x14ac:dyDescent="0.3">
      <c r="B3908" s="63" t="s">
        <v>21</v>
      </c>
      <c r="C3908" s="63"/>
      <c r="D3908" s="63"/>
      <c r="E3908" s="63"/>
      <c r="F3908" s="63"/>
      <c r="G3908" s="63"/>
      <c r="H3908" s="63">
        <f>MAX(C3913:G3913)</f>
        <v>42</v>
      </c>
      <c r="I3908" s="63">
        <f>MAX(C3914:G3914)</f>
        <v>38</v>
      </c>
      <c r="J3908" s="63">
        <f>IF(H3908&gt;I3908,1,0)</f>
        <v>1</v>
      </c>
      <c r="K3908" s="63">
        <f>1-J3908</f>
        <v>0</v>
      </c>
    </row>
    <row r="3909" spans="2:11" x14ac:dyDescent="0.3">
      <c r="B3909" s="63" t="s">
        <v>1252</v>
      </c>
      <c r="C3909" s="63"/>
      <c r="D3909" s="63"/>
      <c r="E3909" s="63"/>
      <c r="F3909" s="63"/>
      <c r="G3909" s="63"/>
      <c r="H3909" s="63"/>
      <c r="I3909" s="63"/>
      <c r="J3909" s="63"/>
      <c r="K3909" s="63"/>
    </row>
    <row r="3910" spans="2:11" x14ac:dyDescent="0.3">
      <c r="B3910" s="63" t="s">
        <v>25</v>
      </c>
      <c r="C3910" s="63"/>
      <c r="D3910" s="63"/>
      <c r="E3910" s="63"/>
      <c r="F3910" s="63"/>
      <c r="G3910" s="63"/>
      <c r="H3910" s="63"/>
      <c r="I3910" s="63"/>
      <c r="J3910" s="63"/>
      <c r="K3910" s="63"/>
    </row>
    <row r="3911" spans="2:11" x14ac:dyDescent="0.3">
      <c r="B3911" s="63" t="s">
        <v>76</v>
      </c>
      <c r="C3911" s="63"/>
      <c r="D3911" s="63"/>
      <c r="E3911" s="63"/>
      <c r="F3911" s="63"/>
      <c r="G3911" s="63"/>
      <c r="H3911" s="63">
        <f>MAX(C3914:G3914)</f>
        <v>38</v>
      </c>
      <c r="I3911" s="63">
        <f>MAX(C3913:G3913)</f>
        <v>42</v>
      </c>
      <c r="J3911" s="63">
        <f>IF(H3911&gt;I3911,1,0)</f>
        <v>0</v>
      </c>
      <c r="K3911" s="63">
        <f>1-J3911</f>
        <v>1</v>
      </c>
    </row>
    <row r="3912" spans="2:11" x14ac:dyDescent="0.3">
      <c r="B3912" s="63" t="s">
        <v>4</v>
      </c>
      <c r="C3912" s="63" t="s">
        <v>5</v>
      </c>
      <c r="D3912" s="63"/>
      <c r="E3912" s="63"/>
      <c r="F3912" s="63"/>
      <c r="G3912" s="63"/>
      <c r="H3912" s="63"/>
      <c r="I3912" s="63"/>
      <c r="J3912" s="63"/>
      <c r="K3912" s="63"/>
    </row>
    <row r="3913" spans="2:11" x14ac:dyDescent="0.3">
      <c r="B3913" s="63" t="s">
        <v>50</v>
      </c>
      <c r="C3913" s="63">
        <v>42</v>
      </c>
      <c r="D3913" s="63"/>
      <c r="E3913" s="63"/>
      <c r="F3913" s="63"/>
      <c r="G3913" s="63"/>
      <c r="H3913" s="63"/>
      <c r="I3913" s="63"/>
      <c r="J3913" s="63"/>
      <c r="K3913" s="63"/>
    </row>
    <row r="3914" spans="2:11" x14ac:dyDescent="0.3">
      <c r="B3914" s="63" t="s">
        <v>77</v>
      </c>
      <c r="C3914" s="63">
        <v>38</v>
      </c>
      <c r="D3914" s="63"/>
      <c r="E3914" s="63"/>
      <c r="F3914" s="63"/>
      <c r="G3914" s="63"/>
      <c r="H3914" s="63"/>
      <c r="I3914" s="63"/>
      <c r="J3914" s="63"/>
      <c r="K3914" s="63"/>
    </row>
    <row r="3915" spans="2:11" x14ac:dyDescent="0.3">
      <c r="B3915" s="63" t="s">
        <v>6</v>
      </c>
      <c r="C3915" s="63"/>
      <c r="D3915" s="63"/>
      <c r="E3915" s="63"/>
      <c r="F3915" s="63"/>
      <c r="G3915" s="63"/>
      <c r="H3915" s="63"/>
      <c r="I3915" s="63"/>
      <c r="J3915" s="63"/>
      <c r="K3915" s="63"/>
    </row>
    <row r="3916" spans="2:11" x14ac:dyDescent="0.3">
      <c r="B3916" s="63" t="s">
        <v>1253</v>
      </c>
      <c r="C3916" s="63"/>
      <c r="D3916" s="63"/>
      <c r="E3916" s="63"/>
      <c r="F3916" s="63"/>
      <c r="G3916" s="63"/>
      <c r="H3916" s="63"/>
      <c r="I3916" s="63"/>
      <c r="J3916" s="63"/>
      <c r="K3916" s="63"/>
    </row>
    <row r="3917" spans="2:11" x14ac:dyDescent="0.3">
      <c r="B3917" s="63" t="s">
        <v>372</v>
      </c>
      <c r="C3917" s="63"/>
      <c r="D3917" s="63"/>
      <c r="E3917" s="63"/>
      <c r="F3917" s="63"/>
      <c r="G3917" s="63"/>
      <c r="H3917" s="63">
        <f>MAX(C3922:G3922)</f>
        <v>45</v>
      </c>
      <c r="I3917" s="63">
        <f>MAX(C3923:G3923)</f>
        <v>52</v>
      </c>
      <c r="J3917" s="63">
        <f>IF(H3917&gt;I3917,1,0)</f>
        <v>0</v>
      </c>
      <c r="K3917" s="63">
        <f>1-J3917</f>
        <v>1</v>
      </c>
    </row>
    <row r="3918" spans="2:11" x14ac:dyDescent="0.3">
      <c r="B3918" s="63" t="s">
        <v>1254</v>
      </c>
      <c r="C3918" s="63"/>
      <c r="D3918" s="63"/>
      <c r="E3918" s="63"/>
      <c r="F3918" s="63"/>
      <c r="G3918" s="63"/>
      <c r="H3918" s="63"/>
      <c r="I3918" s="63"/>
      <c r="J3918" s="63"/>
      <c r="K3918" s="63"/>
    </row>
    <row r="3919" spans="2:11" x14ac:dyDescent="0.3">
      <c r="B3919" s="63" t="s">
        <v>25</v>
      </c>
      <c r="C3919" s="63"/>
      <c r="D3919" s="63"/>
      <c r="E3919" s="63"/>
      <c r="F3919" s="63"/>
      <c r="G3919" s="63"/>
      <c r="H3919" s="63"/>
      <c r="I3919" s="63"/>
      <c r="J3919" s="63"/>
      <c r="K3919" s="63"/>
    </row>
    <row r="3920" spans="2:11" x14ac:dyDescent="0.3">
      <c r="B3920" s="63" t="s">
        <v>80</v>
      </c>
      <c r="C3920" s="63"/>
      <c r="D3920" s="63"/>
      <c r="E3920" s="63"/>
      <c r="F3920" s="63"/>
      <c r="G3920" s="63"/>
      <c r="H3920" s="63">
        <f>MAX(C3923:G3923)</f>
        <v>52</v>
      </c>
      <c r="I3920" s="63">
        <f>MAX(C3922:G3922)</f>
        <v>45</v>
      </c>
      <c r="J3920" s="63">
        <f>IF(H3920&gt;I3920,1,0)</f>
        <v>1</v>
      </c>
      <c r="K3920" s="63">
        <f>1-J3920</f>
        <v>0</v>
      </c>
    </row>
    <row r="3921" spans="2:11" x14ac:dyDescent="0.3">
      <c r="B3921" s="63" t="s">
        <v>4</v>
      </c>
      <c r="C3921" s="63" t="s">
        <v>5</v>
      </c>
      <c r="D3921" s="63"/>
      <c r="E3921" s="63"/>
      <c r="F3921" s="63"/>
      <c r="G3921" s="63"/>
      <c r="H3921" s="63"/>
      <c r="I3921" s="63"/>
      <c r="J3921" s="63"/>
      <c r="K3921" s="63"/>
    </row>
    <row r="3922" spans="2:11" x14ac:dyDescent="0.3">
      <c r="B3922" s="63" t="s">
        <v>26</v>
      </c>
      <c r="C3922" s="63">
        <v>45</v>
      </c>
      <c r="D3922" s="63"/>
      <c r="E3922" s="63"/>
      <c r="F3922" s="63"/>
      <c r="G3922" s="63"/>
      <c r="H3922" s="63"/>
      <c r="I3922" s="63"/>
      <c r="J3922" s="63"/>
      <c r="K3922" s="63"/>
    </row>
    <row r="3923" spans="2:11" x14ac:dyDescent="0.3">
      <c r="B3923" s="63" t="s">
        <v>81</v>
      </c>
      <c r="C3923" s="63">
        <v>52</v>
      </c>
      <c r="D3923" s="63"/>
      <c r="E3923" s="63"/>
      <c r="F3923" s="63"/>
      <c r="G3923" s="63"/>
      <c r="H3923" s="63"/>
      <c r="I3923" s="63"/>
      <c r="J3923" s="63"/>
      <c r="K3923" s="63"/>
    </row>
    <row r="3924" spans="2:11" x14ac:dyDescent="0.3">
      <c r="B3924" s="63" t="s">
        <v>6</v>
      </c>
      <c r="C3924" s="63"/>
      <c r="D3924" s="63"/>
      <c r="E3924" s="63"/>
      <c r="F3924" s="63"/>
      <c r="G3924" s="63"/>
      <c r="H3924" s="63"/>
      <c r="I3924" s="63"/>
      <c r="J3924" s="63"/>
      <c r="K3924" s="63"/>
    </row>
    <row r="3925" spans="2:11" x14ac:dyDescent="0.3">
      <c r="B3925" s="63" t="s">
        <v>1255</v>
      </c>
      <c r="C3925" s="63"/>
      <c r="D3925" s="63"/>
      <c r="E3925" s="63"/>
      <c r="F3925" s="63"/>
      <c r="G3925" s="63"/>
      <c r="H3925" s="63"/>
      <c r="I3925" s="63"/>
      <c r="J3925" s="63"/>
      <c r="K3925" s="63"/>
    </row>
    <row r="3926" spans="2:11" x14ac:dyDescent="0.3">
      <c r="B3926" s="63" t="s">
        <v>258</v>
      </c>
      <c r="C3926" s="63"/>
      <c r="D3926" s="63"/>
      <c r="E3926" s="63"/>
      <c r="F3926" s="63"/>
      <c r="G3926" s="63"/>
      <c r="H3926" s="63">
        <f>MAX(C3931:G3931)</f>
        <v>35</v>
      </c>
      <c r="I3926" s="63">
        <f>MAX(C3932:G3932)</f>
        <v>49</v>
      </c>
      <c r="J3926" s="63">
        <f>IF(H3926&gt;I3926,1,0)</f>
        <v>0</v>
      </c>
      <c r="K3926" s="63">
        <f>1-J3926</f>
        <v>1</v>
      </c>
    </row>
    <row r="3927" spans="2:11" x14ac:dyDescent="0.3">
      <c r="B3927" s="63" t="s">
        <v>1256</v>
      </c>
      <c r="C3927" s="63"/>
      <c r="D3927" s="63"/>
      <c r="E3927" s="63"/>
      <c r="F3927" s="63"/>
      <c r="G3927" s="63"/>
      <c r="H3927" s="63"/>
      <c r="I3927" s="63"/>
      <c r="J3927" s="63"/>
      <c r="K3927" s="63"/>
    </row>
    <row r="3928" spans="2:11" x14ac:dyDescent="0.3">
      <c r="B3928" s="63" t="s">
        <v>25</v>
      </c>
      <c r="C3928" s="63"/>
      <c r="D3928" s="63"/>
      <c r="E3928" s="63"/>
      <c r="F3928" s="63"/>
      <c r="G3928" s="63"/>
      <c r="H3928" s="63"/>
      <c r="I3928" s="63"/>
      <c r="J3928" s="63"/>
      <c r="K3928" s="63"/>
    </row>
    <row r="3929" spans="2:11" x14ac:dyDescent="0.3">
      <c r="B3929" s="63" t="s">
        <v>259</v>
      </c>
      <c r="C3929" s="63"/>
      <c r="D3929" s="63"/>
      <c r="E3929" s="63"/>
      <c r="F3929" s="63"/>
      <c r="G3929" s="63"/>
      <c r="H3929" s="63">
        <f>MAX(C3932:G3932)</f>
        <v>49</v>
      </c>
      <c r="I3929" s="63">
        <f>MAX(C3931:G3931)</f>
        <v>35</v>
      </c>
      <c r="J3929" s="63">
        <f>IF(H3929&gt;I3929,1,0)</f>
        <v>1</v>
      </c>
      <c r="K3929" s="63">
        <f>1-J3929</f>
        <v>0</v>
      </c>
    </row>
    <row r="3930" spans="2:11" x14ac:dyDescent="0.3">
      <c r="B3930" s="63" t="s">
        <v>4</v>
      </c>
      <c r="C3930" s="63" t="s">
        <v>5</v>
      </c>
      <c r="D3930" s="63"/>
      <c r="E3930" s="63"/>
      <c r="F3930" s="63"/>
      <c r="G3930" s="63"/>
      <c r="H3930" s="63"/>
      <c r="I3930" s="63"/>
      <c r="J3930" s="63"/>
      <c r="K3930" s="63"/>
    </row>
    <row r="3931" spans="2:11" x14ac:dyDescent="0.3">
      <c r="B3931" s="63" t="s">
        <v>394</v>
      </c>
      <c r="C3931" s="63">
        <v>35</v>
      </c>
      <c r="D3931" s="63"/>
      <c r="E3931" s="63"/>
      <c r="F3931" s="63"/>
      <c r="G3931" s="63"/>
      <c r="H3931" s="63"/>
      <c r="I3931" s="63"/>
      <c r="J3931" s="63"/>
      <c r="K3931" s="63"/>
    </row>
    <row r="3932" spans="2:11" x14ac:dyDescent="0.3">
      <c r="B3932" s="63" t="s">
        <v>417</v>
      </c>
      <c r="C3932" s="63">
        <v>49</v>
      </c>
      <c r="D3932" s="63"/>
      <c r="E3932" s="63"/>
      <c r="F3932" s="63"/>
      <c r="G3932" s="63"/>
      <c r="H3932" s="63"/>
      <c r="I3932" s="63"/>
      <c r="J3932" s="63"/>
      <c r="K3932" s="63"/>
    </row>
    <row r="3933" spans="2:11" x14ac:dyDescent="0.3">
      <c r="B3933" s="63" t="s">
        <v>6</v>
      </c>
      <c r="C3933" s="63"/>
      <c r="D3933" s="63"/>
      <c r="E3933" s="63"/>
      <c r="F3933" s="63"/>
      <c r="G3933" s="63"/>
      <c r="H3933" s="63"/>
      <c r="I3933" s="63"/>
      <c r="J3933" s="63"/>
      <c r="K3933" s="63"/>
    </row>
    <row r="3934" spans="2:11" x14ac:dyDescent="0.3">
      <c r="B3934" s="63" t="s">
        <v>1257</v>
      </c>
      <c r="C3934" s="63"/>
      <c r="D3934" s="63"/>
      <c r="E3934" s="63"/>
      <c r="F3934" s="63"/>
      <c r="G3934" s="63"/>
      <c r="H3934" s="63"/>
      <c r="I3934" s="63"/>
      <c r="J3934" s="63"/>
      <c r="K3934" s="63"/>
    </row>
    <row r="3935" spans="2:11" x14ac:dyDescent="0.3">
      <c r="B3935" s="63" t="s">
        <v>284</v>
      </c>
      <c r="C3935" s="63"/>
      <c r="D3935" s="63"/>
      <c r="E3935" s="63"/>
      <c r="F3935" s="63"/>
      <c r="G3935" s="63"/>
      <c r="H3935" s="63">
        <f>MAX(C3940:G3940)</f>
        <v>37</v>
      </c>
      <c r="I3935" s="63">
        <f>MAX(C3941:G3941)</f>
        <v>43</v>
      </c>
      <c r="J3935" s="63">
        <f>IF(H3935&gt;I3935,1,0)</f>
        <v>0</v>
      </c>
      <c r="K3935" s="63">
        <f>1-J3935</f>
        <v>1</v>
      </c>
    </row>
    <row r="3936" spans="2:11" x14ac:dyDescent="0.3">
      <c r="B3936" s="63" t="s">
        <v>229</v>
      </c>
      <c r="C3936" s="63"/>
      <c r="D3936" s="63"/>
      <c r="E3936" s="63"/>
      <c r="F3936" s="63"/>
      <c r="G3936" s="63"/>
      <c r="H3936" s="63"/>
      <c r="I3936" s="63"/>
      <c r="J3936" s="63"/>
      <c r="K3936" s="63"/>
    </row>
    <row r="3937" spans="2:11" x14ac:dyDescent="0.3">
      <c r="B3937" s="63" t="s">
        <v>25</v>
      </c>
      <c r="C3937" s="63"/>
      <c r="D3937" s="63"/>
      <c r="E3937" s="63"/>
      <c r="F3937" s="63"/>
      <c r="G3937" s="63"/>
      <c r="H3937" s="63"/>
      <c r="I3937" s="63"/>
      <c r="J3937" s="63"/>
      <c r="K3937" s="63"/>
    </row>
    <row r="3938" spans="2:11" x14ac:dyDescent="0.3">
      <c r="B3938" s="63" t="s">
        <v>287</v>
      </c>
      <c r="C3938" s="63"/>
      <c r="D3938" s="63"/>
      <c r="E3938" s="63"/>
      <c r="F3938" s="63"/>
      <c r="G3938" s="63"/>
      <c r="H3938" s="63">
        <f>MAX(C3941:G3941)</f>
        <v>43</v>
      </c>
      <c r="I3938" s="63">
        <f>MAX(C3940:G3940)</f>
        <v>37</v>
      </c>
      <c r="J3938" s="63">
        <f>IF(H3938&gt;I3938,1,0)</f>
        <v>1</v>
      </c>
      <c r="K3938" s="63">
        <f>1-J3938</f>
        <v>0</v>
      </c>
    </row>
    <row r="3939" spans="2:11" x14ac:dyDescent="0.3">
      <c r="B3939" s="63" t="s">
        <v>4</v>
      </c>
      <c r="C3939" s="63" t="s">
        <v>5</v>
      </c>
      <c r="D3939" s="63"/>
      <c r="E3939" s="63"/>
      <c r="F3939" s="63"/>
      <c r="G3939" s="63"/>
      <c r="H3939" s="63"/>
      <c r="I3939" s="63"/>
      <c r="J3939" s="63"/>
      <c r="K3939" s="63"/>
    </row>
    <row r="3940" spans="2:11" x14ac:dyDescent="0.3">
      <c r="B3940" s="63" t="s">
        <v>57</v>
      </c>
      <c r="C3940" s="63">
        <v>37</v>
      </c>
      <c r="D3940" s="63"/>
      <c r="E3940" s="63"/>
      <c r="F3940" s="63"/>
      <c r="G3940" s="63"/>
      <c r="H3940" s="63"/>
      <c r="I3940" s="63"/>
      <c r="J3940" s="63"/>
      <c r="K3940" s="63"/>
    </row>
    <row r="3941" spans="2:11" x14ac:dyDescent="0.3">
      <c r="B3941" s="63" t="s">
        <v>417</v>
      </c>
      <c r="C3941" s="63">
        <v>43</v>
      </c>
      <c r="D3941" s="63"/>
      <c r="E3941" s="63"/>
      <c r="F3941" s="63"/>
      <c r="G3941" s="63"/>
      <c r="H3941" s="63"/>
      <c r="I3941" s="63"/>
      <c r="J3941" s="63"/>
      <c r="K3941" s="63"/>
    </row>
    <row r="3942" spans="2:11" x14ac:dyDescent="0.3">
      <c r="B3942" s="63" t="s">
        <v>6</v>
      </c>
      <c r="C3942" s="63"/>
      <c r="D3942" s="63"/>
      <c r="E3942" s="63"/>
      <c r="F3942" s="63"/>
      <c r="G3942" s="63"/>
      <c r="H3942" s="63"/>
      <c r="I3942" s="63"/>
      <c r="J3942" s="63"/>
      <c r="K3942" s="63"/>
    </row>
    <row r="3943" spans="2:11" x14ac:dyDescent="0.3">
      <c r="B3943" s="63" t="s">
        <v>1258</v>
      </c>
      <c r="C3943" s="63"/>
      <c r="D3943" s="63"/>
      <c r="E3943" s="63"/>
      <c r="F3943" s="63"/>
      <c r="G3943" s="63"/>
      <c r="H3943" s="63"/>
      <c r="I3943" s="63"/>
      <c r="J3943" s="63"/>
      <c r="K3943" s="63"/>
    </row>
    <row r="3944" spans="2:11" x14ac:dyDescent="0.3">
      <c r="B3944" s="63" t="s">
        <v>59</v>
      </c>
      <c r="C3944" s="63"/>
      <c r="D3944" s="63"/>
      <c r="E3944" s="63"/>
      <c r="F3944" s="63"/>
      <c r="G3944" s="63"/>
      <c r="H3944" s="63">
        <f>MAX(C3949:G3949)</f>
        <v>34</v>
      </c>
      <c r="I3944" s="63">
        <f>MAX(C3950:G3950)</f>
        <v>65</v>
      </c>
      <c r="J3944" s="63">
        <f>IF(H3944&gt;I3944,1,0)</f>
        <v>0</v>
      </c>
      <c r="K3944" s="63">
        <f>1-J3944</f>
        <v>1</v>
      </c>
    </row>
    <row r="3945" spans="2:11" x14ac:dyDescent="0.3">
      <c r="B3945" s="63" t="s">
        <v>1259</v>
      </c>
      <c r="C3945" s="63"/>
      <c r="D3945" s="63"/>
      <c r="E3945" s="63"/>
      <c r="F3945" s="63"/>
      <c r="G3945" s="63"/>
      <c r="H3945" s="63"/>
      <c r="I3945" s="63"/>
      <c r="J3945" s="63"/>
      <c r="K3945" s="63"/>
    </row>
    <row r="3946" spans="2:11" x14ac:dyDescent="0.3">
      <c r="B3946" s="63" t="s">
        <v>25</v>
      </c>
      <c r="C3946" s="63"/>
      <c r="D3946" s="63"/>
      <c r="E3946" s="63"/>
      <c r="F3946" s="63"/>
      <c r="G3946" s="63"/>
      <c r="H3946" s="63"/>
      <c r="I3946" s="63"/>
      <c r="J3946" s="63"/>
      <c r="K3946" s="63"/>
    </row>
    <row r="3947" spans="2:11" x14ac:dyDescent="0.3">
      <c r="B3947" s="63" t="s">
        <v>515</v>
      </c>
      <c r="C3947" s="63"/>
      <c r="D3947" s="63"/>
      <c r="E3947" s="63"/>
      <c r="F3947" s="63"/>
      <c r="G3947" s="63"/>
      <c r="H3947" s="63">
        <f>MAX(C3950:G3950)</f>
        <v>65</v>
      </c>
      <c r="I3947" s="63">
        <f>MAX(C3949:G3949)</f>
        <v>34</v>
      </c>
      <c r="J3947" s="63">
        <f>IF(H3947&gt;I3947,1,0)</f>
        <v>1</v>
      </c>
      <c r="K3947" s="63">
        <f>1-J3947</f>
        <v>0</v>
      </c>
    </row>
    <row r="3948" spans="2:11" x14ac:dyDescent="0.3">
      <c r="B3948" s="63" t="s">
        <v>4</v>
      </c>
      <c r="C3948" s="63" t="s">
        <v>5</v>
      </c>
      <c r="D3948" s="63"/>
      <c r="E3948" s="63"/>
      <c r="F3948" s="63"/>
      <c r="G3948" s="63"/>
      <c r="H3948" s="63"/>
      <c r="I3948" s="63"/>
      <c r="J3948" s="63"/>
      <c r="K3948" s="63"/>
    </row>
    <row r="3949" spans="2:11" x14ac:dyDescent="0.3">
      <c r="B3949" s="63" t="s">
        <v>60</v>
      </c>
      <c r="C3949" s="63">
        <v>34</v>
      </c>
      <c r="D3949" s="63"/>
      <c r="E3949" s="63"/>
      <c r="F3949" s="63"/>
      <c r="G3949" s="63"/>
      <c r="H3949" s="63"/>
      <c r="I3949" s="63"/>
      <c r="J3949" s="63"/>
      <c r="K3949" s="63"/>
    </row>
    <row r="3950" spans="2:11" x14ac:dyDescent="0.3">
      <c r="B3950" s="63" t="s">
        <v>47</v>
      </c>
      <c r="C3950" s="63">
        <v>65</v>
      </c>
      <c r="D3950" s="63"/>
      <c r="E3950" s="63"/>
      <c r="F3950" s="63"/>
      <c r="G3950" s="63"/>
      <c r="H3950" s="63"/>
      <c r="I3950" s="63"/>
      <c r="J3950" s="63"/>
      <c r="K3950" s="63"/>
    </row>
    <row r="3951" spans="2:11" x14ac:dyDescent="0.3">
      <c r="B3951" s="63" t="s">
        <v>6</v>
      </c>
      <c r="C3951" s="63"/>
      <c r="D3951" s="63"/>
      <c r="E3951" s="63"/>
      <c r="F3951" s="63"/>
      <c r="G3951" s="63"/>
      <c r="H3951" s="63"/>
      <c r="I3951" s="63"/>
      <c r="J3951" s="63"/>
      <c r="K3951" s="63"/>
    </row>
    <row r="3952" spans="2:11" x14ac:dyDescent="0.3">
      <c r="B3952" s="63" t="s">
        <v>1260</v>
      </c>
      <c r="C3952" s="63"/>
      <c r="D3952" s="63"/>
      <c r="E3952" s="63"/>
      <c r="F3952" s="63"/>
      <c r="G3952" s="63"/>
      <c r="H3952" s="63"/>
      <c r="I3952" s="63"/>
      <c r="J3952" s="63"/>
      <c r="K3952" s="63"/>
    </row>
    <row r="3953" spans="2:11" x14ac:dyDescent="0.3">
      <c r="B3953" s="63" t="s">
        <v>266</v>
      </c>
      <c r="C3953" s="63"/>
      <c r="D3953" s="63"/>
      <c r="E3953" s="63"/>
      <c r="F3953" s="63"/>
      <c r="G3953" s="63"/>
      <c r="H3953" s="63">
        <f>MAX(C3958:G3958)</f>
        <v>38</v>
      </c>
      <c r="I3953" s="63">
        <f>MAX(C3959:G3959)</f>
        <v>9</v>
      </c>
      <c r="J3953" s="63">
        <f>IF(H3953&gt;I3953,1,0)</f>
        <v>1</v>
      </c>
      <c r="K3953" s="63">
        <f>1-J3953</f>
        <v>0</v>
      </c>
    </row>
    <row r="3954" spans="2:11" x14ac:dyDescent="0.3">
      <c r="B3954" s="63" t="s">
        <v>1301</v>
      </c>
      <c r="C3954" s="63"/>
      <c r="D3954" s="63"/>
      <c r="E3954" s="63"/>
      <c r="F3954" s="63"/>
      <c r="G3954" s="63"/>
      <c r="H3954" s="63"/>
      <c r="I3954" s="63"/>
      <c r="J3954" s="63"/>
      <c r="K3954" s="63"/>
    </row>
    <row r="3955" spans="2:11" x14ac:dyDescent="0.3">
      <c r="B3955" s="63" t="s">
        <v>25</v>
      </c>
      <c r="C3955" s="63"/>
      <c r="D3955" s="63"/>
      <c r="E3955" s="63"/>
      <c r="F3955" s="63"/>
      <c r="G3955" s="63"/>
      <c r="H3955" s="63"/>
      <c r="I3955" s="63"/>
      <c r="J3955" s="63"/>
      <c r="K3955" s="63"/>
    </row>
    <row r="3956" spans="2:11" x14ac:dyDescent="0.3">
      <c r="B3956" s="63" t="s">
        <v>264</v>
      </c>
      <c r="C3956" s="63"/>
      <c r="D3956" s="63"/>
      <c r="E3956" s="63"/>
      <c r="F3956" s="63"/>
      <c r="G3956" s="63"/>
      <c r="H3956" s="63">
        <f>MAX(C3959:G3959)</f>
        <v>9</v>
      </c>
      <c r="I3956" s="63">
        <f>MAX(C3958:G3958)</f>
        <v>38</v>
      </c>
      <c r="J3956" s="63">
        <f>IF(H3956&gt;I3956,1,0)</f>
        <v>0</v>
      </c>
      <c r="K3956" s="63">
        <f>1-J3956</f>
        <v>1</v>
      </c>
    </row>
    <row r="3957" spans="2:11" x14ac:dyDescent="0.3">
      <c r="B3957" s="63" t="s">
        <v>4</v>
      </c>
      <c r="C3957" s="63" t="s">
        <v>5</v>
      </c>
      <c r="D3957" s="63">
        <v>2</v>
      </c>
      <c r="E3957" s="63">
        <v>3</v>
      </c>
      <c r="F3957" s="63">
        <v>4</v>
      </c>
      <c r="G3957" s="63" t="s">
        <v>5</v>
      </c>
      <c r="H3957" s="63"/>
      <c r="I3957" s="63"/>
      <c r="J3957" s="63"/>
      <c r="K3957" s="63"/>
    </row>
    <row r="3958" spans="2:11" x14ac:dyDescent="0.3">
      <c r="B3958" s="63" t="s">
        <v>60</v>
      </c>
      <c r="C3958" s="63">
        <v>38</v>
      </c>
      <c r="D3958" s="63" t="s">
        <v>9</v>
      </c>
      <c r="E3958" s="63" t="s">
        <v>9</v>
      </c>
      <c r="F3958" s="63" t="s">
        <v>9</v>
      </c>
      <c r="G3958" s="63" t="s">
        <v>9</v>
      </c>
      <c r="H3958" s="63"/>
      <c r="I3958" s="63"/>
      <c r="J3958" s="63"/>
      <c r="K3958" s="63"/>
    </row>
    <row r="3959" spans="2:11" x14ac:dyDescent="0.3">
      <c r="B3959" s="63" t="s">
        <v>379</v>
      </c>
      <c r="C3959" s="63">
        <v>9</v>
      </c>
      <c r="D3959" s="63" t="s">
        <v>9</v>
      </c>
      <c r="E3959" s="63" t="s">
        <v>9</v>
      </c>
      <c r="F3959" s="63" t="s">
        <v>9</v>
      </c>
      <c r="G3959" s="63" t="s">
        <v>9</v>
      </c>
      <c r="H3959" s="63"/>
      <c r="I3959" s="63"/>
      <c r="J3959" s="63"/>
      <c r="K3959" s="63"/>
    </row>
    <row r="3960" spans="2:11" x14ac:dyDescent="0.3">
      <c r="B3960" s="63" t="s">
        <v>6</v>
      </c>
      <c r="C3960" s="63"/>
      <c r="D3960" s="63"/>
      <c r="E3960" s="63"/>
      <c r="F3960" s="63"/>
      <c r="G3960" s="63"/>
      <c r="H3960" s="63"/>
      <c r="I3960" s="63"/>
      <c r="J3960" s="63"/>
      <c r="K3960" s="63"/>
    </row>
    <row r="3961" spans="2:11" x14ac:dyDescent="0.3">
      <c r="B3961" s="63" t="s">
        <v>1261</v>
      </c>
      <c r="C3961" s="63"/>
      <c r="D3961" s="63"/>
      <c r="E3961" s="63"/>
      <c r="F3961" s="63"/>
      <c r="G3961" s="63"/>
      <c r="H3961" s="63"/>
      <c r="I3961" s="63"/>
      <c r="J3961" s="63"/>
      <c r="K3961" s="63"/>
    </row>
    <row r="3962" spans="2:11" x14ac:dyDescent="0.3">
      <c r="B3962" s="63"/>
      <c r="C3962" s="63"/>
      <c r="D3962" s="63"/>
      <c r="E3962" s="63"/>
      <c r="F3962" s="63"/>
      <c r="G3962" s="63"/>
      <c r="H3962" s="63"/>
      <c r="I3962" s="63"/>
      <c r="J3962" s="63"/>
      <c r="K3962" s="63"/>
    </row>
    <row r="3963" spans="2:11" x14ac:dyDescent="0.3">
      <c r="B3963" s="63"/>
      <c r="C3963" s="63"/>
      <c r="D3963" s="63"/>
      <c r="E3963" s="63"/>
      <c r="F3963" s="63"/>
      <c r="G3963" s="63"/>
      <c r="H3963" s="63"/>
      <c r="I3963" s="63"/>
      <c r="J3963" s="63"/>
      <c r="K3963" s="63"/>
    </row>
    <row r="3964" spans="2:11" x14ac:dyDescent="0.3">
      <c r="B3964" s="201" t="s">
        <v>1262</v>
      </c>
      <c r="C3964" s="63"/>
      <c r="D3964" s="63"/>
      <c r="E3964" s="63"/>
      <c r="F3964" s="63"/>
      <c r="G3964" s="63"/>
      <c r="H3964" s="63"/>
      <c r="I3964" s="63"/>
      <c r="J3964" s="63"/>
      <c r="K3964" s="63"/>
    </row>
    <row r="3965" spans="2:11" x14ac:dyDescent="0.3">
      <c r="B3965" s="63" t="s">
        <v>0</v>
      </c>
      <c r="C3965" s="63"/>
      <c r="D3965" s="63"/>
      <c r="E3965" s="63"/>
      <c r="F3965" s="63"/>
      <c r="G3965" s="63"/>
      <c r="H3965" s="63"/>
      <c r="I3965" s="63"/>
      <c r="J3965" s="63"/>
      <c r="K3965" s="63"/>
    </row>
    <row r="3966" spans="2:11" x14ac:dyDescent="0.3">
      <c r="B3966" s="63" t="s">
        <v>1</v>
      </c>
      <c r="C3966" s="63"/>
      <c r="D3966" s="63"/>
      <c r="E3966" s="63"/>
      <c r="F3966" s="63"/>
      <c r="G3966" s="63"/>
      <c r="H3966" s="63"/>
      <c r="I3966" s="63"/>
      <c r="J3966" s="63"/>
      <c r="K3966" s="63"/>
    </row>
    <row r="3967" spans="2:11" x14ac:dyDescent="0.3">
      <c r="B3967" s="63" t="s">
        <v>23</v>
      </c>
      <c r="C3967" s="63"/>
      <c r="D3967" s="63"/>
      <c r="E3967" s="63"/>
      <c r="F3967" s="63"/>
      <c r="G3967" s="63"/>
      <c r="H3967" s="63">
        <f>MAX(C3972:G3972)</f>
        <v>49</v>
      </c>
      <c r="I3967" s="63">
        <f>MAX(C3973:G3973)</f>
        <v>40</v>
      </c>
      <c r="J3967" s="63">
        <f>IF(H3967&gt;I3967,1,0)</f>
        <v>1</v>
      </c>
      <c r="K3967" s="63">
        <f>1-J3967</f>
        <v>0</v>
      </c>
    </row>
    <row r="3968" spans="2:11" x14ac:dyDescent="0.3">
      <c r="B3968" s="63" t="s">
        <v>1263</v>
      </c>
      <c r="C3968" s="63"/>
      <c r="D3968" s="63"/>
      <c r="E3968" s="63"/>
      <c r="F3968" s="63"/>
      <c r="G3968" s="63"/>
      <c r="H3968" s="63"/>
      <c r="I3968" s="63"/>
      <c r="J3968" s="63"/>
      <c r="K3968" s="63"/>
    </row>
    <row r="3969" spans="2:11" x14ac:dyDescent="0.3">
      <c r="B3969" s="63" t="s">
        <v>25</v>
      </c>
      <c r="C3969" s="63"/>
      <c r="D3969" s="63"/>
      <c r="E3969" s="63"/>
      <c r="F3969" s="63"/>
      <c r="G3969" s="63"/>
      <c r="H3969" s="63"/>
      <c r="I3969" s="63"/>
      <c r="J3969" s="63"/>
      <c r="K3969" s="63"/>
    </row>
    <row r="3970" spans="2:11" x14ac:dyDescent="0.3">
      <c r="B3970" s="63" t="s">
        <v>52</v>
      </c>
      <c r="C3970" s="63"/>
      <c r="D3970" s="63"/>
      <c r="E3970" s="63"/>
      <c r="F3970" s="63"/>
      <c r="G3970" s="63"/>
      <c r="H3970" s="63">
        <f>MAX(C3973:G3973)</f>
        <v>40</v>
      </c>
      <c r="I3970" s="63">
        <f>MAX(C3972:G3972)</f>
        <v>49</v>
      </c>
      <c r="J3970" s="63">
        <f>IF(H3970&gt;I3970,1,0)</f>
        <v>0</v>
      </c>
      <c r="K3970" s="63">
        <f>1-J3970</f>
        <v>1</v>
      </c>
    </row>
    <row r="3971" spans="2:11" x14ac:dyDescent="0.3">
      <c r="B3971" s="63" t="s">
        <v>4</v>
      </c>
      <c r="C3971" s="63" t="s">
        <v>5</v>
      </c>
      <c r="D3971" s="63"/>
      <c r="E3971" s="63"/>
      <c r="F3971" s="63"/>
      <c r="G3971" s="63"/>
      <c r="H3971" s="63"/>
      <c r="I3971" s="63"/>
      <c r="J3971" s="63"/>
      <c r="K3971" s="63"/>
    </row>
    <row r="3972" spans="2:11" x14ac:dyDescent="0.3">
      <c r="B3972" s="63" t="s">
        <v>45</v>
      </c>
      <c r="C3972" s="63">
        <v>49</v>
      </c>
      <c r="D3972" s="63"/>
      <c r="E3972" s="63"/>
      <c r="F3972" s="63"/>
      <c r="G3972" s="63"/>
      <c r="H3972" s="63"/>
      <c r="I3972" s="63"/>
      <c r="J3972" s="63"/>
      <c r="K3972" s="63"/>
    </row>
    <row r="3973" spans="2:11" x14ac:dyDescent="0.3">
      <c r="B3973" s="63" t="s">
        <v>53</v>
      </c>
      <c r="C3973" s="63">
        <v>40</v>
      </c>
      <c r="D3973" s="63"/>
      <c r="E3973" s="63"/>
      <c r="F3973" s="63"/>
      <c r="G3973" s="63"/>
      <c r="H3973" s="63"/>
      <c r="I3973" s="63"/>
      <c r="J3973" s="63"/>
      <c r="K3973" s="63"/>
    </row>
    <row r="3974" spans="2:11" x14ac:dyDescent="0.3">
      <c r="B3974" s="63" t="s">
        <v>6</v>
      </c>
      <c r="C3974" s="63"/>
      <c r="D3974" s="63"/>
      <c r="E3974" s="63"/>
      <c r="F3974" s="63"/>
      <c r="G3974" s="63"/>
      <c r="H3974" s="63"/>
      <c r="I3974" s="63"/>
      <c r="J3974" s="63"/>
      <c r="K3974" s="63"/>
    </row>
    <row r="3975" spans="2:11" x14ac:dyDescent="0.3">
      <c r="B3975" s="63" t="s">
        <v>1264</v>
      </c>
      <c r="C3975" s="63"/>
      <c r="D3975" s="63"/>
      <c r="E3975" s="63"/>
      <c r="F3975" s="63"/>
      <c r="G3975" s="63"/>
      <c r="H3975" s="63"/>
      <c r="I3975" s="63"/>
      <c r="J3975" s="63"/>
      <c r="K3975" s="63"/>
    </row>
    <row r="3976" spans="2:11" x14ac:dyDescent="0.3">
      <c r="B3976" s="63" t="s">
        <v>8</v>
      </c>
      <c r="C3976" s="63"/>
      <c r="D3976" s="63"/>
      <c r="E3976" s="63"/>
      <c r="F3976" s="63"/>
      <c r="G3976" s="63"/>
      <c r="H3976" s="63">
        <f>MAX(C3981:G3981)</f>
        <v>45</v>
      </c>
      <c r="I3976" s="63">
        <f>MAX(C3982:G3982)</f>
        <v>28</v>
      </c>
      <c r="J3976" s="63">
        <f>IF(H3976&gt;I3976,1,0)</f>
        <v>1</v>
      </c>
      <c r="K3976" s="63">
        <f>1-J3976</f>
        <v>0</v>
      </c>
    </row>
    <row r="3977" spans="2:11" x14ac:dyDescent="0.3">
      <c r="B3977" s="63" t="s">
        <v>664</v>
      </c>
      <c r="C3977" s="63"/>
      <c r="D3977" s="63"/>
      <c r="E3977" s="63"/>
      <c r="F3977" s="63"/>
      <c r="G3977" s="63"/>
      <c r="H3977" s="63"/>
      <c r="I3977" s="63"/>
      <c r="J3977" s="63"/>
      <c r="K3977" s="63"/>
    </row>
    <row r="3978" spans="2:11" x14ac:dyDescent="0.3">
      <c r="B3978" s="63" t="s">
        <v>25</v>
      </c>
      <c r="C3978" s="63"/>
      <c r="D3978" s="63"/>
      <c r="E3978" s="63"/>
      <c r="F3978" s="63"/>
      <c r="G3978" s="63"/>
      <c r="H3978" s="63"/>
      <c r="I3978" s="63"/>
      <c r="J3978" s="63"/>
      <c r="K3978" s="63"/>
    </row>
    <row r="3979" spans="2:11" x14ac:dyDescent="0.3">
      <c r="B3979" s="63" t="s">
        <v>256</v>
      </c>
      <c r="C3979" s="63"/>
      <c r="D3979" s="63"/>
      <c r="E3979" s="63"/>
      <c r="F3979" s="63"/>
      <c r="G3979" s="63"/>
      <c r="H3979" s="63">
        <f>MAX(C3982:G3982)</f>
        <v>28</v>
      </c>
      <c r="I3979" s="63">
        <f>MAX(C3981:G3981)</f>
        <v>45</v>
      </c>
      <c r="J3979" s="63">
        <f>IF(H3979&gt;I3979,1,0)</f>
        <v>0</v>
      </c>
      <c r="K3979" s="63">
        <f>1-J3979</f>
        <v>1</v>
      </c>
    </row>
    <row r="3980" spans="2:11" x14ac:dyDescent="0.3">
      <c r="B3980" s="63" t="s">
        <v>4</v>
      </c>
      <c r="C3980" s="63" t="s">
        <v>5</v>
      </c>
      <c r="D3980" s="63"/>
      <c r="E3980" s="63"/>
      <c r="F3980" s="63"/>
      <c r="G3980" s="63"/>
      <c r="H3980" s="63"/>
      <c r="I3980" s="63"/>
      <c r="J3980" s="63"/>
      <c r="K3980" s="63"/>
    </row>
    <row r="3981" spans="2:11" x14ac:dyDescent="0.3">
      <c r="B3981" s="63" t="s">
        <v>30</v>
      </c>
      <c r="C3981" s="63">
        <v>45</v>
      </c>
      <c r="D3981" s="63"/>
      <c r="E3981" s="63"/>
      <c r="F3981" s="63"/>
      <c r="G3981" s="63"/>
      <c r="H3981" s="63"/>
      <c r="I3981" s="63"/>
      <c r="J3981" s="63"/>
      <c r="K3981" s="63"/>
    </row>
    <row r="3982" spans="2:11" x14ac:dyDescent="0.3">
      <c r="B3982" s="63" t="s">
        <v>34</v>
      </c>
      <c r="C3982" s="63">
        <v>28</v>
      </c>
      <c r="D3982" s="63"/>
      <c r="E3982" s="63"/>
      <c r="F3982" s="63"/>
      <c r="G3982" s="63"/>
      <c r="H3982" s="63"/>
      <c r="I3982" s="63"/>
      <c r="J3982" s="63"/>
      <c r="K3982" s="63"/>
    </row>
    <row r="3983" spans="2:11" x14ac:dyDescent="0.3">
      <c r="B3983" s="63" t="s">
        <v>6</v>
      </c>
      <c r="C3983" s="63"/>
      <c r="D3983" s="63"/>
      <c r="E3983" s="63"/>
      <c r="F3983" s="63"/>
      <c r="G3983" s="63"/>
      <c r="H3983" s="63"/>
      <c r="I3983" s="63"/>
      <c r="J3983" s="63"/>
      <c r="K3983" s="63"/>
    </row>
    <row r="3984" spans="2:11" x14ac:dyDescent="0.3">
      <c r="B3984" s="63" t="s">
        <v>1265</v>
      </c>
      <c r="C3984" s="63"/>
      <c r="D3984" s="63"/>
      <c r="E3984" s="63"/>
      <c r="F3984" s="63"/>
      <c r="G3984" s="63"/>
      <c r="H3984" s="63"/>
      <c r="I3984" s="63"/>
      <c r="J3984" s="63"/>
      <c r="K3984" s="63"/>
    </row>
    <row r="3985" spans="2:11" x14ac:dyDescent="0.3">
      <c r="B3985" s="63" t="s">
        <v>262</v>
      </c>
      <c r="C3985" s="63"/>
      <c r="D3985" s="63"/>
      <c r="E3985" s="63"/>
      <c r="F3985" s="63"/>
      <c r="G3985" s="63"/>
      <c r="H3985" s="63">
        <f>MAX(C3990:G3990)</f>
        <v>42</v>
      </c>
      <c r="I3985" s="63">
        <f>MAX(C3991:G3991)</f>
        <v>32</v>
      </c>
      <c r="J3985" s="63">
        <f>IF(H3985&gt;I3985,1,0)</f>
        <v>1</v>
      </c>
      <c r="K3985" s="63">
        <f>1-J3985</f>
        <v>0</v>
      </c>
    </row>
    <row r="3986" spans="2:11" x14ac:dyDescent="0.3">
      <c r="B3986" s="63" t="s">
        <v>677</v>
      </c>
      <c r="C3986" s="63"/>
      <c r="D3986" s="63"/>
      <c r="E3986" s="63"/>
      <c r="F3986" s="63"/>
      <c r="G3986" s="63"/>
      <c r="H3986" s="63"/>
      <c r="I3986" s="63"/>
      <c r="J3986" s="63"/>
      <c r="K3986" s="63"/>
    </row>
    <row r="3987" spans="2:11" x14ac:dyDescent="0.3">
      <c r="B3987" s="63" t="s">
        <v>25</v>
      </c>
      <c r="C3987" s="63"/>
      <c r="D3987" s="63"/>
      <c r="E3987" s="63"/>
      <c r="F3987" s="63"/>
      <c r="G3987" s="63"/>
      <c r="H3987" s="63"/>
      <c r="I3987" s="63"/>
      <c r="J3987" s="63"/>
      <c r="K3987" s="63"/>
    </row>
    <row r="3988" spans="2:11" x14ac:dyDescent="0.3">
      <c r="B3988" s="63" t="s">
        <v>261</v>
      </c>
      <c r="C3988" s="63"/>
      <c r="D3988" s="63"/>
      <c r="E3988" s="63"/>
      <c r="F3988" s="63"/>
      <c r="G3988" s="63"/>
      <c r="H3988" s="63">
        <f>MAX(C3991:G3991)</f>
        <v>32</v>
      </c>
      <c r="I3988" s="63">
        <f>MAX(C3990:G3990)</f>
        <v>42</v>
      </c>
      <c r="J3988" s="63">
        <f>IF(H3988&gt;I3988,1,0)</f>
        <v>0</v>
      </c>
      <c r="K3988" s="63">
        <f>1-J3988</f>
        <v>1</v>
      </c>
    </row>
    <row r="3989" spans="2:11" x14ac:dyDescent="0.3">
      <c r="B3989" s="63" t="s">
        <v>4</v>
      </c>
      <c r="C3989" s="63" t="s">
        <v>5</v>
      </c>
      <c r="D3989" s="63"/>
      <c r="E3989" s="63"/>
      <c r="F3989" s="63"/>
      <c r="G3989" s="63"/>
      <c r="H3989" s="63"/>
      <c r="I3989" s="63"/>
      <c r="J3989" s="63"/>
      <c r="K3989" s="63"/>
    </row>
    <row r="3990" spans="2:11" x14ac:dyDescent="0.3">
      <c r="B3990" s="63" t="s">
        <v>33</v>
      </c>
      <c r="C3990" s="63">
        <v>42</v>
      </c>
      <c r="D3990" s="63"/>
      <c r="E3990" s="63"/>
      <c r="F3990" s="63"/>
      <c r="G3990" s="63"/>
      <c r="H3990" s="63"/>
      <c r="I3990" s="63"/>
      <c r="J3990" s="63"/>
      <c r="K3990" s="63"/>
    </row>
    <row r="3991" spans="2:11" x14ac:dyDescent="0.3">
      <c r="B3991" s="63" t="s">
        <v>37</v>
      </c>
      <c r="C3991" s="63">
        <v>32</v>
      </c>
      <c r="D3991" s="63"/>
      <c r="E3991" s="63"/>
      <c r="F3991" s="63"/>
      <c r="G3991" s="63"/>
      <c r="H3991" s="63"/>
      <c r="I3991" s="63"/>
      <c r="J3991" s="63"/>
      <c r="K3991" s="63"/>
    </row>
    <row r="3992" spans="2:11" x14ac:dyDescent="0.3">
      <c r="B3992" s="63" t="s">
        <v>6</v>
      </c>
      <c r="C3992" s="63"/>
      <c r="D3992" s="63"/>
      <c r="E3992" s="63"/>
      <c r="F3992" s="63"/>
      <c r="G3992" s="63"/>
      <c r="H3992" s="63"/>
      <c r="I3992" s="63"/>
      <c r="J3992" s="63"/>
      <c r="K3992" s="63"/>
    </row>
    <row r="3993" spans="2:11" x14ac:dyDescent="0.3">
      <c r="B3993" s="63" t="s">
        <v>1266</v>
      </c>
      <c r="C3993" s="63"/>
      <c r="D3993" s="63"/>
      <c r="E3993" s="63"/>
      <c r="F3993" s="63"/>
      <c r="G3993" s="63"/>
      <c r="H3993" s="63"/>
      <c r="I3993" s="63"/>
      <c r="J3993" s="63"/>
      <c r="K3993" s="63"/>
    </row>
    <row r="3994" spans="2:11" x14ac:dyDescent="0.3">
      <c r="B3994" s="63" t="s">
        <v>294</v>
      </c>
      <c r="C3994" s="63"/>
      <c r="D3994" s="63"/>
      <c r="E3994" s="63"/>
      <c r="F3994" s="63"/>
      <c r="G3994" s="63"/>
      <c r="H3994" s="63">
        <f>MAX(C3999:G3999)</f>
        <v>28</v>
      </c>
      <c r="I3994" s="63">
        <f>MAX(C4000:G4000)</f>
        <v>55</v>
      </c>
      <c r="J3994" s="63">
        <f>IF(H3994&gt;I3994,1,0)</f>
        <v>0</v>
      </c>
      <c r="K3994" s="63">
        <f>1-J3994</f>
        <v>1</v>
      </c>
    </row>
    <row r="3995" spans="2:11" x14ac:dyDescent="0.3">
      <c r="B3995" s="63" t="s">
        <v>1267</v>
      </c>
      <c r="C3995" s="63"/>
      <c r="D3995" s="63"/>
      <c r="E3995" s="63"/>
      <c r="F3995" s="63"/>
      <c r="G3995" s="63"/>
      <c r="H3995" s="63"/>
      <c r="I3995" s="63"/>
      <c r="J3995" s="63"/>
      <c r="K3995" s="63"/>
    </row>
    <row r="3996" spans="2:11" x14ac:dyDescent="0.3">
      <c r="B3996" s="63" t="s">
        <v>25</v>
      </c>
      <c r="C3996" s="63"/>
      <c r="D3996" s="63"/>
      <c r="E3996" s="63"/>
      <c r="F3996" s="63"/>
      <c r="G3996" s="63"/>
      <c r="H3996" s="63"/>
      <c r="I3996" s="63"/>
      <c r="J3996" s="63"/>
      <c r="K3996" s="63"/>
    </row>
    <row r="3997" spans="2:11" x14ac:dyDescent="0.3">
      <c r="B3997" s="63" t="s">
        <v>13</v>
      </c>
      <c r="C3997" s="63"/>
      <c r="D3997" s="63"/>
      <c r="E3997" s="63"/>
      <c r="F3997" s="63"/>
      <c r="G3997" s="63"/>
      <c r="H3997" s="63">
        <f>MAX(C4000:G4000)</f>
        <v>55</v>
      </c>
      <c r="I3997" s="63">
        <f>MAX(C3999:G3999)</f>
        <v>28</v>
      </c>
      <c r="J3997" s="63">
        <f>IF(H3997&gt;I3997,1,0)</f>
        <v>1</v>
      </c>
      <c r="K3997" s="63">
        <f>1-J3997</f>
        <v>0</v>
      </c>
    </row>
    <row r="3998" spans="2:11" x14ac:dyDescent="0.3">
      <c r="B3998" s="63" t="s">
        <v>4</v>
      </c>
      <c r="C3998" s="63" t="s">
        <v>5</v>
      </c>
      <c r="D3998" s="63"/>
      <c r="E3998" s="63"/>
      <c r="F3998" s="63"/>
      <c r="G3998" s="63"/>
      <c r="H3998" s="63"/>
      <c r="I3998" s="63"/>
      <c r="J3998" s="63"/>
      <c r="K3998" s="63"/>
    </row>
    <row r="3999" spans="2:11" x14ac:dyDescent="0.3">
      <c r="B3999" s="63" t="s">
        <v>40</v>
      </c>
      <c r="C3999" s="63">
        <v>28</v>
      </c>
      <c r="D3999" s="63"/>
      <c r="E3999" s="63"/>
      <c r="F3999" s="63"/>
      <c r="G3999" s="63"/>
      <c r="H3999" s="63"/>
      <c r="I3999" s="63"/>
      <c r="J3999" s="63"/>
      <c r="K3999" s="63"/>
    </row>
    <row r="4000" spans="2:11" x14ac:dyDescent="0.3">
      <c r="B4000" s="63" t="s">
        <v>37</v>
      </c>
      <c r="C4000" s="63">
        <v>55</v>
      </c>
      <c r="D4000" s="63"/>
      <c r="E4000" s="63"/>
      <c r="F4000" s="63"/>
      <c r="G4000" s="63"/>
      <c r="H4000" s="63"/>
      <c r="I4000" s="63"/>
      <c r="J4000" s="63"/>
      <c r="K4000" s="63"/>
    </row>
    <row r="4001" spans="2:11" x14ac:dyDescent="0.3">
      <c r="B4001" s="63" t="s">
        <v>6</v>
      </c>
      <c r="C4001" s="63"/>
      <c r="D4001" s="63"/>
      <c r="E4001" s="63"/>
      <c r="F4001" s="63"/>
      <c r="G4001" s="63"/>
      <c r="H4001" s="63"/>
      <c r="I4001" s="63"/>
      <c r="J4001" s="63"/>
      <c r="K4001" s="63"/>
    </row>
    <row r="4002" spans="2:11" x14ac:dyDescent="0.3">
      <c r="B4002" s="63" t="s">
        <v>1268</v>
      </c>
      <c r="C4002" s="63"/>
      <c r="D4002" s="63"/>
      <c r="E4002" s="63"/>
      <c r="F4002" s="63"/>
      <c r="G4002" s="63"/>
      <c r="H4002" s="63"/>
      <c r="I4002" s="63"/>
      <c r="J4002" s="63"/>
      <c r="K4002" s="63"/>
    </row>
    <row r="4003" spans="2:11" x14ac:dyDescent="0.3">
      <c r="B4003" s="63" t="s">
        <v>372</v>
      </c>
      <c r="C4003" s="63"/>
      <c r="D4003" s="63"/>
      <c r="E4003" s="63"/>
      <c r="F4003" s="63"/>
      <c r="G4003" s="63"/>
      <c r="H4003" s="63">
        <f>MAX(C4008:G4008)</f>
        <v>27</v>
      </c>
      <c r="I4003" s="63">
        <f>MAX(C4009:G4009)</f>
        <v>54</v>
      </c>
      <c r="J4003" s="63">
        <f>IF(H4003&gt;I4003,1,0)</f>
        <v>0</v>
      </c>
      <c r="K4003" s="63">
        <f>1-J4003</f>
        <v>1</v>
      </c>
    </row>
    <row r="4004" spans="2:11" x14ac:dyDescent="0.3">
      <c r="B4004" s="63" t="s">
        <v>1269</v>
      </c>
      <c r="C4004" s="63"/>
      <c r="D4004" s="63"/>
      <c r="E4004" s="63"/>
      <c r="F4004" s="63"/>
      <c r="G4004" s="63"/>
      <c r="H4004" s="63"/>
      <c r="I4004" s="63"/>
      <c r="J4004" s="63"/>
      <c r="K4004" s="63"/>
    </row>
    <row r="4005" spans="2:11" x14ac:dyDescent="0.3">
      <c r="B4005" s="63" t="s">
        <v>25</v>
      </c>
      <c r="C4005" s="63"/>
      <c r="D4005" s="63"/>
      <c r="E4005" s="63"/>
      <c r="F4005" s="63"/>
      <c r="G4005" s="63"/>
      <c r="H4005" s="63"/>
      <c r="I4005" s="63"/>
      <c r="J4005" s="63"/>
      <c r="K4005" s="63"/>
    </row>
    <row r="4006" spans="2:11" x14ac:dyDescent="0.3">
      <c r="B4006" s="63" t="s">
        <v>255</v>
      </c>
      <c r="C4006" s="63"/>
      <c r="D4006" s="63"/>
      <c r="E4006" s="63"/>
      <c r="F4006" s="63"/>
      <c r="G4006" s="63"/>
      <c r="H4006" s="63">
        <f>MAX(C4009:G4009)</f>
        <v>54</v>
      </c>
      <c r="I4006" s="63">
        <f>MAX(C4008:G4008)</f>
        <v>27</v>
      </c>
      <c r="J4006" s="63">
        <f>IF(H4006&gt;I4006,1,0)</f>
        <v>1</v>
      </c>
      <c r="K4006" s="63">
        <f>1-J4006</f>
        <v>0</v>
      </c>
    </row>
    <row r="4007" spans="2:11" x14ac:dyDescent="0.3">
      <c r="B4007" s="63" t="s">
        <v>4</v>
      </c>
      <c r="C4007" s="63" t="s">
        <v>5</v>
      </c>
      <c r="D4007" s="63"/>
      <c r="E4007" s="63"/>
      <c r="F4007" s="63"/>
      <c r="G4007" s="63"/>
      <c r="H4007" s="63"/>
      <c r="I4007" s="63"/>
      <c r="J4007" s="63"/>
      <c r="K4007" s="63"/>
    </row>
    <row r="4008" spans="2:11" x14ac:dyDescent="0.3">
      <c r="B4008" s="63" t="s">
        <v>26</v>
      </c>
      <c r="C4008" s="63">
        <v>27</v>
      </c>
      <c r="D4008" s="63"/>
      <c r="E4008" s="63"/>
      <c r="F4008" s="63"/>
      <c r="G4008" s="63"/>
      <c r="H4008" s="63"/>
      <c r="I4008" s="63"/>
      <c r="J4008" s="63"/>
      <c r="K4008" s="63"/>
    </row>
    <row r="4009" spans="2:11" x14ac:dyDescent="0.3">
      <c r="B4009" s="63" t="s">
        <v>411</v>
      </c>
      <c r="C4009" s="63">
        <v>54</v>
      </c>
      <c r="D4009" s="63"/>
      <c r="E4009" s="63"/>
      <c r="F4009" s="63"/>
      <c r="G4009" s="63"/>
      <c r="H4009" s="63"/>
      <c r="I4009" s="63"/>
      <c r="J4009" s="63"/>
      <c r="K4009" s="63"/>
    </row>
    <row r="4010" spans="2:11" x14ac:dyDescent="0.3">
      <c r="B4010" s="63" t="s">
        <v>6</v>
      </c>
      <c r="C4010" s="63"/>
      <c r="D4010" s="63"/>
      <c r="E4010" s="63"/>
      <c r="F4010" s="63"/>
      <c r="G4010" s="63"/>
      <c r="H4010" s="63"/>
      <c r="I4010" s="63"/>
      <c r="J4010" s="63"/>
      <c r="K4010" s="63"/>
    </row>
    <row r="4011" spans="2:11" x14ac:dyDescent="0.3">
      <c r="B4011" s="63" t="s">
        <v>1270</v>
      </c>
      <c r="C4011" s="63"/>
      <c r="D4011" s="63"/>
      <c r="E4011" s="63"/>
      <c r="F4011" s="63"/>
      <c r="G4011" s="63"/>
      <c r="H4011" s="63"/>
      <c r="I4011" s="63"/>
      <c r="J4011" s="63"/>
      <c r="K4011" s="63"/>
    </row>
    <row r="4012" spans="2:11" x14ac:dyDescent="0.3">
      <c r="B4012" s="63" t="s">
        <v>2</v>
      </c>
      <c r="C4012" s="63"/>
      <c r="D4012" s="63"/>
      <c r="E4012" s="63"/>
      <c r="F4012" s="63"/>
      <c r="G4012" s="63"/>
      <c r="H4012" s="63">
        <f>MAX(C4017:G4017)</f>
        <v>21</v>
      </c>
      <c r="I4012" s="63">
        <f>MAX(C4018:G4018)</f>
        <v>48</v>
      </c>
      <c r="J4012" s="63">
        <f>IF(H4012&gt;I4012,1,0)</f>
        <v>0</v>
      </c>
      <c r="K4012" s="63">
        <f>1-J4012</f>
        <v>1</v>
      </c>
    </row>
    <row r="4013" spans="2:11" x14ac:dyDescent="0.3">
      <c r="B4013" s="63" t="s">
        <v>1271</v>
      </c>
      <c r="C4013" s="63"/>
      <c r="D4013" s="63"/>
      <c r="E4013" s="63"/>
      <c r="F4013" s="63"/>
      <c r="G4013" s="63"/>
      <c r="H4013" s="63"/>
      <c r="I4013" s="63"/>
      <c r="J4013" s="63"/>
      <c r="K4013" s="63"/>
    </row>
    <row r="4014" spans="2:11" x14ac:dyDescent="0.3">
      <c r="B4014" s="63" t="s">
        <v>25</v>
      </c>
      <c r="C4014" s="63"/>
      <c r="D4014" s="63"/>
      <c r="E4014" s="63"/>
      <c r="F4014" s="63"/>
      <c r="G4014" s="63"/>
      <c r="H4014" s="63"/>
      <c r="I4014" s="63"/>
      <c r="J4014" s="63"/>
      <c r="K4014" s="63"/>
    </row>
    <row r="4015" spans="2:11" x14ac:dyDescent="0.3">
      <c r="B4015" s="63" t="s">
        <v>258</v>
      </c>
      <c r="C4015" s="63"/>
      <c r="D4015" s="63"/>
      <c r="E4015" s="63"/>
      <c r="F4015" s="63"/>
      <c r="G4015" s="63"/>
      <c r="H4015" s="63">
        <f>MAX(C4018:G4018)</f>
        <v>48</v>
      </c>
      <c r="I4015" s="63">
        <f>MAX(C4017:G4017)</f>
        <v>21</v>
      </c>
      <c r="J4015" s="63">
        <f>IF(H4015&gt;I4015,1,0)</f>
        <v>1</v>
      </c>
      <c r="K4015" s="63">
        <f>1-J4015</f>
        <v>0</v>
      </c>
    </row>
    <row r="4016" spans="2:11" x14ac:dyDescent="0.3">
      <c r="B4016" s="63" t="s">
        <v>4</v>
      </c>
      <c r="C4016" s="63" t="s">
        <v>5</v>
      </c>
      <c r="D4016" s="63"/>
      <c r="E4016" s="63"/>
      <c r="F4016" s="63"/>
      <c r="G4016" s="63"/>
      <c r="H4016" s="63"/>
      <c r="I4016" s="63"/>
      <c r="J4016" s="63"/>
      <c r="K4016" s="63"/>
    </row>
    <row r="4017" spans="2:11" x14ac:dyDescent="0.3">
      <c r="B4017" s="63" t="s">
        <v>26</v>
      </c>
      <c r="C4017" s="63">
        <v>21</v>
      </c>
      <c r="D4017" s="63"/>
      <c r="E4017" s="63"/>
      <c r="F4017" s="63"/>
      <c r="G4017" s="63"/>
      <c r="H4017" s="63"/>
      <c r="I4017" s="63"/>
      <c r="J4017" s="63"/>
      <c r="K4017" s="63"/>
    </row>
    <row r="4018" spans="2:11" x14ac:dyDescent="0.3">
      <c r="B4018" s="63" t="s">
        <v>394</v>
      </c>
      <c r="C4018" s="63">
        <v>48</v>
      </c>
      <c r="D4018" s="63"/>
      <c r="E4018" s="63"/>
      <c r="F4018" s="63"/>
      <c r="G4018" s="63"/>
      <c r="H4018" s="63"/>
      <c r="I4018" s="63"/>
      <c r="J4018" s="63"/>
      <c r="K4018" s="63"/>
    </row>
    <row r="4019" spans="2:11" x14ac:dyDescent="0.3">
      <c r="B4019" s="63" t="s">
        <v>6</v>
      </c>
      <c r="C4019" s="63"/>
      <c r="D4019" s="63"/>
      <c r="E4019" s="63"/>
      <c r="F4019" s="63"/>
      <c r="G4019" s="63"/>
      <c r="H4019" s="63"/>
      <c r="I4019" s="63"/>
      <c r="J4019" s="63"/>
      <c r="K4019" s="63"/>
    </row>
    <row r="4020" spans="2:11" x14ac:dyDescent="0.3">
      <c r="B4020" s="63" t="s">
        <v>1272</v>
      </c>
      <c r="C4020" s="63"/>
      <c r="D4020" s="63"/>
      <c r="E4020" s="63"/>
      <c r="F4020" s="63"/>
      <c r="G4020" s="63"/>
      <c r="H4020" s="63"/>
      <c r="I4020" s="63"/>
      <c r="J4020" s="63"/>
      <c r="K4020" s="63"/>
    </row>
    <row r="4021" spans="2:11" x14ac:dyDescent="0.3">
      <c r="B4021" s="63" t="s">
        <v>263</v>
      </c>
      <c r="C4021" s="63"/>
      <c r="D4021" s="63"/>
      <c r="E4021" s="63"/>
      <c r="F4021" s="63"/>
      <c r="G4021" s="63"/>
      <c r="H4021" s="63">
        <f>MAX(C4026:G4026)</f>
        <v>13</v>
      </c>
      <c r="I4021" s="63">
        <f>MAX(C4027:G4027)</f>
        <v>54</v>
      </c>
      <c r="J4021" s="63">
        <f>IF(H4021&gt;I4021,1,0)</f>
        <v>0</v>
      </c>
      <c r="K4021" s="63">
        <f>1-J4021</f>
        <v>1</v>
      </c>
    </row>
    <row r="4022" spans="2:11" x14ac:dyDescent="0.3">
      <c r="B4022" s="63" t="s">
        <v>1273</v>
      </c>
      <c r="C4022" s="63"/>
      <c r="D4022" s="63"/>
      <c r="E4022" s="63"/>
      <c r="F4022" s="63"/>
      <c r="G4022" s="63"/>
      <c r="H4022" s="63"/>
      <c r="I4022" s="63"/>
      <c r="J4022" s="63"/>
      <c r="K4022" s="63"/>
    </row>
    <row r="4023" spans="2:11" x14ac:dyDescent="0.3">
      <c r="B4023" s="63" t="s">
        <v>25</v>
      </c>
      <c r="C4023" s="63"/>
      <c r="D4023" s="63"/>
      <c r="E4023" s="63"/>
      <c r="F4023" s="63"/>
      <c r="G4023" s="63"/>
      <c r="H4023" s="63"/>
      <c r="I4023" s="63"/>
      <c r="J4023" s="63"/>
      <c r="K4023" s="63"/>
    </row>
    <row r="4024" spans="2:11" x14ac:dyDescent="0.3">
      <c r="B4024" s="63" t="s">
        <v>265</v>
      </c>
      <c r="C4024" s="63"/>
      <c r="D4024" s="63"/>
      <c r="E4024" s="63"/>
      <c r="F4024" s="63"/>
      <c r="G4024" s="63"/>
      <c r="H4024" s="63">
        <f>MAX(C4027:G4027)</f>
        <v>54</v>
      </c>
      <c r="I4024" s="63">
        <f>MAX(C4026:G4026)</f>
        <v>13</v>
      </c>
      <c r="J4024" s="63">
        <f>IF(H4024&gt;I4024,1,0)</f>
        <v>1</v>
      </c>
      <c r="K4024" s="63">
        <f>1-J4024</f>
        <v>0</v>
      </c>
    </row>
    <row r="4025" spans="2:11" x14ac:dyDescent="0.3">
      <c r="B4025" s="63" t="s">
        <v>4</v>
      </c>
      <c r="C4025" s="63" t="s">
        <v>5</v>
      </c>
      <c r="D4025" s="63"/>
      <c r="E4025" s="63"/>
      <c r="F4025" s="63"/>
      <c r="G4025" s="63"/>
      <c r="H4025" s="63"/>
      <c r="I4025" s="63"/>
      <c r="J4025" s="63"/>
      <c r="K4025" s="63"/>
    </row>
    <row r="4026" spans="2:11" x14ac:dyDescent="0.3">
      <c r="B4026" s="63" t="s">
        <v>367</v>
      </c>
      <c r="C4026" s="63">
        <v>13</v>
      </c>
      <c r="D4026" s="63"/>
      <c r="E4026" s="63"/>
      <c r="F4026" s="63"/>
      <c r="G4026" s="63"/>
      <c r="H4026" s="63"/>
      <c r="I4026" s="63"/>
      <c r="J4026" s="63"/>
      <c r="K4026" s="63"/>
    </row>
    <row r="4027" spans="2:11" x14ac:dyDescent="0.3">
      <c r="B4027" s="63" t="s">
        <v>57</v>
      </c>
      <c r="C4027" s="63">
        <v>54</v>
      </c>
      <c r="D4027" s="63"/>
      <c r="E4027" s="63"/>
      <c r="F4027" s="63"/>
      <c r="G4027" s="63"/>
      <c r="H4027" s="63"/>
      <c r="I4027" s="63"/>
      <c r="J4027" s="63"/>
      <c r="K4027" s="63"/>
    </row>
    <row r="4028" spans="2:11" x14ac:dyDescent="0.3">
      <c r="B4028" s="63" t="s">
        <v>6</v>
      </c>
      <c r="C4028" s="63"/>
      <c r="D4028" s="63"/>
      <c r="E4028" s="63"/>
      <c r="F4028" s="63"/>
      <c r="G4028" s="63"/>
      <c r="H4028" s="63"/>
      <c r="I4028" s="63"/>
      <c r="J4028" s="63"/>
      <c r="K4028" s="63"/>
    </row>
    <row r="4029" spans="2:11" x14ac:dyDescent="0.3">
      <c r="B4029" s="63" t="s">
        <v>1274</v>
      </c>
      <c r="C4029" s="63"/>
      <c r="D4029" s="63"/>
      <c r="E4029" s="63"/>
      <c r="F4029" s="63"/>
      <c r="G4029" s="63"/>
      <c r="H4029" s="63"/>
      <c r="I4029" s="63"/>
      <c r="J4029" s="63"/>
      <c r="K4029" s="63"/>
    </row>
    <row r="4030" spans="2:11" x14ac:dyDescent="0.3">
      <c r="B4030" s="63" t="s">
        <v>75</v>
      </c>
      <c r="C4030" s="63"/>
      <c r="D4030" s="63"/>
      <c r="E4030" s="63"/>
      <c r="F4030" s="63"/>
      <c r="G4030" s="63"/>
      <c r="H4030" s="63">
        <f>MAX(C4035:G4035)</f>
        <v>77</v>
      </c>
      <c r="I4030" s="63">
        <f>MAX(C4036:G4036)</f>
        <v>70</v>
      </c>
      <c r="J4030" s="63">
        <f>IF(H4030&gt;I4030,1,0)</f>
        <v>1</v>
      </c>
      <c r="K4030" s="63">
        <f>1-J4030</f>
        <v>0</v>
      </c>
    </row>
    <row r="4031" spans="2:11" x14ac:dyDescent="0.3">
      <c r="B4031" s="63" t="s">
        <v>1275</v>
      </c>
      <c r="C4031" s="63"/>
      <c r="D4031" s="63"/>
      <c r="E4031" s="63"/>
      <c r="F4031" s="63"/>
      <c r="G4031" s="63"/>
      <c r="H4031" s="63"/>
      <c r="I4031" s="63"/>
      <c r="J4031" s="63"/>
      <c r="K4031" s="63"/>
    </row>
    <row r="4032" spans="2:11" x14ac:dyDescent="0.3">
      <c r="B4032" s="63" t="s">
        <v>25</v>
      </c>
      <c r="C4032" s="63"/>
      <c r="D4032" s="63"/>
      <c r="E4032" s="63"/>
      <c r="F4032" s="63"/>
      <c r="G4032" s="63"/>
      <c r="H4032" s="63"/>
      <c r="I4032" s="63"/>
      <c r="J4032" s="63"/>
      <c r="K4032" s="63"/>
    </row>
    <row r="4033" spans="2:11" x14ac:dyDescent="0.3">
      <c r="B4033" s="63" t="s">
        <v>7</v>
      </c>
      <c r="C4033" s="63"/>
      <c r="D4033" s="63"/>
      <c r="E4033" s="63"/>
      <c r="F4033" s="63"/>
      <c r="G4033" s="63"/>
      <c r="H4033" s="63">
        <f>MAX(C4036:G4036)</f>
        <v>70</v>
      </c>
      <c r="I4033" s="63">
        <f>MAX(C4035:G4035)</f>
        <v>77</v>
      </c>
      <c r="J4033" s="63">
        <f>IF(H4033&gt;I4033,1,0)</f>
        <v>0</v>
      </c>
      <c r="K4033" s="63">
        <f>1-J4033</f>
        <v>1</v>
      </c>
    </row>
    <row r="4034" spans="2:11" x14ac:dyDescent="0.3">
      <c r="B4034" s="63" t="s">
        <v>4</v>
      </c>
      <c r="C4034" s="63" t="s">
        <v>5</v>
      </c>
      <c r="D4034" s="63"/>
      <c r="E4034" s="63"/>
      <c r="F4034" s="63"/>
      <c r="G4034" s="63"/>
      <c r="H4034" s="63"/>
      <c r="I4034" s="63"/>
      <c r="J4034" s="63"/>
      <c r="K4034" s="63"/>
    </row>
    <row r="4035" spans="2:11" x14ac:dyDescent="0.3">
      <c r="B4035" s="63" t="s">
        <v>43</v>
      </c>
      <c r="C4035" s="63">
        <v>77</v>
      </c>
      <c r="D4035" s="63"/>
      <c r="E4035" s="63"/>
      <c r="F4035" s="63"/>
      <c r="G4035" s="63"/>
      <c r="H4035" s="63"/>
      <c r="I4035" s="63"/>
      <c r="J4035" s="63"/>
      <c r="K4035" s="63"/>
    </row>
    <row r="4036" spans="2:11" x14ac:dyDescent="0.3">
      <c r="B4036" s="63" t="s">
        <v>29</v>
      </c>
      <c r="C4036" s="63">
        <v>70</v>
      </c>
      <c r="D4036" s="63"/>
      <c r="E4036" s="63"/>
      <c r="F4036" s="63"/>
      <c r="G4036" s="63"/>
      <c r="H4036" s="63"/>
      <c r="I4036" s="63"/>
      <c r="J4036" s="63"/>
      <c r="K4036" s="63"/>
    </row>
    <row r="4037" spans="2:11" x14ac:dyDescent="0.3">
      <c r="B4037" s="63" t="s">
        <v>6</v>
      </c>
      <c r="C4037" s="63"/>
      <c r="D4037" s="63"/>
      <c r="E4037" s="63"/>
      <c r="F4037" s="63"/>
      <c r="G4037" s="63"/>
      <c r="H4037" s="63"/>
      <c r="I4037" s="63"/>
      <c r="J4037" s="63"/>
      <c r="K4037" s="63"/>
    </row>
    <row r="4038" spans="2:11" x14ac:dyDescent="0.3">
      <c r="B4038" s="63" t="s">
        <v>1276</v>
      </c>
      <c r="C4038" s="63"/>
      <c r="D4038" s="63"/>
      <c r="E4038" s="63"/>
      <c r="F4038" s="63"/>
      <c r="G4038" s="63"/>
      <c r="H4038" s="63"/>
      <c r="I4038" s="63"/>
      <c r="J4038" s="63"/>
      <c r="K4038" s="63"/>
    </row>
    <row r="4039" spans="2:11" x14ac:dyDescent="0.3">
      <c r="B4039" s="63" t="s">
        <v>271</v>
      </c>
      <c r="C4039" s="63"/>
      <c r="D4039" s="63"/>
      <c r="E4039" s="63"/>
      <c r="F4039" s="63"/>
      <c r="G4039" s="63"/>
      <c r="H4039" s="63">
        <f>MAX(C4044:G4044)</f>
        <v>55</v>
      </c>
      <c r="I4039" s="63">
        <f>MAX(C4045:G4045)</f>
        <v>38</v>
      </c>
      <c r="J4039" s="63">
        <f>IF(H4039&gt;I4039,1,0)</f>
        <v>1</v>
      </c>
      <c r="K4039" s="63">
        <f>1-J4039</f>
        <v>0</v>
      </c>
    </row>
    <row r="4040" spans="2:11" x14ac:dyDescent="0.3">
      <c r="B4040" s="63" t="s">
        <v>1277</v>
      </c>
      <c r="C4040" s="63"/>
      <c r="D4040" s="63"/>
      <c r="E4040" s="63"/>
      <c r="F4040" s="63"/>
      <c r="G4040" s="63"/>
      <c r="H4040" s="63"/>
      <c r="I4040" s="63"/>
      <c r="J4040" s="63"/>
      <c r="K4040" s="63"/>
    </row>
    <row r="4041" spans="2:11" x14ac:dyDescent="0.3">
      <c r="B4041" s="63" t="s">
        <v>25</v>
      </c>
      <c r="C4041" s="63"/>
      <c r="D4041" s="63"/>
      <c r="E4041" s="63"/>
      <c r="F4041" s="63"/>
      <c r="G4041" s="63"/>
      <c r="H4041" s="63"/>
      <c r="I4041" s="63"/>
      <c r="J4041" s="63"/>
      <c r="K4041" s="63"/>
    </row>
    <row r="4042" spans="2:11" x14ac:dyDescent="0.3">
      <c r="B4042" s="63" t="s">
        <v>16</v>
      </c>
      <c r="C4042" s="63"/>
      <c r="D4042" s="63"/>
      <c r="E4042" s="63"/>
      <c r="F4042" s="63"/>
      <c r="G4042" s="63"/>
      <c r="H4042" s="63">
        <f>MAX(C4045:G4045)</f>
        <v>38</v>
      </c>
      <c r="I4042" s="63">
        <f>MAX(C4044:G4044)</f>
        <v>55</v>
      </c>
      <c r="J4042" s="63">
        <f>IF(H4042&gt;I4042,1,0)</f>
        <v>0</v>
      </c>
      <c r="K4042" s="63">
        <f>1-J4042</f>
        <v>1</v>
      </c>
    </row>
    <row r="4043" spans="2:11" x14ac:dyDescent="0.3">
      <c r="B4043" s="63" t="s">
        <v>4</v>
      </c>
      <c r="C4043" s="63" t="s">
        <v>5</v>
      </c>
      <c r="D4043" s="63"/>
      <c r="E4043" s="63"/>
      <c r="F4043" s="63"/>
      <c r="G4043" s="63"/>
      <c r="H4043" s="63"/>
      <c r="I4043" s="63"/>
      <c r="J4043" s="63"/>
      <c r="K4043" s="63"/>
    </row>
    <row r="4044" spans="2:11" x14ac:dyDescent="0.3">
      <c r="B4044" s="63" t="s">
        <v>63</v>
      </c>
      <c r="C4044" s="63">
        <v>55</v>
      </c>
      <c r="D4044" s="63"/>
      <c r="E4044" s="63"/>
      <c r="F4044" s="63"/>
      <c r="G4044" s="63"/>
      <c r="H4044" s="63"/>
      <c r="I4044" s="63"/>
      <c r="J4044" s="63"/>
      <c r="K4044" s="63"/>
    </row>
    <row r="4045" spans="2:11" x14ac:dyDescent="0.3">
      <c r="B4045" s="63" t="s">
        <v>44</v>
      </c>
      <c r="C4045" s="63">
        <v>38</v>
      </c>
      <c r="D4045" s="63"/>
      <c r="E4045" s="63"/>
      <c r="F4045" s="63"/>
      <c r="G4045" s="63"/>
      <c r="H4045" s="63"/>
      <c r="I4045" s="63"/>
      <c r="J4045" s="63"/>
      <c r="K4045" s="63"/>
    </row>
    <row r="4046" spans="2:11" x14ac:dyDescent="0.3">
      <c r="B4046" s="63" t="s">
        <v>6</v>
      </c>
      <c r="C4046" s="63"/>
      <c r="D4046" s="63"/>
      <c r="E4046" s="63"/>
      <c r="F4046" s="63"/>
      <c r="G4046" s="63"/>
      <c r="H4046" s="63"/>
      <c r="I4046" s="63"/>
      <c r="J4046" s="63"/>
      <c r="K4046" s="63"/>
    </row>
    <row r="4047" spans="2:11" x14ac:dyDescent="0.3">
      <c r="B4047" s="63" t="s">
        <v>1278</v>
      </c>
      <c r="C4047" s="63"/>
      <c r="D4047" s="63"/>
      <c r="E4047" s="63"/>
      <c r="F4047" s="63"/>
      <c r="G4047" s="63"/>
      <c r="H4047" s="63"/>
      <c r="I4047" s="63"/>
      <c r="J4047" s="63"/>
      <c r="K4047" s="63"/>
    </row>
    <row r="4048" spans="2:11" x14ac:dyDescent="0.3">
      <c r="B4048" s="63" t="s">
        <v>268</v>
      </c>
      <c r="C4048" s="63"/>
      <c r="D4048" s="63"/>
      <c r="E4048" s="63"/>
      <c r="F4048" s="63"/>
      <c r="G4048" s="63"/>
      <c r="H4048" s="63">
        <f>MAX(C4053:G4053)</f>
        <v>36</v>
      </c>
      <c r="I4048" s="63">
        <f>MAX(C4054:G4054)</f>
        <v>34</v>
      </c>
      <c r="J4048" s="63">
        <f>IF(H4048&gt;I4048,1,0)</f>
        <v>1</v>
      </c>
      <c r="K4048" s="63">
        <f>1-J4048</f>
        <v>0</v>
      </c>
    </row>
    <row r="4049" spans="2:11" x14ac:dyDescent="0.3">
      <c r="B4049" s="63" t="s">
        <v>1302</v>
      </c>
      <c r="C4049" s="63"/>
      <c r="D4049" s="63"/>
      <c r="E4049" s="63"/>
      <c r="F4049" s="63"/>
      <c r="G4049" s="63"/>
      <c r="H4049" s="63"/>
      <c r="I4049" s="63"/>
      <c r="J4049" s="63"/>
      <c r="K4049" s="63"/>
    </row>
    <row r="4050" spans="2:11" x14ac:dyDescent="0.3">
      <c r="B4050" s="63" t="s">
        <v>25</v>
      </c>
      <c r="C4050" s="63"/>
      <c r="D4050" s="63"/>
      <c r="E4050" s="63"/>
      <c r="F4050" s="63"/>
      <c r="G4050" s="63"/>
      <c r="H4050" s="63"/>
      <c r="I4050" s="63"/>
      <c r="J4050" s="63"/>
      <c r="K4050" s="63"/>
    </row>
    <row r="4051" spans="2:11" x14ac:dyDescent="0.3">
      <c r="B4051" s="63" t="s">
        <v>266</v>
      </c>
      <c r="C4051" s="63"/>
      <c r="D4051" s="63"/>
      <c r="E4051" s="63"/>
      <c r="F4051" s="63"/>
      <c r="G4051" s="63"/>
      <c r="H4051" s="63">
        <f>MAX(C4054:G4054)</f>
        <v>34</v>
      </c>
      <c r="I4051" s="63">
        <f>MAX(C4053:G4053)</f>
        <v>36</v>
      </c>
      <c r="J4051" s="63">
        <f>IF(H4051&gt;I4051,1,0)</f>
        <v>0</v>
      </c>
      <c r="K4051" s="63">
        <f>1-J4051</f>
        <v>1</v>
      </c>
    </row>
    <row r="4052" spans="2:11" x14ac:dyDescent="0.3">
      <c r="B4052" s="63" t="s">
        <v>4</v>
      </c>
      <c r="C4052" s="63" t="s">
        <v>5</v>
      </c>
      <c r="D4052" s="63"/>
      <c r="E4052" s="63"/>
      <c r="F4052" s="63"/>
      <c r="G4052" s="63"/>
      <c r="H4052" s="63"/>
      <c r="I4052" s="63"/>
      <c r="J4052" s="63"/>
      <c r="K4052" s="63"/>
    </row>
    <row r="4053" spans="2:11" x14ac:dyDescent="0.3">
      <c r="B4053" s="63" t="s">
        <v>376</v>
      </c>
      <c r="C4053" s="63">
        <v>36</v>
      </c>
      <c r="D4053" s="63"/>
      <c r="E4053" s="63"/>
      <c r="F4053" s="63"/>
      <c r="G4053" s="63"/>
      <c r="H4053" s="63"/>
      <c r="I4053" s="63"/>
      <c r="J4053" s="63"/>
      <c r="K4053" s="63"/>
    </row>
    <row r="4054" spans="2:11" x14ac:dyDescent="0.3">
      <c r="B4054" s="63" t="s">
        <v>60</v>
      </c>
      <c r="C4054" s="63">
        <v>34</v>
      </c>
      <c r="D4054" s="63"/>
      <c r="E4054" s="63"/>
      <c r="F4054" s="63"/>
      <c r="G4054" s="63"/>
      <c r="H4054" s="63"/>
      <c r="I4054" s="63"/>
      <c r="J4054" s="63"/>
      <c r="K4054" s="63"/>
    </row>
    <row r="4055" spans="2:11" x14ac:dyDescent="0.3">
      <c r="B4055" s="63" t="s">
        <v>6</v>
      </c>
      <c r="C4055" s="63"/>
      <c r="D4055" s="63"/>
      <c r="E4055" s="63"/>
      <c r="F4055" s="63"/>
      <c r="G4055" s="63"/>
      <c r="H4055" s="63"/>
      <c r="I4055" s="63"/>
      <c r="J4055" s="63"/>
      <c r="K4055" s="63"/>
    </row>
    <row r="4056" spans="2:11" x14ac:dyDescent="0.3">
      <c r="B4056" s="63" t="s">
        <v>1279</v>
      </c>
      <c r="C4056" s="63"/>
      <c r="D4056" s="63"/>
      <c r="E4056" s="63"/>
      <c r="F4056" s="63"/>
      <c r="G4056" s="63"/>
      <c r="H4056" s="63"/>
      <c r="I4056" s="63"/>
      <c r="J4056" s="63"/>
      <c r="K4056" s="63"/>
    </row>
    <row r="4057" spans="2:11" x14ac:dyDescent="0.3">
      <c r="B4057" s="63" t="s">
        <v>381</v>
      </c>
      <c r="C4057" s="63"/>
      <c r="D4057" s="63"/>
      <c r="E4057" s="63"/>
      <c r="F4057" s="63"/>
      <c r="G4057" s="63"/>
      <c r="H4057" s="63">
        <f>MAX(C4062:G4062)</f>
        <v>57</v>
      </c>
      <c r="I4057" s="63">
        <f>MAX(C4063:G4063)</f>
        <v>40</v>
      </c>
      <c r="J4057" s="63">
        <f>IF(H4057&gt;I4057,1,0)</f>
        <v>1</v>
      </c>
      <c r="K4057" s="63">
        <f>1-J4057</f>
        <v>0</v>
      </c>
    </row>
    <row r="4058" spans="2:11" x14ac:dyDescent="0.3">
      <c r="B4058" s="63" t="s">
        <v>1280</v>
      </c>
      <c r="C4058" s="63"/>
      <c r="D4058" s="63"/>
      <c r="E4058" s="63"/>
      <c r="F4058" s="63"/>
      <c r="G4058" s="63"/>
      <c r="H4058" s="63"/>
      <c r="I4058" s="63"/>
      <c r="J4058" s="63"/>
      <c r="K4058" s="63"/>
    </row>
    <row r="4059" spans="2:11" x14ac:dyDescent="0.3">
      <c r="B4059" s="63" t="s">
        <v>25</v>
      </c>
      <c r="C4059" s="63"/>
      <c r="D4059" s="63"/>
      <c r="E4059" s="63"/>
      <c r="F4059" s="63"/>
      <c r="G4059" s="63"/>
      <c r="H4059" s="63"/>
      <c r="I4059" s="63"/>
      <c r="J4059" s="63"/>
      <c r="K4059" s="63"/>
    </row>
    <row r="4060" spans="2:11" x14ac:dyDescent="0.3">
      <c r="B4060" s="63" t="s">
        <v>15</v>
      </c>
      <c r="C4060" s="63"/>
      <c r="D4060" s="63"/>
      <c r="E4060" s="63"/>
      <c r="F4060" s="63"/>
      <c r="G4060" s="63"/>
      <c r="H4060" s="63">
        <f>MAX(C4063:G4063)</f>
        <v>40</v>
      </c>
      <c r="I4060" s="63">
        <f>MAX(C4062:G4062)</f>
        <v>57</v>
      </c>
      <c r="J4060" s="63">
        <f>IF(H4060&gt;I4060,1,0)</f>
        <v>0</v>
      </c>
      <c r="K4060" s="63">
        <f>1-J4060</f>
        <v>1</v>
      </c>
    </row>
    <row r="4061" spans="2:11" x14ac:dyDescent="0.3">
      <c r="B4061" s="63" t="s">
        <v>4</v>
      </c>
      <c r="C4061" s="63" t="s">
        <v>5</v>
      </c>
      <c r="D4061" s="63"/>
      <c r="E4061" s="63"/>
      <c r="F4061" s="63"/>
      <c r="G4061" s="63"/>
      <c r="H4061" s="63"/>
      <c r="I4061" s="63"/>
      <c r="J4061" s="63"/>
      <c r="K4061" s="63"/>
    </row>
    <row r="4062" spans="2:11" x14ac:dyDescent="0.3">
      <c r="B4062" s="63" t="s">
        <v>383</v>
      </c>
      <c r="C4062" s="63">
        <v>57</v>
      </c>
      <c r="D4062" s="63"/>
      <c r="E4062" s="63"/>
      <c r="F4062" s="63"/>
      <c r="G4062" s="63"/>
      <c r="H4062" s="63"/>
      <c r="I4062" s="63"/>
      <c r="J4062" s="63"/>
      <c r="K4062" s="63"/>
    </row>
    <row r="4063" spans="2:11" x14ac:dyDescent="0.3">
      <c r="B4063" s="63" t="s">
        <v>43</v>
      </c>
      <c r="C4063" s="63">
        <v>40</v>
      </c>
      <c r="D4063" s="63"/>
      <c r="E4063" s="63"/>
      <c r="F4063" s="63"/>
      <c r="G4063" s="63"/>
      <c r="H4063" s="63"/>
      <c r="I4063" s="63"/>
      <c r="J4063" s="63"/>
      <c r="K4063" s="63"/>
    </row>
    <row r="4064" spans="2:11" x14ac:dyDescent="0.3">
      <c r="B4064" s="63" t="s">
        <v>6</v>
      </c>
      <c r="C4064" s="63"/>
      <c r="D4064" s="63"/>
      <c r="E4064" s="63"/>
      <c r="F4064" s="63"/>
      <c r="G4064" s="63"/>
      <c r="H4064" s="63"/>
      <c r="I4064" s="63"/>
      <c r="J4064" s="63"/>
      <c r="K4064" s="63"/>
    </row>
    <row r="4065" spans="2:11" x14ac:dyDescent="0.3">
      <c r="B4065" s="63" t="s">
        <v>1281</v>
      </c>
      <c r="C4065" s="63"/>
      <c r="D4065" s="63"/>
      <c r="E4065" s="63"/>
      <c r="F4065" s="63"/>
      <c r="G4065" s="63"/>
      <c r="H4065" s="63"/>
      <c r="I4065" s="63"/>
      <c r="J4065" s="63"/>
      <c r="K4065" s="63"/>
    </row>
    <row r="4066" spans="2:11" x14ac:dyDescent="0.3">
      <c r="B4066" s="63" t="s">
        <v>284</v>
      </c>
      <c r="C4066" s="63"/>
      <c r="D4066" s="63"/>
      <c r="E4066" s="63"/>
      <c r="F4066" s="63"/>
      <c r="G4066" s="63"/>
      <c r="H4066" s="63">
        <f>MAX(C4071:G4071)</f>
        <v>35</v>
      </c>
      <c r="I4066" s="63">
        <f>MAX(C4072:G4072)</f>
        <v>16</v>
      </c>
      <c r="J4066" s="63">
        <f>IF(H4066&gt;I4066,1,0)</f>
        <v>1</v>
      </c>
      <c r="K4066" s="63">
        <f>1-J4066</f>
        <v>0</v>
      </c>
    </row>
    <row r="4067" spans="2:11" x14ac:dyDescent="0.3">
      <c r="B4067" s="63" t="s">
        <v>1303</v>
      </c>
      <c r="C4067" s="63"/>
      <c r="D4067" s="63"/>
      <c r="E4067" s="63"/>
      <c r="F4067" s="63"/>
      <c r="G4067" s="63"/>
      <c r="H4067" s="63"/>
      <c r="I4067" s="63"/>
      <c r="J4067" s="63"/>
      <c r="K4067" s="63"/>
    </row>
    <row r="4068" spans="2:11" x14ac:dyDescent="0.3">
      <c r="B4068" s="63" t="s">
        <v>25</v>
      </c>
      <c r="C4068" s="63"/>
      <c r="D4068" s="63"/>
      <c r="E4068" s="63"/>
      <c r="F4068" s="63"/>
      <c r="G4068" s="63"/>
      <c r="H4068" s="63"/>
      <c r="I4068" s="63"/>
      <c r="J4068" s="63"/>
      <c r="K4068" s="63"/>
    </row>
    <row r="4069" spans="2:11" x14ac:dyDescent="0.3">
      <c r="B4069" s="63" t="s">
        <v>14</v>
      </c>
      <c r="C4069" s="63"/>
      <c r="D4069" s="63"/>
      <c r="E4069" s="63"/>
      <c r="F4069" s="63"/>
      <c r="G4069" s="63"/>
      <c r="H4069" s="63">
        <f>MAX(C4072:G4072)</f>
        <v>16</v>
      </c>
      <c r="I4069" s="63">
        <f>MAX(C4071:G4071)</f>
        <v>35</v>
      </c>
      <c r="J4069" s="63">
        <f>IF(H4069&gt;I4069,1,0)</f>
        <v>0</v>
      </c>
      <c r="K4069" s="63">
        <f>1-J4069</f>
        <v>1</v>
      </c>
    </row>
    <row r="4070" spans="2:11" x14ac:dyDescent="0.3">
      <c r="B4070" s="63" t="s">
        <v>4</v>
      </c>
      <c r="C4070" s="63" t="s">
        <v>5</v>
      </c>
      <c r="D4070" s="63"/>
      <c r="E4070" s="63"/>
      <c r="F4070" s="63"/>
      <c r="G4070" s="63"/>
      <c r="H4070" s="63"/>
      <c r="I4070" s="63"/>
      <c r="J4070" s="63"/>
      <c r="K4070" s="63"/>
    </row>
    <row r="4071" spans="2:11" x14ac:dyDescent="0.3">
      <c r="B4071" s="63" t="s">
        <v>57</v>
      </c>
      <c r="C4071" s="63">
        <v>35</v>
      </c>
      <c r="D4071" s="63"/>
      <c r="E4071" s="63"/>
      <c r="F4071" s="63"/>
      <c r="G4071" s="63"/>
      <c r="H4071" s="63"/>
      <c r="I4071" s="63"/>
      <c r="J4071" s="63"/>
      <c r="K4071" s="63"/>
    </row>
    <row r="4072" spans="2:11" x14ac:dyDescent="0.3">
      <c r="B4072" s="63" t="s">
        <v>42</v>
      </c>
      <c r="C4072" s="63">
        <v>16</v>
      </c>
      <c r="D4072" s="63"/>
      <c r="E4072" s="63"/>
      <c r="F4072" s="63"/>
      <c r="G4072" s="63"/>
      <c r="H4072" s="63"/>
      <c r="I4072" s="63"/>
      <c r="J4072" s="63"/>
      <c r="K4072" s="63"/>
    </row>
    <row r="4073" spans="2:11" x14ac:dyDescent="0.3">
      <c r="B4073" s="63" t="s">
        <v>6</v>
      </c>
      <c r="C4073" s="63"/>
      <c r="D4073" s="63"/>
      <c r="E4073" s="63"/>
      <c r="F4073" s="63"/>
      <c r="G4073" s="63"/>
      <c r="H4073" s="63"/>
      <c r="I4073" s="63"/>
      <c r="J4073" s="63"/>
      <c r="K4073" s="63"/>
    </row>
    <row r="4074" spans="2:11" x14ac:dyDescent="0.3">
      <c r="B4074" s="63" t="s">
        <v>1282</v>
      </c>
      <c r="C4074" s="63"/>
      <c r="D4074" s="63"/>
      <c r="E4074" s="63"/>
      <c r="F4074" s="63"/>
      <c r="G4074" s="63"/>
      <c r="H4074" s="63"/>
      <c r="I4074" s="63"/>
      <c r="J4074" s="63"/>
      <c r="K4074" s="63"/>
    </row>
    <row r="4075" spans="2:11" x14ac:dyDescent="0.3">
      <c r="B4075" s="63" t="s">
        <v>287</v>
      </c>
      <c r="C4075" s="63"/>
      <c r="D4075" s="63"/>
      <c r="E4075" s="63"/>
      <c r="F4075" s="63"/>
      <c r="G4075" s="63"/>
      <c r="H4075" s="63">
        <f>MAX(C4080:G4080)</f>
        <v>28</v>
      </c>
      <c r="I4075" s="63">
        <f>MAX(C4081:G4081)</f>
        <v>45</v>
      </c>
      <c r="J4075" s="63">
        <f>IF(H4075&gt;I4075,1,0)</f>
        <v>0</v>
      </c>
      <c r="K4075" s="63">
        <f>1-J4075</f>
        <v>1</v>
      </c>
    </row>
    <row r="4076" spans="2:11" x14ac:dyDescent="0.3">
      <c r="B4076" s="63" t="s">
        <v>1283</v>
      </c>
      <c r="C4076" s="63"/>
      <c r="D4076" s="63"/>
      <c r="E4076" s="63"/>
      <c r="F4076" s="63"/>
      <c r="G4076" s="63"/>
      <c r="H4076" s="63"/>
      <c r="I4076" s="63"/>
      <c r="J4076" s="63"/>
      <c r="K4076" s="63"/>
    </row>
    <row r="4077" spans="2:11" x14ac:dyDescent="0.3">
      <c r="B4077" s="63" t="s">
        <v>25</v>
      </c>
      <c r="C4077" s="63"/>
      <c r="D4077" s="63"/>
      <c r="E4077" s="63"/>
      <c r="F4077" s="63"/>
      <c r="G4077" s="63"/>
      <c r="H4077" s="63"/>
      <c r="I4077" s="63"/>
      <c r="J4077" s="63"/>
      <c r="K4077" s="63"/>
    </row>
    <row r="4078" spans="2:11" x14ac:dyDescent="0.3">
      <c r="B4078" s="63" t="s">
        <v>285</v>
      </c>
      <c r="C4078" s="63"/>
      <c r="D4078" s="63"/>
      <c r="E4078" s="63"/>
      <c r="F4078" s="63"/>
      <c r="G4078" s="63"/>
      <c r="H4078" s="63">
        <f>MAX(C4081:G4081)</f>
        <v>45</v>
      </c>
      <c r="I4078" s="63">
        <f>MAX(C4080:G4080)</f>
        <v>28</v>
      </c>
      <c r="J4078" s="63">
        <f>IF(H4078&gt;I4078,1,0)</f>
        <v>1</v>
      </c>
      <c r="K4078" s="63">
        <f>1-J4078</f>
        <v>0</v>
      </c>
    </row>
    <row r="4079" spans="2:11" x14ac:dyDescent="0.3">
      <c r="B4079" s="63" t="s">
        <v>4</v>
      </c>
      <c r="C4079" s="63" t="s">
        <v>5</v>
      </c>
      <c r="D4079" s="63"/>
      <c r="E4079" s="63"/>
      <c r="F4079" s="63"/>
      <c r="G4079" s="63"/>
      <c r="H4079" s="63"/>
      <c r="I4079" s="63"/>
      <c r="J4079" s="63"/>
      <c r="K4079" s="63"/>
    </row>
    <row r="4080" spans="2:11" x14ac:dyDescent="0.3">
      <c r="B4080" s="63" t="s">
        <v>417</v>
      </c>
      <c r="C4080" s="63">
        <v>28</v>
      </c>
      <c r="D4080" s="63"/>
      <c r="E4080" s="63"/>
      <c r="F4080" s="63"/>
      <c r="G4080" s="63"/>
      <c r="H4080" s="63"/>
      <c r="I4080" s="63"/>
      <c r="J4080" s="63"/>
      <c r="K4080" s="63"/>
    </row>
    <row r="4081" spans="2:11" x14ac:dyDescent="0.3">
      <c r="B4081" s="63" t="s">
        <v>30</v>
      </c>
      <c r="C4081" s="63">
        <v>45</v>
      </c>
      <c r="D4081" s="63"/>
      <c r="E4081" s="63"/>
      <c r="F4081" s="63"/>
      <c r="G4081" s="63"/>
      <c r="H4081" s="63"/>
      <c r="I4081" s="63"/>
      <c r="J4081" s="63"/>
      <c r="K4081" s="63"/>
    </row>
    <row r="4082" spans="2:11" x14ac:dyDescent="0.3">
      <c r="B4082" s="63" t="s">
        <v>6</v>
      </c>
      <c r="C4082" s="63"/>
      <c r="D4082" s="63"/>
      <c r="E4082" s="63"/>
      <c r="F4082" s="63"/>
      <c r="G4082" s="63"/>
      <c r="H4082" s="63"/>
      <c r="I4082" s="63"/>
      <c r="J4082" s="63"/>
      <c r="K4082" s="63"/>
    </row>
    <row r="4083" spans="2:11" x14ac:dyDescent="0.3">
      <c r="B4083" s="63" t="s">
        <v>1284</v>
      </c>
      <c r="C4083" s="63"/>
      <c r="D4083" s="63"/>
      <c r="E4083" s="63"/>
      <c r="F4083" s="63"/>
      <c r="G4083" s="63"/>
      <c r="H4083" s="63"/>
      <c r="I4083" s="63"/>
      <c r="J4083" s="63"/>
      <c r="K4083" s="63"/>
    </row>
    <row r="4084" spans="2:11" x14ac:dyDescent="0.3">
      <c r="B4084" s="63" t="s">
        <v>263</v>
      </c>
      <c r="C4084" s="63"/>
      <c r="D4084" s="63"/>
      <c r="E4084" s="63"/>
      <c r="F4084" s="63"/>
      <c r="G4084" s="63"/>
      <c r="H4084" s="63">
        <f>MAX(C4089:G4089)</f>
        <v>40</v>
      </c>
      <c r="I4084" s="63">
        <f>MAX(C4090:G4090)</f>
        <v>38</v>
      </c>
      <c r="J4084" s="63">
        <f>IF(H4084&gt;I4084,1,0)</f>
        <v>1</v>
      </c>
      <c r="K4084" s="63">
        <f>1-J4084</f>
        <v>0</v>
      </c>
    </row>
    <row r="4085" spans="2:11" x14ac:dyDescent="0.3">
      <c r="B4085" s="63" t="s">
        <v>430</v>
      </c>
      <c r="C4085" s="63"/>
      <c r="D4085" s="63"/>
      <c r="E4085" s="63"/>
      <c r="F4085" s="63"/>
      <c r="G4085" s="63"/>
      <c r="H4085" s="63"/>
      <c r="I4085" s="63"/>
      <c r="J4085" s="63"/>
      <c r="K4085" s="63"/>
    </row>
    <row r="4086" spans="2:11" x14ac:dyDescent="0.3">
      <c r="B4086" s="63" t="s">
        <v>25</v>
      </c>
      <c r="C4086" s="63"/>
      <c r="D4086" s="63"/>
      <c r="E4086" s="63"/>
      <c r="F4086" s="63"/>
      <c r="G4086" s="63"/>
      <c r="H4086" s="63"/>
      <c r="I4086" s="63"/>
      <c r="J4086" s="63"/>
      <c r="K4086" s="63"/>
    </row>
    <row r="4087" spans="2:11" x14ac:dyDescent="0.3">
      <c r="B4087" s="63" t="s">
        <v>266</v>
      </c>
      <c r="C4087" s="63"/>
      <c r="D4087" s="63"/>
      <c r="E4087" s="63"/>
      <c r="F4087" s="63"/>
      <c r="G4087" s="63"/>
      <c r="H4087" s="63">
        <f>MAX(C4090:G4090)</f>
        <v>38</v>
      </c>
      <c r="I4087" s="63">
        <f>MAX(C4089:G4089)</f>
        <v>40</v>
      </c>
      <c r="J4087" s="63">
        <f>IF(H4087&gt;I4087,1,0)</f>
        <v>0</v>
      </c>
      <c r="K4087" s="63">
        <f>1-J4087</f>
        <v>1</v>
      </c>
    </row>
    <row r="4088" spans="2:11" x14ac:dyDescent="0.3">
      <c r="B4088" s="63" t="s">
        <v>4</v>
      </c>
      <c r="C4088" s="63" t="s">
        <v>5</v>
      </c>
      <c r="D4088" s="63"/>
      <c r="E4088" s="63"/>
      <c r="F4088" s="63"/>
      <c r="G4088" s="63"/>
      <c r="H4088" s="63"/>
      <c r="I4088" s="63"/>
      <c r="J4088" s="63"/>
      <c r="K4088" s="63"/>
    </row>
    <row r="4089" spans="2:11" x14ac:dyDescent="0.3">
      <c r="B4089" s="63" t="s">
        <v>367</v>
      </c>
      <c r="C4089" s="63">
        <v>40</v>
      </c>
      <c r="D4089" s="63"/>
      <c r="E4089" s="63"/>
      <c r="F4089" s="63"/>
      <c r="G4089" s="63"/>
      <c r="H4089" s="63"/>
      <c r="I4089" s="63"/>
      <c r="J4089" s="63"/>
      <c r="K4089" s="63"/>
    </row>
    <row r="4090" spans="2:11" x14ac:dyDescent="0.3">
      <c r="B4090" s="63" t="s">
        <v>60</v>
      </c>
      <c r="C4090" s="63">
        <v>38</v>
      </c>
      <c r="D4090" s="63"/>
      <c r="E4090" s="63"/>
      <c r="F4090" s="63"/>
      <c r="G4090" s="63"/>
      <c r="H4090" s="63"/>
      <c r="I4090" s="63"/>
      <c r="J4090" s="63"/>
      <c r="K4090" s="63"/>
    </row>
    <row r="4091" spans="2:11" x14ac:dyDescent="0.3">
      <c r="B4091" s="63" t="s">
        <v>6</v>
      </c>
      <c r="C4091" s="63"/>
      <c r="D4091" s="63"/>
      <c r="E4091" s="63"/>
      <c r="F4091" s="63"/>
      <c r="G4091" s="63"/>
      <c r="H4091" s="63"/>
      <c r="I4091" s="63"/>
      <c r="J4091" s="63"/>
      <c r="K4091" s="63"/>
    </row>
    <row r="4092" spans="2:11" x14ac:dyDescent="0.3">
      <c r="B4092" s="63" t="s">
        <v>1285</v>
      </c>
      <c r="C4092" s="63"/>
      <c r="D4092" s="63"/>
      <c r="E4092" s="63"/>
      <c r="F4092" s="63"/>
      <c r="G4092" s="63"/>
      <c r="H4092" s="63"/>
      <c r="I4092" s="63"/>
      <c r="J4092" s="63"/>
      <c r="K4092" s="63"/>
    </row>
    <row r="4093" spans="2:11" x14ac:dyDescent="0.3">
      <c r="B4093" s="63" t="s">
        <v>256</v>
      </c>
      <c r="C4093" s="63"/>
      <c r="D4093" s="63"/>
      <c r="E4093" s="63"/>
      <c r="F4093" s="63"/>
      <c r="G4093" s="63"/>
      <c r="H4093" s="63">
        <f>MAX(C4098:G4098)</f>
        <v>34</v>
      </c>
      <c r="I4093" s="63">
        <f>MAX(C4099:G4099)</f>
        <v>51</v>
      </c>
      <c r="J4093" s="63">
        <f>IF(H4093&gt;I4093,1,0)</f>
        <v>0</v>
      </c>
      <c r="K4093" s="63">
        <f>1-J4093</f>
        <v>1</v>
      </c>
    </row>
    <row r="4094" spans="2:11" x14ac:dyDescent="0.3">
      <c r="B4094" s="63" t="s">
        <v>546</v>
      </c>
      <c r="C4094" s="63"/>
      <c r="D4094" s="63"/>
      <c r="E4094" s="63"/>
      <c r="F4094" s="63"/>
      <c r="G4094" s="63"/>
      <c r="H4094" s="63"/>
      <c r="I4094" s="63"/>
      <c r="J4094" s="63"/>
      <c r="K4094" s="63"/>
    </row>
    <row r="4095" spans="2:11" x14ac:dyDescent="0.3">
      <c r="B4095" s="63" t="s">
        <v>25</v>
      </c>
      <c r="C4095" s="63"/>
      <c r="D4095" s="63"/>
      <c r="E4095" s="63"/>
      <c r="F4095" s="63"/>
      <c r="G4095" s="63"/>
      <c r="H4095" s="63"/>
      <c r="I4095" s="63"/>
      <c r="J4095" s="63"/>
      <c r="K4095" s="63"/>
    </row>
    <row r="4096" spans="2:11" x14ac:dyDescent="0.3">
      <c r="B4096" s="63" t="s">
        <v>7</v>
      </c>
      <c r="C4096" s="63"/>
      <c r="D4096" s="63"/>
      <c r="E4096" s="63"/>
      <c r="F4096" s="63"/>
      <c r="G4096" s="63"/>
      <c r="H4096" s="63">
        <f>MAX(C4099:G4099)</f>
        <v>51</v>
      </c>
      <c r="I4096" s="63">
        <f>MAX(C4098:G4098)</f>
        <v>34</v>
      </c>
      <c r="J4096" s="63">
        <f>IF(H4096&gt;I4096,1,0)</f>
        <v>1</v>
      </c>
      <c r="K4096" s="63">
        <f>1-J4096</f>
        <v>0</v>
      </c>
    </row>
    <row r="4097" spans="2:11" x14ac:dyDescent="0.3">
      <c r="B4097" s="63" t="s">
        <v>4</v>
      </c>
      <c r="C4097" s="63" t="s">
        <v>5</v>
      </c>
      <c r="D4097" s="63"/>
      <c r="E4097" s="63"/>
      <c r="F4097" s="63"/>
      <c r="G4097" s="63"/>
      <c r="H4097" s="63"/>
      <c r="I4097" s="63"/>
      <c r="J4097" s="63"/>
      <c r="K4097" s="63"/>
    </row>
    <row r="4098" spans="2:11" x14ac:dyDescent="0.3">
      <c r="B4098" s="63" t="s">
        <v>34</v>
      </c>
      <c r="C4098" s="63">
        <v>34</v>
      </c>
      <c r="D4098" s="63"/>
      <c r="E4098" s="63"/>
      <c r="F4098" s="63"/>
      <c r="G4098" s="63"/>
      <c r="H4098" s="63"/>
      <c r="I4098" s="63"/>
      <c r="J4098" s="63"/>
      <c r="K4098" s="63"/>
    </row>
    <row r="4099" spans="2:11" x14ac:dyDescent="0.3">
      <c r="B4099" s="63" t="s">
        <v>29</v>
      </c>
      <c r="C4099" s="63">
        <v>51</v>
      </c>
      <c r="D4099" s="63"/>
      <c r="E4099" s="63"/>
      <c r="F4099" s="63"/>
      <c r="G4099" s="63"/>
      <c r="H4099" s="63"/>
      <c r="I4099" s="63"/>
      <c r="J4099" s="63"/>
      <c r="K4099" s="63"/>
    </row>
    <row r="4100" spans="2:11" x14ac:dyDescent="0.3">
      <c r="B4100" s="63" t="s">
        <v>6</v>
      </c>
      <c r="C4100" s="63"/>
      <c r="D4100" s="63"/>
      <c r="E4100" s="63"/>
      <c r="F4100" s="63"/>
      <c r="G4100" s="63"/>
      <c r="H4100" s="63"/>
      <c r="I4100" s="63"/>
      <c r="J4100" s="63"/>
      <c r="K4100" s="63"/>
    </row>
    <row r="4101" spans="2:11" x14ac:dyDescent="0.3">
      <c r="B4101" s="63" t="s">
        <v>1286</v>
      </c>
      <c r="C4101" s="63"/>
      <c r="D4101" s="63"/>
      <c r="E4101" s="63"/>
      <c r="F4101" s="63"/>
      <c r="G4101" s="63"/>
      <c r="H4101" s="63"/>
      <c r="I4101" s="63"/>
      <c r="J4101" s="63"/>
      <c r="K4101" s="63"/>
    </row>
    <row r="4102" spans="2:11" x14ac:dyDescent="0.3">
      <c r="B4102" s="63" t="s">
        <v>372</v>
      </c>
      <c r="C4102" s="63"/>
      <c r="D4102" s="63"/>
      <c r="E4102" s="63"/>
      <c r="F4102" s="63"/>
      <c r="G4102" s="63"/>
      <c r="H4102" s="63">
        <f>MAX(C4107:G4107)</f>
        <v>53</v>
      </c>
      <c r="I4102" s="63">
        <f>MAX(C4108:G4108)</f>
        <v>47</v>
      </c>
      <c r="J4102" s="63">
        <f>IF(H4102&gt;I4102,1,0)</f>
        <v>1</v>
      </c>
      <c r="K4102" s="63">
        <f>1-J4102</f>
        <v>0</v>
      </c>
    </row>
    <row r="4103" spans="2:11" x14ac:dyDescent="0.3">
      <c r="B4103" s="63" t="s">
        <v>1287</v>
      </c>
      <c r="C4103" s="63"/>
      <c r="D4103" s="63"/>
      <c r="E4103" s="63"/>
      <c r="F4103" s="63"/>
      <c r="G4103" s="63"/>
      <c r="H4103" s="63"/>
      <c r="I4103" s="63"/>
      <c r="J4103" s="63"/>
      <c r="K4103" s="63"/>
    </row>
    <row r="4104" spans="2:11" x14ac:dyDescent="0.3">
      <c r="B4104" s="63" t="s">
        <v>25</v>
      </c>
      <c r="C4104" s="63"/>
      <c r="D4104" s="63"/>
      <c r="E4104" s="63"/>
      <c r="F4104" s="63"/>
      <c r="G4104" s="63"/>
      <c r="H4104" s="63"/>
      <c r="I4104" s="63"/>
      <c r="J4104" s="63"/>
      <c r="K4104" s="63"/>
    </row>
    <row r="4105" spans="2:11" x14ac:dyDescent="0.3">
      <c r="B4105" s="63" t="s">
        <v>70</v>
      </c>
      <c r="C4105" s="63"/>
      <c r="D4105" s="63"/>
      <c r="E4105" s="63"/>
      <c r="F4105" s="63"/>
      <c r="G4105" s="63"/>
      <c r="H4105" s="63">
        <f>MAX(C4108:G4108)</f>
        <v>47</v>
      </c>
      <c r="I4105" s="63">
        <f>MAX(C4107:G4107)</f>
        <v>53</v>
      </c>
      <c r="J4105" s="63">
        <f>IF(H4105&gt;I4105,1,0)</f>
        <v>0</v>
      </c>
      <c r="K4105" s="63">
        <f>1-J4105</f>
        <v>1</v>
      </c>
    </row>
    <row r="4106" spans="2:11" x14ac:dyDescent="0.3">
      <c r="B4106" s="63" t="s">
        <v>4</v>
      </c>
      <c r="C4106" s="63" t="s">
        <v>5</v>
      </c>
      <c r="D4106" s="63"/>
      <c r="E4106" s="63"/>
      <c r="F4106" s="63"/>
      <c r="G4106" s="63"/>
      <c r="H4106" s="63"/>
      <c r="I4106" s="63"/>
      <c r="J4106" s="63"/>
      <c r="K4106" s="63"/>
    </row>
    <row r="4107" spans="2:11" x14ac:dyDescent="0.3">
      <c r="B4107" s="63" t="s">
        <v>26</v>
      </c>
      <c r="C4107" s="63">
        <v>53</v>
      </c>
      <c r="D4107" s="63"/>
      <c r="E4107" s="63"/>
      <c r="F4107" s="63"/>
      <c r="G4107" s="63"/>
      <c r="H4107" s="63"/>
      <c r="I4107" s="63"/>
      <c r="J4107" s="63"/>
      <c r="K4107" s="63"/>
    </row>
    <row r="4108" spans="2:11" x14ac:dyDescent="0.3">
      <c r="B4108" s="63" t="s">
        <v>27</v>
      </c>
      <c r="C4108" s="63">
        <v>47</v>
      </c>
      <c r="D4108" s="63"/>
      <c r="E4108" s="63"/>
      <c r="F4108" s="63"/>
      <c r="G4108" s="63"/>
      <c r="H4108" s="63"/>
      <c r="I4108" s="63"/>
      <c r="J4108" s="63"/>
      <c r="K4108" s="63"/>
    </row>
    <row r="4109" spans="2:11" x14ac:dyDescent="0.3">
      <c r="B4109" s="63" t="s">
        <v>6</v>
      </c>
      <c r="C4109" s="63"/>
      <c r="D4109" s="63"/>
      <c r="E4109" s="63"/>
      <c r="F4109" s="63"/>
      <c r="G4109" s="63"/>
      <c r="H4109" s="63"/>
      <c r="I4109" s="63"/>
      <c r="J4109" s="63"/>
      <c r="K4109" s="63"/>
    </row>
    <row r="4110" spans="2:11" x14ac:dyDescent="0.3">
      <c r="B4110" s="63" t="s">
        <v>1288</v>
      </c>
      <c r="C4110" s="63"/>
      <c r="D4110" s="63"/>
      <c r="E4110" s="63"/>
      <c r="F4110" s="63"/>
      <c r="G4110" s="63"/>
      <c r="H4110" s="63"/>
      <c r="I4110" s="63"/>
      <c r="J4110" s="63"/>
      <c r="K4110" s="63"/>
    </row>
    <row r="4111" spans="2:11" x14ac:dyDescent="0.3">
      <c r="B4111" s="63" t="s">
        <v>289</v>
      </c>
      <c r="C4111" s="63"/>
      <c r="D4111" s="63"/>
      <c r="E4111" s="63"/>
      <c r="F4111" s="63"/>
      <c r="G4111" s="63"/>
      <c r="H4111" s="63">
        <f>MAX(C4116:G4116)</f>
        <v>46</v>
      </c>
      <c r="I4111" s="63">
        <f>MAX(C4117:G4117)</f>
        <v>29</v>
      </c>
      <c r="J4111" s="63">
        <f>IF(H4111&gt;I4111,1,0)</f>
        <v>1</v>
      </c>
      <c r="K4111" s="63">
        <f>1-J4111</f>
        <v>0</v>
      </c>
    </row>
    <row r="4112" spans="2:11" x14ac:dyDescent="0.3">
      <c r="B4112" s="63" t="s">
        <v>31</v>
      </c>
      <c r="C4112" s="63"/>
      <c r="D4112" s="63"/>
      <c r="E4112" s="63"/>
      <c r="F4112" s="63"/>
      <c r="G4112" s="63"/>
      <c r="H4112" s="63"/>
      <c r="I4112" s="63"/>
      <c r="J4112" s="63"/>
      <c r="K4112" s="63"/>
    </row>
    <row r="4113" spans="2:11" x14ac:dyDescent="0.3">
      <c r="B4113" s="63" t="s">
        <v>1289</v>
      </c>
      <c r="C4113" s="63"/>
      <c r="D4113" s="63"/>
      <c r="E4113" s="63"/>
      <c r="F4113" s="63"/>
      <c r="G4113" s="63"/>
      <c r="H4113" s="63"/>
      <c r="I4113" s="63"/>
      <c r="J4113" s="63"/>
      <c r="K4113" s="63"/>
    </row>
    <row r="4114" spans="2:11" x14ac:dyDescent="0.3">
      <c r="B4114" s="63" t="s">
        <v>288</v>
      </c>
      <c r="C4114" s="63"/>
      <c r="D4114" s="63"/>
      <c r="E4114" s="63"/>
      <c r="F4114" s="63"/>
      <c r="G4114" s="63"/>
      <c r="H4114" s="63">
        <f>MAX(C4117:G4117)</f>
        <v>29</v>
      </c>
      <c r="I4114" s="63">
        <f>MAX(C4116:G4116)</f>
        <v>46</v>
      </c>
      <c r="J4114" s="63">
        <f>IF(H4114&gt;I4114,1,0)</f>
        <v>0</v>
      </c>
      <c r="K4114" s="63">
        <f>1-J4114</f>
        <v>1</v>
      </c>
    </row>
    <row r="4115" spans="2:11" x14ac:dyDescent="0.3">
      <c r="B4115" s="63" t="s">
        <v>4</v>
      </c>
      <c r="C4115" s="63" t="s">
        <v>5</v>
      </c>
      <c r="D4115" s="63"/>
      <c r="E4115" s="63"/>
      <c r="F4115" s="63"/>
      <c r="G4115" s="63"/>
      <c r="H4115" s="63"/>
      <c r="I4115" s="63"/>
      <c r="J4115" s="63"/>
      <c r="K4115" s="63"/>
    </row>
    <row r="4116" spans="2:11" x14ac:dyDescent="0.3">
      <c r="B4116" s="63" t="s">
        <v>47</v>
      </c>
      <c r="C4116" s="63">
        <v>46</v>
      </c>
      <c r="D4116" s="63"/>
      <c r="E4116" s="63"/>
      <c r="F4116" s="63"/>
      <c r="G4116" s="63"/>
      <c r="H4116" s="63"/>
      <c r="I4116" s="63"/>
      <c r="J4116" s="63"/>
      <c r="K4116" s="63"/>
    </row>
    <row r="4117" spans="2:11" x14ac:dyDescent="0.3">
      <c r="B4117" s="63" t="s">
        <v>393</v>
      </c>
      <c r="C4117" s="63">
        <v>29</v>
      </c>
      <c r="D4117" s="63"/>
      <c r="E4117" s="63"/>
      <c r="F4117" s="63"/>
      <c r="G4117" s="63"/>
      <c r="H4117" s="63"/>
      <c r="I4117" s="63"/>
      <c r="J4117" s="63"/>
      <c r="K4117" s="63"/>
    </row>
    <row r="4118" spans="2:11" x14ac:dyDescent="0.3">
      <c r="B4118" s="63" t="s">
        <v>10</v>
      </c>
      <c r="C4118" s="63"/>
      <c r="D4118" s="63"/>
      <c r="E4118" s="63"/>
      <c r="F4118" s="63"/>
      <c r="G4118" s="63"/>
      <c r="H4118" s="63"/>
      <c r="I4118" s="63"/>
      <c r="J4118" s="63"/>
      <c r="K4118" s="63"/>
    </row>
    <row r="4119" spans="2:11" x14ac:dyDescent="0.3">
      <c r="B4119" s="63" t="s">
        <v>1290</v>
      </c>
      <c r="C4119" s="63"/>
      <c r="D4119" s="63"/>
      <c r="E4119" s="63"/>
      <c r="F4119" s="63"/>
      <c r="G4119" s="63"/>
      <c r="H4119" s="63"/>
      <c r="I4119" s="63"/>
      <c r="J4119" s="63"/>
      <c r="K4119" s="63"/>
    </row>
    <row r="4120" spans="2:11" x14ac:dyDescent="0.3">
      <c r="B4120" s="63" t="s">
        <v>274</v>
      </c>
      <c r="C4120" s="63"/>
      <c r="D4120" s="63"/>
      <c r="E4120" s="63"/>
      <c r="F4120" s="63"/>
      <c r="G4120" s="63"/>
      <c r="H4120" s="63">
        <f>MAX(C4125:G4125)</f>
        <v>31</v>
      </c>
      <c r="I4120" s="63">
        <f>MAX(C4126:G4126)</f>
        <v>49</v>
      </c>
      <c r="J4120" s="63">
        <f>IF(H4120&gt;I4120,1,0)</f>
        <v>0</v>
      </c>
      <c r="K4120" s="63">
        <f>1-J4120</f>
        <v>1</v>
      </c>
    </row>
    <row r="4121" spans="2:11" x14ac:dyDescent="0.3">
      <c r="B4121" s="63" t="s">
        <v>1304</v>
      </c>
      <c r="C4121" s="63"/>
      <c r="D4121" s="63"/>
      <c r="E4121" s="63"/>
      <c r="F4121" s="63"/>
      <c r="G4121" s="63"/>
      <c r="H4121" s="63"/>
      <c r="I4121" s="63"/>
      <c r="J4121" s="63"/>
      <c r="K4121" s="63"/>
    </row>
    <row r="4122" spans="2:11" x14ac:dyDescent="0.3">
      <c r="B4122" s="63" t="s">
        <v>25</v>
      </c>
      <c r="C4122" s="63"/>
      <c r="D4122" s="63"/>
      <c r="E4122" s="63"/>
      <c r="F4122" s="63"/>
      <c r="G4122" s="63"/>
      <c r="H4122" s="63"/>
      <c r="I4122" s="63"/>
      <c r="J4122" s="63"/>
      <c r="K4122" s="63"/>
    </row>
    <row r="4123" spans="2:11" x14ac:dyDescent="0.3">
      <c r="B4123" s="63" t="s">
        <v>272</v>
      </c>
      <c r="C4123" s="63"/>
      <c r="D4123" s="63"/>
      <c r="E4123" s="63"/>
      <c r="F4123" s="63"/>
      <c r="G4123" s="63"/>
      <c r="H4123" s="63">
        <f>MAX(C4126:G4126)</f>
        <v>49</v>
      </c>
      <c r="I4123" s="63">
        <f>MAX(C4125:G4125)</f>
        <v>31</v>
      </c>
      <c r="J4123" s="63">
        <f>IF(H4123&gt;I4123,1,0)</f>
        <v>1</v>
      </c>
      <c r="K4123" s="63">
        <f>1-J4123</f>
        <v>0</v>
      </c>
    </row>
    <row r="4124" spans="2:11" x14ac:dyDescent="0.3">
      <c r="B4124" s="63" t="s">
        <v>4</v>
      </c>
      <c r="C4124" s="63" t="s">
        <v>5</v>
      </c>
      <c r="D4124" s="63"/>
      <c r="E4124" s="63"/>
      <c r="F4124" s="63"/>
      <c r="G4124" s="63"/>
      <c r="H4124" s="63"/>
      <c r="I4124" s="63"/>
      <c r="J4124" s="63"/>
      <c r="K4124" s="63"/>
    </row>
    <row r="4125" spans="2:11" x14ac:dyDescent="0.3">
      <c r="B4125" s="63" t="s">
        <v>388</v>
      </c>
      <c r="C4125" s="63">
        <v>31</v>
      </c>
      <c r="D4125" s="63"/>
      <c r="E4125" s="63"/>
      <c r="F4125" s="63"/>
      <c r="G4125" s="63"/>
      <c r="H4125" s="63"/>
      <c r="I4125" s="63"/>
      <c r="J4125" s="63"/>
      <c r="K4125" s="63"/>
    </row>
    <row r="4126" spans="2:11" x14ac:dyDescent="0.3">
      <c r="B4126" s="63" t="s">
        <v>33</v>
      </c>
      <c r="C4126" s="63">
        <v>49</v>
      </c>
      <c r="D4126" s="63"/>
      <c r="E4126" s="63"/>
      <c r="F4126" s="63"/>
      <c r="G4126" s="63"/>
      <c r="H4126" s="63"/>
      <c r="I4126" s="63"/>
      <c r="J4126" s="63"/>
      <c r="K4126" s="63"/>
    </row>
    <row r="4127" spans="2:11" x14ac:dyDescent="0.3">
      <c r="B4127" s="63" t="s">
        <v>6</v>
      </c>
      <c r="C4127" s="63"/>
      <c r="D4127" s="63"/>
      <c r="E4127" s="63"/>
      <c r="F4127" s="63"/>
      <c r="G4127" s="63"/>
      <c r="H4127" s="63"/>
      <c r="I4127" s="63"/>
      <c r="J4127" s="63"/>
      <c r="K4127" s="63"/>
    </row>
    <row r="4128" spans="2:11" x14ac:dyDescent="0.3">
      <c r="B4128" s="63" t="s">
        <v>1291</v>
      </c>
      <c r="C4128" s="63"/>
      <c r="D4128" s="63"/>
      <c r="E4128" s="63"/>
      <c r="F4128" s="63"/>
      <c r="G4128" s="63"/>
      <c r="H4128" s="63"/>
      <c r="I4128" s="63"/>
      <c r="J4128" s="63"/>
      <c r="K4128" s="63"/>
    </row>
    <row r="4129" spans="2:11" x14ac:dyDescent="0.3">
      <c r="B4129" s="63" t="s">
        <v>8</v>
      </c>
      <c r="C4129" s="63"/>
      <c r="D4129" s="63"/>
      <c r="E4129" s="63"/>
      <c r="F4129" s="63"/>
      <c r="G4129" s="63"/>
      <c r="H4129" s="63">
        <f>MAX(C4134:G4134)</f>
        <v>19</v>
      </c>
      <c r="I4129" s="63">
        <f>MAX(C4135:G4135)</f>
        <v>47</v>
      </c>
      <c r="J4129" s="63">
        <f>IF(H4129&gt;I4129,1,0)</f>
        <v>0</v>
      </c>
      <c r="K4129" s="63">
        <f>1-J4129</f>
        <v>1</v>
      </c>
    </row>
    <row r="4130" spans="2:11" x14ac:dyDescent="0.3">
      <c r="B4130" s="63" t="s">
        <v>1305</v>
      </c>
      <c r="C4130" s="63"/>
      <c r="D4130" s="63"/>
      <c r="E4130" s="63"/>
      <c r="F4130" s="63"/>
      <c r="G4130" s="63"/>
      <c r="H4130" s="63"/>
      <c r="I4130" s="63"/>
      <c r="J4130" s="63"/>
      <c r="K4130" s="63"/>
    </row>
    <row r="4131" spans="2:11" x14ac:dyDescent="0.3">
      <c r="B4131" s="63" t="s">
        <v>25</v>
      </c>
      <c r="C4131" s="63"/>
      <c r="D4131" s="63"/>
      <c r="E4131" s="63"/>
      <c r="F4131" s="63"/>
      <c r="G4131" s="63"/>
      <c r="H4131" s="63"/>
      <c r="I4131" s="63"/>
      <c r="J4131" s="63"/>
      <c r="K4131" s="63"/>
    </row>
    <row r="4132" spans="2:11" x14ac:dyDescent="0.3">
      <c r="B4132" s="63" t="s">
        <v>59</v>
      </c>
      <c r="C4132" s="63"/>
      <c r="D4132" s="63"/>
      <c r="E4132" s="63"/>
      <c r="F4132" s="63"/>
      <c r="G4132" s="63"/>
      <c r="H4132" s="63">
        <f>MAX(C4135:G4135)</f>
        <v>47</v>
      </c>
      <c r="I4132" s="63">
        <f>MAX(C4134:G4134)</f>
        <v>19</v>
      </c>
      <c r="J4132" s="63">
        <f>IF(H4132&gt;I4132,1,0)</f>
        <v>1</v>
      </c>
      <c r="K4132" s="63">
        <f>1-J4132</f>
        <v>0</v>
      </c>
    </row>
    <row r="4133" spans="2:11" x14ac:dyDescent="0.3">
      <c r="B4133" s="63" t="s">
        <v>4</v>
      </c>
      <c r="C4133" s="63" t="s">
        <v>5</v>
      </c>
      <c r="D4133" s="63"/>
      <c r="E4133" s="63"/>
      <c r="F4133" s="63"/>
      <c r="G4133" s="63"/>
      <c r="H4133" s="63"/>
      <c r="I4133" s="63"/>
      <c r="J4133" s="63"/>
      <c r="K4133" s="63"/>
    </row>
    <row r="4134" spans="2:11" x14ac:dyDescent="0.3">
      <c r="B4134" s="63" t="s">
        <v>30</v>
      </c>
      <c r="C4134" s="63">
        <v>19</v>
      </c>
      <c r="D4134" s="63"/>
      <c r="E4134" s="63"/>
      <c r="F4134" s="63"/>
      <c r="G4134" s="63"/>
      <c r="H4134" s="63"/>
      <c r="I4134" s="63"/>
      <c r="J4134" s="63"/>
      <c r="K4134" s="63"/>
    </row>
    <row r="4135" spans="2:11" x14ac:dyDescent="0.3">
      <c r="B4135" s="63" t="s">
        <v>60</v>
      </c>
      <c r="C4135" s="63">
        <v>47</v>
      </c>
      <c r="D4135" s="63"/>
      <c r="E4135" s="63"/>
      <c r="F4135" s="63"/>
      <c r="G4135" s="63"/>
      <c r="H4135" s="63"/>
      <c r="I4135" s="63"/>
      <c r="J4135" s="63"/>
      <c r="K4135" s="63"/>
    </row>
    <row r="4136" spans="2:11" x14ac:dyDescent="0.3">
      <c r="B4136" s="63" t="s">
        <v>6</v>
      </c>
      <c r="C4136" s="63"/>
      <c r="D4136" s="63"/>
      <c r="E4136" s="63"/>
      <c r="F4136" s="63"/>
      <c r="G4136" s="63"/>
      <c r="H4136" s="63"/>
      <c r="I4136" s="63"/>
      <c r="J4136" s="63"/>
      <c r="K4136" s="63"/>
    </row>
    <row r="4137" spans="2:11" x14ac:dyDescent="0.3">
      <c r="B4137" s="63" t="s">
        <v>1292</v>
      </c>
      <c r="C4137" s="63"/>
      <c r="D4137" s="63"/>
      <c r="E4137" s="63"/>
      <c r="F4137" s="63"/>
      <c r="G4137" s="63"/>
      <c r="H4137" s="63"/>
      <c r="I4137" s="63"/>
      <c r="J4137" s="63"/>
      <c r="K4137" s="63"/>
    </row>
    <row r="4138" spans="2:11" x14ac:dyDescent="0.3">
      <c r="B4138" s="63" t="s">
        <v>267</v>
      </c>
      <c r="C4138" s="63"/>
      <c r="D4138" s="63"/>
      <c r="E4138" s="63"/>
      <c r="F4138" s="63"/>
      <c r="G4138" s="63"/>
      <c r="H4138" s="63">
        <f>MAX(C4143:G4143)</f>
        <v>41</v>
      </c>
      <c r="I4138" s="63">
        <f>MAX(C4144:G4144)</f>
        <v>21</v>
      </c>
      <c r="J4138" s="63">
        <f>IF(H4138&gt;I4138,1,0)</f>
        <v>1</v>
      </c>
      <c r="K4138" s="63">
        <f>1-J4138</f>
        <v>0</v>
      </c>
    </row>
    <row r="4139" spans="2:11" x14ac:dyDescent="0.3">
      <c r="B4139" s="63" t="s">
        <v>1306</v>
      </c>
      <c r="C4139" s="63"/>
      <c r="D4139" s="63"/>
      <c r="E4139" s="63"/>
      <c r="F4139" s="63"/>
      <c r="G4139" s="63"/>
      <c r="H4139" s="63"/>
      <c r="I4139" s="63"/>
      <c r="J4139" s="63"/>
      <c r="K4139" s="63"/>
    </row>
    <row r="4140" spans="2:11" x14ac:dyDescent="0.3">
      <c r="B4140" s="63" t="s">
        <v>25</v>
      </c>
      <c r="C4140" s="63"/>
      <c r="D4140" s="63"/>
      <c r="E4140" s="63"/>
      <c r="F4140" s="63"/>
      <c r="G4140" s="63"/>
      <c r="H4140" s="63"/>
      <c r="I4140" s="63"/>
      <c r="J4140" s="63"/>
      <c r="K4140" s="63"/>
    </row>
    <row r="4141" spans="2:11" x14ac:dyDescent="0.3">
      <c r="B4141" s="63" t="s">
        <v>264</v>
      </c>
      <c r="C4141" s="63"/>
      <c r="D4141" s="63"/>
      <c r="E4141" s="63"/>
      <c r="F4141" s="63"/>
      <c r="G4141" s="63"/>
      <c r="H4141" s="63">
        <f>MAX(C4144:G4144)</f>
        <v>21</v>
      </c>
      <c r="I4141" s="63">
        <f>MAX(C4143:G4143)</f>
        <v>41</v>
      </c>
      <c r="J4141" s="63">
        <f>IF(H4141&gt;I4141,1,0)</f>
        <v>0</v>
      </c>
      <c r="K4141" s="63">
        <f>1-J4141</f>
        <v>1</v>
      </c>
    </row>
    <row r="4142" spans="2:11" x14ac:dyDescent="0.3">
      <c r="B4142" s="63" t="s">
        <v>4</v>
      </c>
      <c r="C4142" s="63" t="s">
        <v>5</v>
      </c>
      <c r="D4142" s="63"/>
      <c r="E4142" s="63"/>
      <c r="F4142" s="63"/>
      <c r="G4142" s="63"/>
      <c r="H4142" s="63"/>
      <c r="I4142" s="63"/>
      <c r="J4142" s="63"/>
      <c r="K4142" s="63"/>
    </row>
    <row r="4143" spans="2:11" x14ac:dyDescent="0.3">
      <c r="B4143" s="63" t="s">
        <v>53</v>
      </c>
      <c r="C4143" s="63">
        <v>41</v>
      </c>
      <c r="D4143" s="63"/>
      <c r="E4143" s="63"/>
      <c r="F4143" s="63"/>
      <c r="G4143" s="63"/>
      <c r="H4143" s="63"/>
      <c r="I4143" s="63"/>
      <c r="J4143" s="63"/>
      <c r="K4143" s="63"/>
    </row>
    <row r="4144" spans="2:11" x14ac:dyDescent="0.3">
      <c r="B4144" s="63" t="s">
        <v>379</v>
      </c>
      <c r="C4144" s="63">
        <v>21</v>
      </c>
      <c r="D4144" s="63"/>
      <c r="E4144" s="63"/>
      <c r="F4144" s="63"/>
      <c r="G4144" s="63"/>
      <c r="H4144" s="63"/>
      <c r="I4144" s="63"/>
      <c r="J4144" s="63"/>
      <c r="K4144" s="63"/>
    </row>
    <row r="4145" spans="2:11" x14ac:dyDescent="0.3">
      <c r="B4145" s="63" t="s">
        <v>6</v>
      </c>
      <c r="C4145" s="63"/>
      <c r="D4145" s="63"/>
      <c r="E4145" s="63"/>
      <c r="F4145" s="63"/>
      <c r="G4145" s="63"/>
      <c r="H4145" s="63"/>
      <c r="I4145" s="63"/>
      <c r="J4145" s="63"/>
      <c r="K4145" s="63"/>
    </row>
    <row r="4146" spans="2:11" x14ac:dyDescent="0.3">
      <c r="B4146" s="63" t="s">
        <v>1293</v>
      </c>
      <c r="C4146" s="63"/>
      <c r="D4146" s="63"/>
      <c r="E4146" s="63"/>
      <c r="F4146" s="63"/>
      <c r="G4146" s="63"/>
      <c r="H4146" s="63"/>
      <c r="I4146" s="63"/>
      <c r="J4146" s="63"/>
      <c r="K4146" s="63"/>
    </row>
    <row r="4147" spans="2:11" x14ac:dyDescent="0.3">
      <c r="B4147" s="63" t="s">
        <v>258</v>
      </c>
      <c r="C4147" s="63"/>
      <c r="D4147" s="63"/>
      <c r="E4147" s="63"/>
      <c r="F4147" s="63"/>
      <c r="G4147" s="63"/>
      <c r="H4147" s="63">
        <f>MAX(C4152:G4152)</f>
        <v>42</v>
      </c>
      <c r="I4147" s="63">
        <f>MAX(C4153:G4153)</f>
        <v>36</v>
      </c>
      <c r="J4147" s="63">
        <f>IF(H4147&gt;I4147,1,0)</f>
        <v>1</v>
      </c>
      <c r="K4147" s="63">
        <f>1-J4147</f>
        <v>0</v>
      </c>
    </row>
    <row r="4148" spans="2:11" x14ac:dyDescent="0.3">
      <c r="B4148" s="63" t="s">
        <v>1307</v>
      </c>
      <c r="C4148" s="63"/>
      <c r="D4148" s="63"/>
      <c r="E4148" s="63"/>
      <c r="F4148" s="63"/>
      <c r="G4148" s="63"/>
      <c r="H4148" s="63"/>
      <c r="I4148" s="63"/>
      <c r="J4148" s="63"/>
      <c r="K4148" s="63"/>
    </row>
    <row r="4149" spans="2:11" x14ac:dyDescent="0.3">
      <c r="B4149" s="63" t="s">
        <v>25</v>
      </c>
      <c r="C4149" s="63"/>
      <c r="D4149" s="63"/>
      <c r="E4149" s="63"/>
      <c r="F4149" s="63"/>
      <c r="G4149" s="63"/>
      <c r="H4149" s="63"/>
      <c r="I4149" s="63"/>
      <c r="J4149" s="63"/>
      <c r="K4149" s="63"/>
    </row>
    <row r="4150" spans="2:11" x14ac:dyDescent="0.3">
      <c r="B4150" s="63" t="s">
        <v>262</v>
      </c>
      <c r="C4150" s="63"/>
      <c r="D4150" s="63"/>
      <c r="E4150" s="63"/>
      <c r="F4150" s="63"/>
      <c r="G4150" s="63"/>
      <c r="H4150" s="63">
        <f>MAX(C4153:G4153)</f>
        <v>36</v>
      </c>
      <c r="I4150" s="63">
        <f>MAX(C4152:G4152)</f>
        <v>42</v>
      </c>
      <c r="J4150" s="63">
        <f>IF(H4150&gt;I4150,1,0)</f>
        <v>0</v>
      </c>
      <c r="K4150" s="63">
        <f>1-J4150</f>
        <v>1</v>
      </c>
    </row>
    <row r="4151" spans="2:11" x14ac:dyDescent="0.3">
      <c r="B4151" s="63" t="s">
        <v>4</v>
      </c>
      <c r="C4151" s="63" t="s">
        <v>5</v>
      </c>
      <c r="D4151" s="63"/>
      <c r="E4151" s="63"/>
      <c r="F4151" s="63"/>
      <c r="G4151" s="63"/>
      <c r="H4151" s="63"/>
      <c r="I4151" s="63"/>
      <c r="J4151" s="63"/>
      <c r="K4151" s="63"/>
    </row>
    <row r="4152" spans="2:11" x14ac:dyDescent="0.3">
      <c r="B4152" s="63" t="s">
        <v>394</v>
      </c>
      <c r="C4152" s="63">
        <v>42</v>
      </c>
      <c r="D4152" s="63"/>
      <c r="E4152" s="63"/>
      <c r="F4152" s="63"/>
      <c r="G4152" s="63"/>
      <c r="H4152" s="63"/>
      <c r="I4152" s="63"/>
      <c r="J4152" s="63"/>
      <c r="K4152" s="63"/>
    </row>
    <row r="4153" spans="2:11" x14ac:dyDescent="0.3">
      <c r="B4153" s="63" t="s">
        <v>33</v>
      </c>
      <c r="C4153" s="63">
        <v>36</v>
      </c>
      <c r="D4153" s="63"/>
      <c r="E4153" s="63"/>
      <c r="F4153" s="63"/>
      <c r="G4153" s="63"/>
      <c r="H4153" s="63"/>
      <c r="I4153" s="63"/>
      <c r="J4153" s="63"/>
      <c r="K4153" s="63"/>
    </row>
    <row r="4154" spans="2:11" x14ac:dyDescent="0.3">
      <c r="B4154" s="63" t="s">
        <v>6</v>
      </c>
      <c r="C4154" s="63"/>
      <c r="D4154" s="63"/>
      <c r="E4154" s="63"/>
      <c r="F4154" s="63"/>
      <c r="G4154" s="63"/>
      <c r="H4154" s="63"/>
      <c r="I4154" s="63"/>
      <c r="J4154" s="63"/>
      <c r="K4154" s="63"/>
    </row>
    <row r="4155" spans="2:11" x14ac:dyDescent="0.3">
      <c r="B4155" s="63" t="s">
        <v>1295</v>
      </c>
      <c r="C4155" s="63"/>
      <c r="D4155" s="63"/>
      <c r="E4155" s="63"/>
      <c r="F4155" s="63"/>
      <c r="G4155" s="63"/>
      <c r="H4155" s="63"/>
      <c r="I4155" s="63"/>
      <c r="J4155" s="63"/>
      <c r="K4155" s="63"/>
    </row>
    <row r="4156" spans="2:11" x14ac:dyDescent="0.3">
      <c r="B4156" s="63" t="s">
        <v>22</v>
      </c>
      <c r="C4156" s="63"/>
      <c r="D4156" s="63"/>
      <c r="E4156" s="63"/>
      <c r="F4156" s="63"/>
      <c r="G4156" s="63"/>
      <c r="H4156" s="63">
        <f>MAX(C4161:G4161)</f>
        <v>36</v>
      </c>
      <c r="I4156" s="63">
        <f>MAX(C4162:G4162)</f>
        <v>64</v>
      </c>
      <c r="J4156" s="63">
        <f>IF(H4156&gt;I4156,1,0)</f>
        <v>0</v>
      </c>
      <c r="K4156" s="63">
        <f>1-J4156</f>
        <v>1</v>
      </c>
    </row>
    <row r="4157" spans="2:11" x14ac:dyDescent="0.3">
      <c r="B4157" s="63" t="s">
        <v>1308</v>
      </c>
      <c r="C4157" s="63"/>
      <c r="D4157" s="63"/>
      <c r="E4157" s="63"/>
      <c r="F4157" s="63"/>
      <c r="G4157" s="63"/>
      <c r="H4157" s="63"/>
      <c r="I4157" s="63"/>
      <c r="J4157" s="63"/>
      <c r="K4157" s="63"/>
    </row>
    <row r="4158" spans="2:11" x14ac:dyDescent="0.3">
      <c r="B4158" s="63" t="s">
        <v>25</v>
      </c>
      <c r="C4158" s="63"/>
      <c r="D4158" s="63"/>
      <c r="E4158" s="63"/>
      <c r="F4158" s="63"/>
      <c r="G4158" s="63"/>
      <c r="H4158" s="63"/>
      <c r="I4158" s="63"/>
      <c r="J4158" s="63"/>
      <c r="K4158" s="63"/>
    </row>
    <row r="4159" spans="2:11" x14ac:dyDescent="0.3">
      <c r="B4159" s="63" t="s">
        <v>275</v>
      </c>
      <c r="C4159" s="63"/>
      <c r="D4159" s="63"/>
      <c r="E4159" s="63"/>
      <c r="F4159" s="63"/>
      <c r="G4159" s="63"/>
      <c r="H4159" s="63">
        <f>MAX(C4162:G4162)</f>
        <v>64</v>
      </c>
      <c r="I4159" s="63">
        <f>MAX(C4161:G4161)</f>
        <v>36</v>
      </c>
      <c r="J4159" s="63">
        <f>IF(H4159&gt;I4159,1,0)</f>
        <v>1</v>
      </c>
      <c r="K4159" s="63">
        <f>1-J4159</f>
        <v>0</v>
      </c>
    </row>
    <row r="4160" spans="2:11" x14ac:dyDescent="0.3">
      <c r="B4160" s="63" t="s">
        <v>4</v>
      </c>
      <c r="C4160" s="63" t="s">
        <v>5</v>
      </c>
      <c r="D4160" s="63"/>
      <c r="E4160" s="63"/>
      <c r="F4160" s="63"/>
      <c r="G4160" s="63"/>
      <c r="H4160" s="63"/>
      <c r="I4160" s="63"/>
      <c r="J4160" s="63"/>
      <c r="K4160" s="63"/>
    </row>
    <row r="4161" spans="2:11" x14ac:dyDescent="0.3">
      <c r="B4161" s="63" t="s">
        <v>51</v>
      </c>
      <c r="C4161" s="63">
        <v>36</v>
      </c>
      <c r="D4161" s="63"/>
      <c r="E4161" s="63"/>
      <c r="F4161" s="63"/>
      <c r="G4161" s="63"/>
      <c r="H4161" s="63"/>
      <c r="I4161" s="63"/>
      <c r="J4161" s="63"/>
      <c r="K4161" s="63"/>
    </row>
    <row r="4162" spans="2:11" x14ac:dyDescent="0.3">
      <c r="B4162" s="63" t="s">
        <v>40</v>
      </c>
      <c r="C4162" s="63">
        <v>64</v>
      </c>
      <c r="D4162" s="63"/>
      <c r="E4162" s="63"/>
      <c r="F4162" s="63"/>
      <c r="G4162" s="63"/>
      <c r="H4162" s="63"/>
      <c r="I4162" s="63"/>
      <c r="J4162" s="63"/>
      <c r="K4162" s="63"/>
    </row>
    <row r="4163" spans="2:11" x14ac:dyDescent="0.3">
      <c r="B4163" s="63" t="s">
        <v>6</v>
      </c>
      <c r="C4163" s="63"/>
      <c r="D4163" s="63"/>
      <c r="E4163" s="63"/>
      <c r="F4163" s="63"/>
      <c r="G4163" s="63"/>
      <c r="H4163" s="63"/>
      <c r="I4163" s="63"/>
      <c r="J4163" s="63"/>
      <c r="K4163" s="63"/>
    </row>
    <row r="4164" spans="2:11" x14ac:dyDescent="0.3">
      <c r="B4164" s="63" t="s">
        <v>1296</v>
      </c>
      <c r="C4164" s="63"/>
      <c r="D4164" s="63"/>
      <c r="E4164" s="63"/>
      <c r="F4164" s="63"/>
      <c r="G4164" s="63"/>
      <c r="H4164" s="63"/>
      <c r="I4164" s="63"/>
      <c r="J4164" s="63"/>
      <c r="K4164" s="63"/>
    </row>
    <row r="4165" spans="2:11" x14ac:dyDescent="0.3">
      <c r="B4165" s="63" t="s">
        <v>65</v>
      </c>
      <c r="C4165" s="63"/>
      <c r="D4165" s="63"/>
      <c r="E4165" s="63"/>
      <c r="F4165" s="63"/>
      <c r="G4165" s="63"/>
      <c r="H4165" s="63">
        <f>MAX(C4170:G4170)</f>
        <v>34</v>
      </c>
      <c r="I4165" s="63">
        <f>MAX(C4171:G4171)</f>
        <v>54</v>
      </c>
      <c r="J4165" s="63">
        <f>IF(H4165&gt;I4165,1,0)</f>
        <v>0</v>
      </c>
      <c r="K4165" s="63">
        <f>1-J4165</f>
        <v>1</v>
      </c>
    </row>
    <row r="4166" spans="2:11" x14ac:dyDescent="0.3">
      <c r="B4166" s="63" t="s">
        <v>1054</v>
      </c>
      <c r="C4166" s="63"/>
      <c r="D4166" s="63"/>
      <c r="E4166" s="63"/>
      <c r="F4166" s="63"/>
      <c r="G4166" s="63"/>
      <c r="H4166" s="63"/>
      <c r="I4166" s="63"/>
      <c r="J4166" s="63"/>
      <c r="K4166" s="63"/>
    </row>
    <row r="4167" spans="2:11" x14ac:dyDescent="0.3">
      <c r="B4167" s="63" t="s">
        <v>25</v>
      </c>
      <c r="C4167" s="63"/>
      <c r="D4167" s="63"/>
      <c r="E4167" s="63"/>
      <c r="F4167" s="63"/>
      <c r="G4167" s="63"/>
      <c r="H4167" s="63"/>
      <c r="I4167" s="63"/>
      <c r="J4167" s="63"/>
      <c r="K4167" s="63"/>
    </row>
    <row r="4168" spans="2:11" x14ac:dyDescent="0.3">
      <c r="B4168" s="63" t="s">
        <v>76</v>
      </c>
      <c r="C4168" s="63"/>
      <c r="D4168" s="63"/>
      <c r="E4168" s="63"/>
      <c r="F4168" s="63"/>
      <c r="G4168" s="63"/>
      <c r="H4168" s="63">
        <f>MAX(C4171:G4171)</f>
        <v>54</v>
      </c>
      <c r="I4168" s="63">
        <f>MAX(C4170:G4170)</f>
        <v>34</v>
      </c>
      <c r="J4168" s="63">
        <f>IF(H4168&gt;I4168,1,0)</f>
        <v>1</v>
      </c>
      <c r="K4168" s="63">
        <f>1-J4168</f>
        <v>0</v>
      </c>
    </row>
    <row r="4169" spans="2:11" x14ac:dyDescent="0.3">
      <c r="B4169" s="63" t="s">
        <v>4</v>
      </c>
      <c r="C4169" s="63" t="s">
        <v>5</v>
      </c>
      <c r="D4169" s="63"/>
      <c r="E4169" s="63"/>
      <c r="F4169" s="63"/>
      <c r="G4169" s="63"/>
      <c r="H4169" s="63"/>
      <c r="I4169" s="63"/>
      <c r="J4169" s="63"/>
      <c r="K4169" s="63"/>
    </row>
    <row r="4170" spans="2:11" x14ac:dyDescent="0.3">
      <c r="B4170" s="63" t="s">
        <v>66</v>
      </c>
      <c r="C4170" s="63">
        <v>34</v>
      </c>
      <c r="D4170" s="63"/>
      <c r="E4170" s="63"/>
      <c r="F4170" s="63"/>
      <c r="G4170" s="63"/>
      <c r="H4170" s="63"/>
      <c r="I4170" s="63"/>
      <c r="J4170" s="63"/>
      <c r="K4170" s="63"/>
    </row>
    <row r="4171" spans="2:11" x14ac:dyDescent="0.3">
      <c r="B4171" s="63" t="s">
        <v>77</v>
      </c>
      <c r="C4171" s="63">
        <v>54</v>
      </c>
      <c r="D4171" s="63"/>
      <c r="E4171" s="63"/>
      <c r="F4171" s="63"/>
      <c r="G4171" s="63"/>
      <c r="H4171" s="63"/>
      <c r="I4171" s="63"/>
      <c r="J4171" s="63"/>
      <c r="K4171" s="63"/>
    </row>
    <row r="4172" spans="2:11" x14ac:dyDescent="0.3">
      <c r="B4172" s="63" t="s">
        <v>6</v>
      </c>
      <c r="C4172" s="63"/>
      <c r="D4172" s="63"/>
      <c r="E4172" s="63"/>
      <c r="F4172" s="63"/>
      <c r="G4172" s="63"/>
      <c r="H4172" s="63"/>
      <c r="I4172" s="63"/>
      <c r="J4172" s="63"/>
      <c r="K4172" s="63"/>
    </row>
    <row r="4173" spans="2:11" x14ac:dyDescent="0.3">
      <c r="B4173" s="63" t="s">
        <v>1294</v>
      </c>
      <c r="C4173" s="63"/>
      <c r="D4173" s="63"/>
      <c r="E4173" s="63"/>
      <c r="F4173" s="63"/>
      <c r="G4173" s="63"/>
      <c r="H4173" s="63"/>
      <c r="I4173" s="63"/>
      <c r="J4173" s="63"/>
      <c r="K4173" s="63"/>
    </row>
    <row r="4174" spans="2:11" x14ac:dyDescent="0.3">
      <c r="B4174" s="63" t="s">
        <v>255</v>
      </c>
      <c r="C4174" s="63"/>
      <c r="D4174" s="63"/>
      <c r="E4174" s="63"/>
      <c r="F4174" s="63"/>
      <c r="G4174" s="63"/>
      <c r="H4174" s="63"/>
      <c r="I4174" s="63"/>
      <c r="J4174" s="63"/>
      <c r="K4174" s="63"/>
    </row>
    <row r="4175" spans="2:11" x14ac:dyDescent="0.3">
      <c r="B4175" s="63" t="s">
        <v>1297</v>
      </c>
      <c r="C4175" s="63"/>
      <c r="D4175" s="63"/>
      <c r="E4175" s="63"/>
      <c r="F4175" s="63"/>
      <c r="G4175" s="63"/>
      <c r="H4175" s="63"/>
      <c r="I4175" s="63"/>
      <c r="J4175" s="63"/>
      <c r="K4175" s="63"/>
    </row>
    <row r="4176" spans="2:11" x14ac:dyDescent="0.3">
      <c r="B4176" s="63" t="s">
        <v>25</v>
      </c>
      <c r="C4176" s="63"/>
      <c r="D4176" s="63"/>
      <c r="E4176" s="63"/>
      <c r="F4176" s="63"/>
      <c r="G4176" s="63"/>
      <c r="H4176" s="63"/>
      <c r="I4176" s="63"/>
      <c r="J4176" s="63"/>
      <c r="K4176" s="63"/>
    </row>
    <row r="4177" spans="2:11" x14ac:dyDescent="0.3">
      <c r="B4177" s="63" t="s">
        <v>59</v>
      </c>
      <c r="C4177" s="63"/>
      <c r="D4177" s="63"/>
      <c r="E4177" s="63"/>
      <c r="F4177" s="63"/>
      <c r="G4177" s="63"/>
      <c r="H4177" s="63"/>
      <c r="I4177" s="63"/>
      <c r="J4177" s="63"/>
      <c r="K4177" s="63"/>
    </row>
    <row r="4178" spans="2:11" x14ac:dyDescent="0.3">
      <c r="B4178" s="63" t="s">
        <v>4</v>
      </c>
      <c r="C4178" s="63" t="s">
        <v>5</v>
      </c>
      <c r="D4178" s="63"/>
      <c r="E4178" s="63"/>
      <c r="F4178" s="63"/>
      <c r="G4178" s="63"/>
      <c r="H4178" s="63"/>
      <c r="I4178" s="63"/>
      <c r="J4178" s="63"/>
      <c r="K4178" s="63"/>
    </row>
    <row r="4179" spans="2:11" x14ac:dyDescent="0.3">
      <c r="B4179" s="63" t="s">
        <v>411</v>
      </c>
      <c r="C4179" s="63"/>
      <c r="D4179" s="63"/>
      <c r="E4179" s="63"/>
      <c r="F4179" s="63"/>
      <c r="G4179" s="63"/>
      <c r="H4179" s="63"/>
      <c r="I4179" s="63"/>
      <c r="J4179" s="63"/>
      <c r="K4179" s="63"/>
    </row>
    <row r="4180" spans="2:11" x14ac:dyDescent="0.3">
      <c r="B4180" s="63" t="s">
        <v>60</v>
      </c>
      <c r="C4180" s="63"/>
      <c r="D4180" s="63"/>
      <c r="E4180" s="63"/>
      <c r="F4180" s="63"/>
      <c r="G4180" s="63"/>
      <c r="H4180" s="63"/>
      <c r="I4180" s="63"/>
      <c r="J4180" s="63"/>
      <c r="K4180" s="63"/>
    </row>
    <row r="4181" spans="2:11" x14ac:dyDescent="0.3">
      <c r="B4181" s="63" t="s">
        <v>6</v>
      </c>
      <c r="C4181" s="63"/>
      <c r="D4181" s="63"/>
      <c r="E4181" s="63"/>
      <c r="F4181" s="63"/>
      <c r="G4181" s="63"/>
      <c r="H4181" s="63"/>
      <c r="I4181" s="63"/>
      <c r="J4181" s="63"/>
      <c r="K4181" s="63"/>
    </row>
    <row r="4182" spans="2:11" x14ac:dyDescent="0.3">
      <c r="B4182" s="63" t="s">
        <v>1298</v>
      </c>
      <c r="C4182" s="63"/>
      <c r="D4182" s="63"/>
      <c r="E4182" s="63"/>
      <c r="F4182" s="63"/>
      <c r="G4182" s="63"/>
      <c r="H4182" s="63"/>
      <c r="I4182" s="63"/>
      <c r="J4182" s="63"/>
      <c r="K4182" s="63"/>
    </row>
    <row r="4183" spans="2:11" x14ac:dyDescent="0.3">
      <c r="B4183" s="63" t="s">
        <v>64</v>
      </c>
      <c r="C4183" s="63"/>
      <c r="D4183" s="63"/>
      <c r="E4183" s="63"/>
      <c r="F4183" s="63"/>
      <c r="G4183" s="63"/>
      <c r="H4183" s="63">
        <f>MAX(C4188:G4188)</f>
        <v>29</v>
      </c>
      <c r="I4183" s="63">
        <f>MAX(C4189:G4189)</f>
        <v>44</v>
      </c>
      <c r="J4183" s="63">
        <f>IF(H4183&gt;I4183,1,0)</f>
        <v>0</v>
      </c>
      <c r="K4183" s="63">
        <f>1-J4183</f>
        <v>1</v>
      </c>
    </row>
    <row r="4184" spans="2:11" x14ac:dyDescent="0.3">
      <c r="B4184" s="63" t="s">
        <v>1309</v>
      </c>
      <c r="C4184" s="63"/>
      <c r="D4184" s="63"/>
      <c r="E4184" s="63"/>
      <c r="F4184" s="63"/>
      <c r="G4184" s="63"/>
      <c r="H4184" s="63"/>
      <c r="I4184" s="63"/>
      <c r="J4184" s="63"/>
      <c r="K4184" s="63"/>
    </row>
    <row r="4185" spans="2:11" x14ac:dyDescent="0.3">
      <c r="B4185" s="63" t="s">
        <v>25</v>
      </c>
      <c r="C4185" s="63"/>
      <c r="D4185" s="63"/>
      <c r="E4185" s="63"/>
      <c r="F4185" s="63"/>
      <c r="G4185" s="63"/>
      <c r="H4185" s="63"/>
      <c r="I4185" s="63"/>
      <c r="J4185" s="63"/>
      <c r="K4185" s="63"/>
    </row>
    <row r="4186" spans="2:11" x14ac:dyDescent="0.3">
      <c r="B4186" s="63" t="s">
        <v>290</v>
      </c>
      <c r="C4186" s="63"/>
      <c r="D4186" s="63"/>
      <c r="E4186" s="63"/>
      <c r="F4186" s="63"/>
      <c r="G4186" s="63"/>
      <c r="H4186" s="63">
        <f>MAX(C4189:G4189)</f>
        <v>44</v>
      </c>
      <c r="I4186" s="63">
        <f>MAX(C4188:G4188)</f>
        <v>29</v>
      </c>
      <c r="J4186" s="63">
        <f>IF(H4186&gt;I4186,1,0)</f>
        <v>1</v>
      </c>
      <c r="K4186" s="63">
        <f>1-J4186</f>
        <v>0</v>
      </c>
    </row>
    <row r="4187" spans="2:11" x14ac:dyDescent="0.3">
      <c r="B4187" s="63" t="s">
        <v>4</v>
      </c>
      <c r="C4187" s="63" t="s">
        <v>5</v>
      </c>
      <c r="D4187" s="63"/>
      <c r="E4187" s="63"/>
      <c r="F4187" s="63"/>
      <c r="G4187" s="63"/>
      <c r="H4187" s="63"/>
      <c r="I4187" s="63"/>
      <c r="J4187" s="63"/>
      <c r="K4187" s="63"/>
    </row>
    <row r="4188" spans="2:11" x14ac:dyDescent="0.3">
      <c r="B4188" s="63" t="s">
        <v>44</v>
      </c>
      <c r="C4188" s="63">
        <v>29</v>
      </c>
      <c r="D4188" s="63"/>
      <c r="E4188" s="63"/>
      <c r="F4188" s="63"/>
      <c r="G4188" s="63"/>
      <c r="H4188" s="63"/>
      <c r="I4188" s="63"/>
      <c r="J4188" s="63"/>
      <c r="K4188" s="63"/>
    </row>
    <row r="4189" spans="2:11" x14ac:dyDescent="0.3">
      <c r="B4189" s="63" t="s">
        <v>26</v>
      </c>
      <c r="C4189" s="63">
        <v>44</v>
      </c>
      <c r="D4189" s="63"/>
      <c r="E4189" s="63"/>
      <c r="F4189" s="63"/>
      <c r="G4189" s="63"/>
      <c r="H4189" s="63"/>
      <c r="I4189" s="63"/>
      <c r="J4189" s="63"/>
      <c r="K4189" s="63"/>
    </row>
    <row r="4190" spans="2:11" x14ac:dyDescent="0.3">
      <c r="B4190" s="63" t="s">
        <v>6</v>
      </c>
      <c r="C4190" s="63"/>
      <c r="D4190" s="63"/>
      <c r="E4190" s="63"/>
      <c r="F4190" s="63"/>
      <c r="G4190" s="63"/>
      <c r="H4190" s="63"/>
      <c r="I4190" s="63"/>
      <c r="J4190" s="63"/>
      <c r="K4190" s="63"/>
    </row>
    <row r="4191" spans="2:11" x14ac:dyDescent="0.3">
      <c r="B4191" s="63" t="s">
        <v>1299</v>
      </c>
      <c r="C4191" s="63"/>
      <c r="D4191" s="63"/>
      <c r="E4191" s="63"/>
      <c r="F4191" s="63"/>
      <c r="G4191" s="63"/>
      <c r="H4191" s="63"/>
      <c r="I4191" s="63"/>
      <c r="J4191" s="63"/>
      <c r="K4191" s="63"/>
    </row>
    <row r="4192" spans="2:11" x14ac:dyDescent="0.3">
      <c r="B4192" s="63"/>
      <c r="C4192" s="63"/>
      <c r="D4192" s="63"/>
      <c r="E4192" s="63"/>
      <c r="F4192" s="63"/>
      <c r="G4192" s="63"/>
      <c r="H4192" s="63"/>
      <c r="I4192" s="63"/>
      <c r="J4192" s="63"/>
      <c r="K4192" s="63"/>
    </row>
    <row r="4193" spans="2:11" x14ac:dyDescent="0.3">
      <c r="B4193" s="201" t="s">
        <v>1311</v>
      </c>
      <c r="C4193" s="63"/>
      <c r="D4193" s="63"/>
      <c r="E4193" s="63"/>
      <c r="F4193" s="63"/>
      <c r="G4193" s="63"/>
      <c r="H4193" s="63"/>
      <c r="I4193" s="63"/>
      <c r="J4193" s="63"/>
      <c r="K4193" s="63"/>
    </row>
    <row r="4194" spans="2:11" x14ac:dyDescent="0.3">
      <c r="B4194" s="63" t="s">
        <v>0</v>
      </c>
      <c r="C4194" s="63"/>
      <c r="D4194" s="63"/>
      <c r="E4194" s="63"/>
      <c r="F4194" s="63"/>
      <c r="G4194" s="63"/>
      <c r="H4194" s="63"/>
      <c r="I4194" s="63"/>
      <c r="J4194" s="63"/>
      <c r="K4194" s="63"/>
    </row>
    <row r="4195" spans="2:11" x14ac:dyDescent="0.3">
      <c r="B4195" s="63" t="s">
        <v>1</v>
      </c>
      <c r="C4195" s="63"/>
      <c r="D4195" s="63"/>
      <c r="E4195" s="63"/>
      <c r="F4195" s="63"/>
      <c r="G4195" s="63"/>
      <c r="H4195" s="63"/>
      <c r="I4195" s="63"/>
      <c r="J4195" s="63"/>
      <c r="K4195" s="63"/>
    </row>
    <row r="4196" spans="2:11" x14ac:dyDescent="0.3">
      <c r="B4196" s="63" t="s">
        <v>274</v>
      </c>
      <c r="C4196" s="63"/>
      <c r="D4196" s="63"/>
      <c r="E4196" s="63"/>
      <c r="F4196" s="63"/>
      <c r="G4196" s="63"/>
      <c r="H4196" s="63">
        <f>MAX(C4201:G4201)</f>
        <v>35</v>
      </c>
      <c r="I4196" s="63">
        <f>MAX(C4202:G4202)</f>
        <v>44</v>
      </c>
      <c r="J4196" s="63">
        <f>IF(H4196&gt;I4196,1,0)</f>
        <v>0</v>
      </c>
      <c r="K4196" s="63">
        <f>1-J4196</f>
        <v>1</v>
      </c>
    </row>
    <row r="4197" spans="2:11" x14ac:dyDescent="0.3">
      <c r="B4197" s="63" t="s">
        <v>1312</v>
      </c>
      <c r="C4197" s="63"/>
      <c r="D4197" s="63"/>
      <c r="E4197" s="63"/>
      <c r="F4197" s="63"/>
      <c r="G4197" s="63"/>
      <c r="H4197" s="63"/>
      <c r="I4197" s="63"/>
      <c r="J4197" s="63"/>
      <c r="K4197" s="63"/>
    </row>
    <row r="4198" spans="2:11" x14ac:dyDescent="0.3">
      <c r="B4198" s="63" t="s">
        <v>25</v>
      </c>
      <c r="C4198" s="63"/>
      <c r="D4198" s="63"/>
      <c r="E4198" s="63"/>
      <c r="F4198" s="63"/>
      <c r="G4198" s="63"/>
      <c r="H4198" s="63"/>
      <c r="I4198" s="63"/>
      <c r="J4198" s="63"/>
      <c r="K4198" s="63"/>
    </row>
    <row r="4199" spans="2:11" x14ac:dyDescent="0.3">
      <c r="B4199" s="63" t="s">
        <v>16</v>
      </c>
      <c r="C4199" s="63"/>
      <c r="D4199" s="63"/>
      <c r="E4199" s="63"/>
      <c r="F4199" s="63"/>
      <c r="G4199" s="63"/>
      <c r="H4199" s="63">
        <f>MAX(C4202:G4202)</f>
        <v>44</v>
      </c>
      <c r="I4199" s="63">
        <f>MAX(C4201:G4201)</f>
        <v>35</v>
      </c>
      <c r="J4199" s="63">
        <f>IF(H4199&gt;I4199,1,0)</f>
        <v>1</v>
      </c>
      <c r="K4199" s="63">
        <f>1-J4199</f>
        <v>0</v>
      </c>
    </row>
    <row r="4200" spans="2:11" x14ac:dyDescent="0.3">
      <c r="B4200" s="63" t="s">
        <v>4</v>
      </c>
      <c r="C4200" s="63" t="s">
        <v>5</v>
      </c>
      <c r="D4200" s="63"/>
      <c r="E4200" s="63"/>
      <c r="F4200" s="63"/>
      <c r="G4200" s="63"/>
      <c r="H4200" s="63"/>
      <c r="I4200" s="63"/>
      <c r="J4200" s="63"/>
      <c r="K4200" s="63"/>
    </row>
    <row r="4201" spans="2:11" x14ac:dyDescent="0.3">
      <c r="B4201" s="63" t="s">
        <v>388</v>
      </c>
      <c r="C4201" s="63">
        <v>35</v>
      </c>
      <c r="D4201" s="63"/>
      <c r="E4201" s="63"/>
      <c r="F4201" s="63"/>
      <c r="G4201" s="63"/>
      <c r="H4201" s="63"/>
      <c r="I4201" s="63"/>
      <c r="J4201" s="63"/>
      <c r="K4201" s="63"/>
    </row>
    <row r="4202" spans="2:11" x14ac:dyDescent="0.3">
      <c r="B4202" s="63" t="s">
        <v>44</v>
      </c>
      <c r="C4202" s="63">
        <v>44</v>
      </c>
      <c r="D4202" s="63"/>
      <c r="E4202" s="63"/>
      <c r="F4202" s="63"/>
      <c r="G4202" s="63"/>
      <c r="H4202" s="63"/>
      <c r="I4202" s="63"/>
      <c r="J4202" s="63"/>
      <c r="K4202" s="63"/>
    </row>
    <row r="4203" spans="2:11" x14ac:dyDescent="0.3">
      <c r="B4203" s="63"/>
      <c r="C4203" s="63"/>
      <c r="D4203" s="63"/>
      <c r="E4203" s="63"/>
      <c r="F4203" s="63"/>
      <c r="G4203" s="63"/>
      <c r="H4203" s="63"/>
      <c r="I4203" s="63"/>
      <c r="J4203" s="63"/>
      <c r="K4203" s="63"/>
    </row>
    <row r="4204" spans="2:11" x14ac:dyDescent="0.3">
      <c r="B4204" s="63"/>
      <c r="C4204" s="63"/>
      <c r="D4204" s="63"/>
      <c r="E4204" s="63"/>
      <c r="F4204" s="63"/>
      <c r="G4204" s="63"/>
      <c r="H4204" s="63"/>
      <c r="I4204" s="63"/>
      <c r="J4204" s="63"/>
      <c r="K4204" s="63"/>
    </row>
    <row r="4205" spans="2:11" x14ac:dyDescent="0.3">
      <c r="B4205" s="201" t="s">
        <v>1313</v>
      </c>
      <c r="C4205" s="63"/>
      <c r="D4205" s="63"/>
      <c r="E4205" s="63"/>
      <c r="F4205" s="63"/>
      <c r="G4205" s="63"/>
      <c r="H4205" s="63"/>
      <c r="I4205" s="63"/>
      <c r="J4205" s="63"/>
      <c r="K4205" s="63"/>
    </row>
    <row r="4206" spans="2:11" x14ac:dyDescent="0.3">
      <c r="B4206" s="63" t="s">
        <v>0</v>
      </c>
      <c r="C4206" s="63"/>
      <c r="D4206" s="63"/>
      <c r="E4206" s="63"/>
      <c r="F4206" s="63"/>
      <c r="G4206" s="63"/>
      <c r="H4206" s="63"/>
      <c r="I4206" s="63"/>
      <c r="J4206" s="63"/>
      <c r="K4206" s="63"/>
    </row>
    <row r="4207" spans="2:11" x14ac:dyDescent="0.3">
      <c r="B4207" s="63" t="s">
        <v>1</v>
      </c>
      <c r="C4207" s="63"/>
      <c r="D4207" s="63"/>
      <c r="E4207" s="63"/>
      <c r="F4207" s="63"/>
      <c r="G4207" s="63"/>
      <c r="H4207" s="63"/>
      <c r="I4207" s="63"/>
      <c r="J4207" s="63"/>
      <c r="K4207" s="63"/>
    </row>
    <row r="4208" spans="2:11" x14ac:dyDescent="0.3">
      <c r="B4208" s="63" t="s">
        <v>69</v>
      </c>
      <c r="C4208" s="63"/>
      <c r="D4208" s="63"/>
      <c r="E4208" s="63"/>
      <c r="F4208" s="63"/>
      <c r="G4208" s="63"/>
      <c r="H4208" s="63">
        <f>MAX(C4213:G4213)</f>
        <v>41</v>
      </c>
      <c r="I4208" s="63">
        <f>MAX(C4214:G4214)</f>
        <v>29</v>
      </c>
      <c r="J4208" s="63">
        <f>IF(H4208&gt;I4208,1,0)</f>
        <v>1</v>
      </c>
      <c r="K4208" s="63">
        <f>1-J4208</f>
        <v>0</v>
      </c>
    </row>
    <row r="4209" spans="2:11" x14ac:dyDescent="0.3">
      <c r="B4209" s="63" t="s">
        <v>1314</v>
      </c>
      <c r="C4209" s="63"/>
      <c r="D4209" s="63"/>
      <c r="E4209" s="63"/>
      <c r="F4209" s="63"/>
      <c r="G4209" s="63"/>
      <c r="H4209" s="63"/>
      <c r="I4209" s="63"/>
      <c r="J4209" s="63"/>
      <c r="K4209" s="63"/>
    </row>
    <row r="4210" spans="2:11" x14ac:dyDescent="0.3">
      <c r="B4210" s="63" t="s">
        <v>25</v>
      </c>
      <c r="C4210" s="63"/>
      <c r="D4210" s="63"/>
      <c r="E4210" s="63"/>
      <c r="F4210" s="63"/>
      <c r="G4210" s="63"/>
      <c r="H4210" s="63"/>
      <c r="I4210" s="63"/>
      <c r="J4210" s="63"/>
      <c r="K4210" s="63"/>
    </row>
    <row r="4211" spans="2:11" x14ac:dyDescent="0.3">
      <c r="B4211" s="63" t="s">
        <v>21</v>
      </c>
      <c r="C4211" s="63"/>
      <c r="D4211" s="63"/>
      <c r="E4211" s="63"/>
      <c r="F4211" s="63"/>
      <c r="G4211" s="63"/>
      <c r="H4211" s="63">
        <f>MAX(C4214:G4214)</f>
        <v>29</v>
      </c>
      <c r="I4211" s="63">
        <f>MAX(C4213:G4213)</f>
        <v>41</v>
      </c>
      <c r="J4211" s="63">
        <f>IF(H4211&gt;I4211,1,0)</f>
        <v>0</v>
      </c>
      <c r="K4211" s="63">
        <f>1-J4211</f>
        <v>1</v>
      </c>
    </row>
    <row r="4212" spans="2:11" x14ac:dyDescent="0.3">
      <c r="B4212" s="63" t="s">
        <v>4</v>
      </c>
      <c r="C4212" s="63" t="s">
        <v>5</v>
      </c>
      <c r="D4212" s="63"/>
      <c r="E4212" s="63"/>
      <c r="F4212" s="63"/>
      <c r="G4212" s="63"/>
      <c r="H4212" s="63"/>
      <c r="I4212" s="63"/>
      <c r="J4212" s="63"/>
      <c r="K4212" s="63"/>
    </row>
    <row r="4213" spans="2:11" x14ac:dyDescent="0.3">
      <c r="B4213" s="63" t="s">
        <v>473</v>
      </c>
      <c r="C4213" s="63">
        <v>41</v>
      </c>
      <c r="D4213" s="63"/>
      <c r="E4213" s="63"/>
      <c r="F4213" s="63"/>
      <c r="G4213" s="63"/>
      <c r="H4213" s="63"/>
      <c r="I4213" s="63"/>
      <c r="J4213" s="63"/>
      <c r="K4213" s="63"/>
    </row>
    <row r="4214" spans="2:11" x14ac:dyDescent="0.3">
      <c r="B4214" s="63" t="s">
        <v>50</v>
      </c>
      <c r="C4214" s="63">
        <v>29</v>
      </c>
      <c r="D4214" s="63"/>
      <c r="E4214" s="63"/>
      <c r="F4214" s="63"/>
      <c r="G4214" s="63"/>
      <c r="H4214" s="63"/>
      <c r="I4214" s="63"/>
      <c r="J4214" s="63"/>
      <c r="K4214" s="63"/>
    </row>
    <row r="4215" spans="2:11" x14ac:dyDescent="0.3">
      <c r="B4215" s="63" t="s">
        <v>6</v>
      </c>
      <c r="C4215" s="63"/>
      <c r="D4215" s="63"/>
      <c r="E4215" s="63"/>
      <c r="F4215" s="63"/>
      <c r="G4215" s="63"/>
      <c r="H4215" s="63"/>
      <c r="I4215" s="63"/>
      <c r="J4215" s="63"/>
      <c r="K4215" s="63"/>
    </row>
    <row r="4216" spans="2:11" x14ac:dyDescent="0.3">
      <c r="B4216" s="63" t="s">
        <v>1315</v>
      </c>
      <c r="C4216" s="63"/>
      <c r="D4216" s="63"/>
      <c r="E4216" s="63"/>
      <c r="F4216" s="63"/>
      <c r="G4216" s="63"/>
      <c r="H4216" s="63"/>
      <c r="I4216" s="63"/>
      <c r="J4216" s="63"/>
      <c r="K4216" s="63"/>
    </row>
    <row r="4217" spans="2:11" x14ac:dyDescent="0.3">
      <c r="B4217" s="63" t="s">
        <v>278</v>
      </c>
      <c r="C4217" s="63"/>
      <c r="D4217" s="63"/>
      <c r="E4217" s="63"/>
      <c r="F4217" s="63"/>
      <c r="G4217" s="63"/>
      <c r="H4217" s="63">
        <f>MAX(C4222:G4222)</f>
        <v>42</v>
      </c>
      <c r="I4217" s="63">
        <f>MAX(C4223:G4223)</f>
        <v>35</v>
      </c>
      <c r="J4217" s="63">
        <f>IF(H4217&gt;I4217,1,0)</f>
        <v>1</v>
      </c>
      <c r="K4217" s="63">
        <f>1-J4217</f>
        <v>0</v>
      </c>
    </row>
    <row r="4218" spans="2:11" x14ac:dyDescent="0.3">
      <c r="B4218" s="63" t="s">
        <v>31</v>
      </c>
      <c r="C4218" s="63"/>
      <c r="D4218" s="63"/>
      <c r="E4218" s="63"/>
      <c r="F4218" s="63"/>
      <c r="G4218" s="63"/>
      <c r="H4218" s="63"/>
      <c r="I4218" s="63"/>
      <c r="J4218" s="63"/>
      <c r="K4218" s="63"/>
    </row>
    <row r="4219" spans="2:11" x14ac:dyDescent="0.3">
      <c r="B4219" s="63" t="s">
        <v>1316</v>
      </c>
      <c r="C4219" s="63"/>
      <c r="D4219" s="63"/>
      <c r="E4219" s="63"/>
      <c r="F4219" s="63"/>
      <c r="G4219" s="63"/>
      <c r="H4219" s="63"/>
      <c r="I4219" s="63"/>
      <c r="J4219" s="63"/>
      <c r="K4219" s="63"/>
    </row>
    <row r="4220" spans="2:11" x14ac:dyDescent="0.3">
      <c r="B4220" s="63" t="s">
        <v>17</v>
      </c>
      <c r="C4220" s="63"/>
      <c r="D4220" s="63"/>
      <c r="E4220" s="63"/>
      <c r="F4220" s="63"/>
      <c r="G4220" s="63"/>
      <c r="H4220" s="63">
        <f>MAX(C4223:G4223)</f>
        <v>35</v>
      </c>
      <c r="I4220" s="63">
        <f>MAX(C4222:G4222)</f>
        <v>42</v>
      </c>
      <c r="J4220" s="63">
        <f>IF(H4220&gt;I4220,1,0)</f>
        <v>0</v>
      </c>
      <c r="K4220" s="63">
        <f>1-J4220</f>
        <v>1</v>
      </c>
    </row>
    <row r="4221" spans="2:11" x14ac:dyDescent="0.3">
      <c r="B4221" s="63" t="s">
        <v>4</v>
      </c>
      <c r="C4221" s="63" t="s">
        <v>5</v>
      </c>
      <c r="D4221" s="63"/>
      <c r="E4221" s="63"/>
      <c r="F4221" s="63"/>
      <c r="G4221" s="63"/>
      <c r="H4221" s="63"/>
      <c r="I4221" s="63"/>
      <c r="J4221" s="63"/>
      <c r="K4221" s="63"/>
    </row>
    <row r="4222" spans="2:11" x14ac:dyDescent="0.3">
      <c r="B4222" s="63" t="s">
        <v>28</v>
      </c>
      <c r="C4222" s="63">
        <v>42</v>
      </c>
      <c r="D4222" s="63"/>
      <c r="E4222" s="63"/>
      <c r="F4222" s="63"/>
      <c r="G4222" s="63"/>
      <c r="H4222" s="63"/>
      <c r="I4222" s="63"/>
      <c r="J4222" s="63"/>
      <c r="K4222" s="63"/>
    </row>
    <row r="4223" spans="2:11" x14ac:dyDescent="0.3">
      <c r="B4223" s="63" t="s">
        <v>45</v>
      </c>
      <c r="C4223" s="63">
        <v>35</v>
      </c>
      <c r="D4223" s="63"/>
      <c r="E4223" s="63"/>
      <c r="F4223" s="63"/>
      <c r="G4223" s="63"/>
      <c r="H4223" s="63"/>
      <c r="I4223" s="63"/>
      <c r="J4223" s="63"/>
      <c r="K4223" s="63"/>
    </row>
    <row r="4224" spans="2:11" x14ac:dyDescent="0.3">
      <c r="B4224" s="63" t="s">
        <v>10</v>
      </c>
      <c r="C4224" s="63"/>
      <c r="D4224" s="63"/>
      <c r="E4224" s="63"/>
      <c r="F4224" s="63"/>
      <c r="G4224" s="63"/>
      <c r="H4224" s="63"/>
      <c r="I4224" s="63"/>
      <c r="J4224" s="63"/>
      <c r="K4224" s="63"/>
    </row>
    <row r="4225" spans="2:11" x14ac:dyDescent="0.3">
      <c r="B4225" s="63" t="s">
        <v>1317</v>
      </c>
      <c r="C4225" s="63"/>
      <c r="D4225" s="63"/>
      <c r="E4225" s="63"/>
      <c r="F4225" s="63"/>
      <c r="G4225" s="63"/>
      <c r="H4225" s="63"/>
      <c r="I4225" s="63"/>
      <c r="J4225" s="63"/>
      <c r="K4225" s="63"/>
    </row>
    <row r="4226" spans="2:11" x14ac:dyDescent="0.3">
      <c r="B4226" s="63" t="s">
        <v>266</v>
      </c>
      <c r="C4226" s="63"/>
      <c r="D4226" s="63"/>
      <c r="E4226" s="63"/>
      <c r="F4226" s="63"/>
      <c r="G4226" s="63"/>
      <c r="H4226" s="63">
        <f>MAX(C4231:G4231)</f>
        <v>38</v>
      </c>
      <c r="I4226" s="63">
        <f>MAX(C4232:G4232)</f>
        <v>54</v>
      </c>
      <c r="J4226" s="63">
        <f>IF(H4226&gt;I4226,1,0)</f>
        <v>0</v>
      </c>
      <c r="K4226" s="63">
        <f>1-J4226</f>
        <v>1</v>
      </c>
    </row>
    <row r="4227" spans="2:11" x14ac:dyDescent="0.3">
      <c r="B4227" s="63" t="s">
        <v>1318</v>
      </c>
      <c r="C4227" s="63"/>
      <c r="D4227" s="63"/>
      <c r="E4227" s="63"/>
      <c r="F4227" s="63"/>
      <c r="G4227" s="63"/>
      <c r="H4227" s="63"/>
      <c r="I4227" s="63"/>
      <c r="J4227" s="63"/>
      <c r="K4227" s="63"/>
    </row>
    <row r="4228" spans="2:11" x14ac:dyDescent="0.3">
      <c r="B4228" s="63" t="s">
        <v>25</v>
      </c>
      <c r="C4228" s="63"/>
      <c r="D4228" s="63"/>
      <c r="E4228" s="63"/>
      <c r="F4228" s="63"/>
      <c r="G4228" s="63"/>
      <c r="H4228" s="63"/>
      <c r="I4228" s="63"/>
      <c r="J4228" s="63"/>
      <c r="K4228" s="63"/>
    </row>
    <row r="4229" spans="2:11" x14ac:dyDescent="0.3">
      <c r="B4229" s="63" t="s">
        <v>12</v>
      </c>
      <c r="C4229" s="63"/>
      <c r="D4229" s="63"/>
      <c r="E4229" s="63"/>
      <c r="F4229" s="63"/>
      <c r="G4229" s="63"/>
      <c r="H4229" s="63">
        <f>MAX(C4232:G4232)</f>
        <v>54</v>
      </c>
      <c r="I4229" s="63">
        <f>MAX(C4231:G4231)</f>
        <v>38</v>
      </c>
      <c r="J4229" s="63">
        <f>IF(H4229&gt;I4229,1,0)</f>
        <v>1</v>
      </c>
      <c r="K4229" s="63">
        <f>1-J4229</f>
        <v>0</v>
      </c>
    </row>
    <row r="4230" spans="2:11" x14ac:dyDescent="0.3">
      <c r="B4230" s="63" t="s">
        <v>4</v>
      </c>
      <c r="C4230" s="63" t="s">
        <v>5</v>
      </c>
      <c r="D4230" s="63"/>
      <c r="E4230" s="63"/>
      <c r="F4230" s="63"/>
      <c r="G4230" s="63"/>
      <c r="H4230" s="63"/>
      <c r="I4230" s="63"/>
      <c r="J4230" s="63"/>
      <c r="K4230" s="63"/>
    </row>
    <row r="4231" spans="2:11" x14ac:dyDescent="0.3">
      <c r="B4231" s="63" t="s">
        <v>60</v>
      </c>
      <c r="C4231" s="63">
        <v>38</v>
      </c>
      <c r="D4231" s="63"/>
      <c r="E4231" s="63"/>
      <c r="F4231" s="63"/>
      <c r="G4231" s="63"/>
      <c r="H4231" s="63"/>
      <c r="I4231" s="63"/>
      <c r="J4231" s="63"/>
      <c r="K4231" s="63"/>
    </row>
    <row r="4232" spans="2:11" x14ac:dyDescent="0.3">
      <c r="B4232" s="63" t="s">
        <v>36</v>
      </c>
      <c r="C4232" s="63">
        <v>54</v>
      </c>
      <c r="D4232" s="63"/>
      <c r="E4232" s="63"/>
      <c r="F4232" s="63"/>
      <c r="G4232" s="63"/>
      <c r="H4232" s="63"/>
      <c r="I4232" s="63"/>
      <c r="J4232" s="63"/>
      <c r="K4232" s="63"/>
    </row>
    <row r="4233" spans="2:11" x14ac:dyDescent="0.3">
      <c r="B4233" s="63" t="s">
        <v>6</v>
      </c>
      <c r="C4233" s="63"/>
      <c r="D4233" s="63"/>
      <c r="E4233" s="63"/>
      <c r="F4233" s="63"/>
      <c r="G4233" s="63"/>
      <c r="H4233" s="63"/>
      <c r="I4233" s="63"/>
      <c r="J4233" s="63"/>
      <c r="K4233" s="63"/>
    </row>
    <row r="4234" spans="2:11" x14ac:dyDescent="0.3">
      <c r="B4234" s="63" t="s">
        <v>1319</v>
      </c>
      <c r="C4234" s="63"/>
      <c r="D4234" s="63"/>
      <c r="E4234" s="63"/>
      <c r="F4234" s="63"/>
      <c r="G4234" s="63"/>
      <c r="H4234" s="63"/>
      <c r="I4234" s="63"/>
      <c r="J4234" s="63"/>
      <c r="K4234" s="63"/>
    </row>
    <row r="4235" spans="2:11" x14ac:dyDescent="0.3">
      <c r="B4235" s="63" t="s">
        <v>15</v>
      </c>
      <c r="C4235" s="63"/>
      <c r="D4235" s="63"/>
      <c r="E4235" s="63"/>
      <c r="F4235" s="63"/>
      <c r="G4235" s="63"/>
      <c r="H4235" s="63">
        <f>MAX(C4240:G4240)</f>
        <v>30</v>
      </c>
      <c r="I4235" s="63">
        <f>MAX(C4241:G4241)</f>
        <v>49</v>
      </c>
      <c r="J4235" s="63">
        <f>IF(H4235&gt;I4235,1,0)</f>
        <v>0</v>
      </c>
      <c r="K4235" s="63">
        <f>1-J4235</f>
        <v>1</v>
      </c>
    </row>
    <row r="4236" spans="2:11" x14ac:dyDescent="0.3">
      <c r="B4236" s="63" t="s">
        <v>1320</v>
      </c>
      <c r="C4236" s="63"/>
      <c r="D4236" s="63"/>
      <c r="E4236" s="63"/>
      <c r="F4236" s="63"/>
      <c r="G4236" s="63"/>
      <c r="H4236" s="63"/>
      <c r="I4236" s="63"/>
      <c r="J4236" s="63"/>
      <c r="K4236" s="63"/>
    </row>
    <row r="4237" spans="2:11" x14ac:dyDescent="0.3">
      <c r="B4237" s="63" t="s">
        <v>25</v>
      </c>
      <c r="C4237" s="63"/>
      <c r="D4237" s="63"/>
      <c r="E4237" s="63"/>
      <c r="F4237" s="63"/>
      <c r="G4237" s="63"/>
      <c r="H4237" s="63"/>
      <c r="I4237" s="63"/>
      <c r="J4237" s="63"/>
      <c r="K4237" s="63"/>
    </row>
    <row r="4238" spans="2:11" x14ac:dyDescent="0.3">
      <c r="B4238" s="63" t="s">
        <v>277</v>
      </c>
      <c r="C4238" s="63"/>
      <c r="D4238" s="63"/>
      <c r="E4238" s="63"/>
      <c r="F4238" s="63"/>
      <c r="G4238" s="63"/>
      <c r="H4238" s="63">
        <f>MAX(C4241:G4241)</f>
        <v>49</v>
      </c>
      <c r="I4238" s="63">
        <f>MAX(C4240:G4240)</f>
        <v>30</v>
      </c>
      <c r="J4238" s="63">
        <f>IF(H4238&gt;I4238,1,0)</f>
        <v>1</v>
      </c>
      <c r="K4238" s="63">
        <f>1-J4238</f>
        <v>0</v>
      </c>
    </row>
    <row r="4239" spans="2:11" x14ac:dyDescent="0.3">
      <c r="B4239" s="63" t="s">
        <v>4</v>
      </c>
      <c r="C4239" s="63" t="s">
        <v>5</v>
      </c>
      <c r="D4239" s="63"/>
      <c r="E4239" s="63"/>
      <c r="F4239" s="63"/>
      <c r="G4239" s="63"/>
      <c r="H4239" s="63"/>
      <c r="I4239" s="63"/>
      <c r="J4239" s="63"/>
      <c r="K4239" s="63"/>
    </row>
    <row r="4240" spans="2:11" x14ac:dyDescent="0.3">
      <c r="B4240" s="63" t="s">
        <v>43</v>
      </c>
      <c r="C4240" s="63">
        <v>30</v>
      </c>
      <c r="D4240" s="63"/>
      <c r="E4240" s="63"/>
      <c r="F4240" s="63"/>
      <c r="G4240" s="63"/>
      <c r="H4240" s="63"/>
      <c r="I4240" s="63"/>
      <c r="J4240" s="63"/>
      <c r="K4240" s="63"/>
    </row>
    <row r="4241" spans="2:11" x14ac:dyDescent="0.3">
      <c r="B4241" s="63" t="s">
        <v>488</v>
      </c>
      <c r="C4241" s="63">
        <v>49</v>
      </c>
      <c r="D4241" s="63"/>
      <c r="E4241" s="63"/>
      <c r="F4241" s="63"/>
      <c r="G4241" s="63"/>
      <c r="H4241" s="63"/>
      <c r="I4241" s="63"/>
      <c r="J4241" s="63"/>
      <c r="K4241" s="63"/>
    </row>
    <row r="4242" spans="2:11" x14ac:dyDescent="0.3">
      <c r="B4242" s="63" t="s">
        <v>6</v>
      </c>
      <c r="C4242" s="63"/>
      <c r="D4242" s="63"/>
      <c r="E4242" s="63"/>
      <c r="F4242" s="63"/>
      <c r="G4242" s="63"/>
      <c r="H4242" s="63"/>
      <c r="I4242" s="63"/>
      <c r="J4242" s="63"/>
      <c r="K4242" s="63"/>
    </row>
    <row r="4243" spans="2:11" x14ac:dyDescent="0.3">
      <c r="B4243" s="63" t="s">
        <v>1321</v>
      </c>
      <c r="C4243" s="63"/>
      <c r="D4243" s="63"/>
      <c r="E4243" s="63"/>
      <c r="F4243" s="63"/>
      <c r="G4243" s="63"/>
      <c r="H4243" s="63"/>
      <c r="I4243" s="63"/>
      <c r="J4243" s="63"/>
      <c r="K4243" s="63"/>
    </row>
    <row r="4244" spans="2:11" x14ac:dyDescent="0.3">
      <c r="B4244" s="63" t="s">
        <v>3</v>
      </c>
      <c r="C4244" s="63"/>
      <c r="D4244" s="63"/>
      <c r="E4244" s="63"/>
      <c r="F4244" s="63"/>
      <c r="G4244" s="63"/>
      <c r="H4244" s="63">
        <f>MAX(C4249:G4249)</f>
        <v>17</v>
      </c>
      <c r="I4244" s="63">
        <f>MAX(C4250:G4250)</f>
        <v>43</v>
      </c>
      <c r="J4244" s="63">
        <f>IF(H4244&gt;I4244,1,0)</f>
        <v>0</v>
      </c>
      <c r="K4244" s="63">
        <f>1-J4244</f>
        <v>1</v>
      </c>
    </row>
    <row r="4245" spans="2:11" x14ac:dyDescent="0.3">
      <c r="B4245" s="63" t="s">
        <v>1322</v>
      </c>
      <c r="C4245" s="63"/>
      <c r="D4245" s="63"/>
      <c r="E4245" s="63"/>
      <c r="F4245" s="63"/>
      <c r="G4245" s="63"/>
      <c r="H4245" s="63"/>
      <c r="I4245" s="63"/>
      <c r="J4245" s="63"/>
      <c r="K4245" s="63"/>
    </row>
    <row r="4246" spans="2:11" x14ac:dyDescent="0.3">
      <c r="B4246" s="63" t="s">
        <v>25</v>
      </c>
      <c r="C4246" s="63"/>
      <c r="D4246" s="63"/>
      <c r="E4246" s="63"/>
      <c r="F4246" s="63"/>
      <c r="G4246" s="63"/>
      <c r="H4246" s="63"/>
      <c r="I4246" s="63"/>
      <c r="J4246" s="63"/>
      <c r="K4246" s="63"/>
    </row>
    <row r="4247" spans="2:11" x14ac:dyDescent="0.3">
      <c r="B4247" s="63" t="s">
        <v>18</v>
      </c>
      <c r="C4247" s="63"/>
      <c r="D4247" s="63"/>
      <c r="E4247" s="63"/>
      <c r="F4247" s="63"/>
      <c r="G4247" s="63"/>
      <c r="H4247" s="63">
        <f>MAX(C4250:G4250)</f>
        <v>43</v>
      </c>
      <c r="I4247" s="63">
        <f>MAX(C4249:G4249)</f>
        <v>17</v>
      </c>
      <c r="J4247" s="63">
        <f>IF(H4247&gt;I4247,1,0)</f>
        <v>1</v>
      </c>
      <c r="K4247" s="63">
        <f>1-J4247</f>
        <v>0</v>
      </c>
    </row>
    <row r="4248" spans="2:11" x14ac:dyDescent="0.3">
      <c r="B4248" s="63" t="s">
        <v>4</v>
      </c>
      <c r="C4248" s="63" t="s">
        <v>5</v>
      </c>
      <c r="D4248" s="63"/>
      <c r="E4248" s="63"/>
      <c r="F4248" s="63"/>
      <c r="G4248" s="63"/>
      <c r="H4248" s="63"/>
      <c r="I4248" s="63"/>
      <c r="J4248" s="63"/>
      <c r="K4248" s="63"/>
    </row>
    <row r="4249" spans="2:11" x14ac:dyDescent="0.3">
      <c r="B4249" s="63" t="s">
        <v>27</v>
      </c>
      <c r="C4249" s="63">
        <v>17</v>
      </c>
      <c r="D4249" s="63"/>
      <c r="E4249" s="63"/>
      <c r="F4249" s="63"/>
      <c r="G4249" s="63"/>
      <c r="H4249" s="63"/>
      <c r="I4249" s="63"/>
      <c r="J4249" s="63"/>
      <c r="K4249" s="63"/>
    </row>
    <row r="4250" spans="2:11" x14ac:dyDescent="0.3">
      <c r="B4250" s="63" t="s">
        <v>46</v>
      </c>
      <c r="C4250" s="63">
        <v>43</v>
      </c>
      <c r="D4250" s="63"/>
      <c r="E4250" s="63"/>
      <c r="F4250" s="63"/>
      <c r="G4250" s="63"/>
      <c r="H4250" s="63"/>
      <c r="I4250" s="63"/>
      <c r="J4250" s="63"/>
      <c r="K4250" s="63"/>
    </row>
    <row r="4251" spans="2:11" x14ac:dyDescent="0.3">
      <c r="B4251" s="63" t="s">
        <v>6</v>
      </c>
      <c r="C4251" s="63"/>
      <c r="D4251" s="63"/>
      <c r="E4251" s="63"/>
      <c r="F4251" s="63"/>
      <c r="G4251" s="63"/>
      <c r="H4251" s="63"/>
      <c r="I4251" s="63"/>
      <c r="J4251" s="63"/>
      <c r="K4251" s="63"/>
    </row>
    <row r="4252" spans="2:11" x14ac:dyDescent="0.3">
      <c r="B4252" s="63" t="s">
        <v>1323</v>
      </c>
      <c r="C4252" s="63"/>
      <c r="D4252" s="63"/>
      <c r="E4252" s="63"/>
      <c r="F4252" s="63"/>
      <c r="G4252" s="63"/>
      <c r="H4252" s="63"/>
      <c r="I4252" s="63"/>
      <c r="J4252" s="63"/>
      <c r="K4252" s="63"/>
    </row>
    <row r="4253" spans="2:11" x14ac:dyDescent="0.3">
      <c r="B4253" s="63"/>
      <c r="C4253" s="63"/>
      <c r="D4253" s="63"/>
      <c r="E4253" s="63"/>
      <c r="F4253" s="63"/>
      <c r="G4253" s="63"/>
      <c r="H4253" s="63"/>
      <c r="I4253" s="63"/>
      <c r="J4253" s="63"/>
      <c r="K4253" s="63"/>
    </row>
    <row r="4254" spans="2:11" x14ac:dyDescent="0.3">
      <c r="B4254" s="201" t="s">
        <v>1324</v>
      </c>
      <c r="C4254" s="63"/>
      <c r="D4254" s="63"/>
      <c r="E4254" s="63"/>
      <c r="F4254" s="63"/>
      <c r="G4254" s="63"/>
      <c r="H4254" s="63"/>
      <c r="I4254" s="63"/>
      <c r="J4254" s="63"/>
      <c r="K4254" s="63"/>
    </row>
    <row r="4255" spans="2:11" x14ac:dyDescent="0.3">
      <c r="B4255" s="63" t="s">
        <v>0</v>
      </c>
      <c r="C4255" s="63"/>
      <c r="D4255" s="63"/>
      <c r="E4255" s="63"/>
      <c r="F4255" s="63"/>
      <c r="G4255" s="63"/>
      <c r="H4255" s="63"/>
      <c r="I4255" s="63"/>
      <c r="J4255" s="63"/>
      <c r="K4255" s="63"/>
    </row>
    <row r="4256" spans="2:11" x14ac:dyDescent="0.3">
      <c r="B4256" s="63" t="s">
        <v>1</v>
      </c>
      <c r="C4256" s="63"/>
      <c r="D4256" s="63"/>
      <c r="E4256" s="63"/>
      <c r="F4256" s="63"/>
      <c r="G4256" s="63"/>
      <c r="H4256" s="63"/>
      <c r="I4256" s="63"/>
      <c r="J4256" s="63"/>
      <c r="K4256" s="63"/>
    </row>
    <row r="4257" spans="2:11" x14ac:dyDescent="0.3">
      <c r="B4257" s="63" t="s">
        <v>273</v>
      </c>
      <c r="C4257" s="63"/>
      <c r="D4257" s="63"/>
      <c r="E4257" s="63"/>
      <c r="F4257" s="63"/>
      <c r="G4257" s="63"/>
      <c r="H4257" s="63">
        <f>MAX(C4262:G4262)</f>
        <v>39</v>
      </c>
      <c r="I4257" s="63">
        <f>MAX(C4263:G4263)</f>
        <v>30</v>
      </c>
      <c r="J4257" s="63">
        <f>IF(H4257&gt;I4257,1,0)</f>
        <v>1</v>
      </c>
      <c r="K4257" s="63">
        <f>1-J4257</f>
        <v>0</v>
      </c>
    </row>
    <row r="4258" spans="2:11" x14ac:dyDescent="0.3">
      <c r="B4258" s="63" t="s">
        <v>1325</v>
      </c>
      <c r="C4258" s="63"/>
      <c r="D4258" s="63"/>
      <c r="E4258" s="63"/>
      <c r="F4258" s="63"/>
      <c r="G4258" s="63"/>
      <c r="H4258" s="63"/>
      <c r="I4258" s="63"/>
      <c r="J4258" s="63"/>
      <c r="K4258" s="63"/>
    </row>
    <row r="4259" spans="2:11" x14ac:dyDescent="0.3">
      <c r="B4259" s="63" t="s">
        <v>25</v>
      </c>
      <c r="C4259" s="63"/>
      <c r="D4259" s="63"/>
      <c r="E4259" s="63"/>
      <c r="F4259" s="63"/>
      <c r="G4259" s="63"/>
      <c r="H4259" s="63"/>
      <c r="I4259" s="63"/>
      <c r="J4259" s="63"/>
      <c r="K4259" s="63"/>
    </row>
    <row r="4260" spans="2:11" x14ac:dyDescent="0.3">
      <c r="B4260" s="63" t="s">
        <v>275</v>
      </c>
      <c r="C4260" s="63"/>
      <c r="D4260" s="63"/>
      <c r="E4260" s="63"/>
      <c r="F4260" s="63"/>
      <c r="G4260" s="63"/>
      <c r="H4260" s="63">
        <f>MAX(C4263:G4263)</f>
        <v>30</v>
      </c>
      <c r="I4260" s="63">
        <f>MAX(C4262:G4262)</f>
        <v>39</v>
      </c>
      <c r="J4260" s="63">
        <f>IF(H4260&gt;I4260,1,0)</f>
        <v>0</v>
      </c>
      <c r="K4260" s="63">
        <f>1-J4260</f>
        <v>1</v>
      </c>
    </row>
    <row r="4261" spans="2:11" x14ac:dyDescent="0.3">
      <c r="B4261" s="63" t="s">
        <v>4</v>
      </c>
      <c r="C4261" s="63" t="s">
        <v>5</v>
      </c>
      <c r="D4261" s="63"/>
      <c r="E4261" s="63"/>
      <c r="F4261" s="63"/>
      <c r="G4261" s="63"/>
      <c r="H4261" s="63"/>
      <c r="I4261" s="63"/>
      <c r="J4261" s="63"/>
      <c r="K4261" s="63"/>
    </row>
    <row r="4262" spans="2:11" x14ac:dyDescent="0.3">
      <c r="B4262" s="63" t="s">
        <v>511</v>
      </c>
      <c r="C4262" s="63">
        <v>39</v>
      </c>
      <c r="D4262" s="63"/>
      <c r="E4262" s="63"/>
      <c r="F4262" s="63"/>
      <c r="G4262" s="63"/>
      <c r="H4262" s="63"/>
      <c r="I4262" s="63"/>
      <c r="J4262" s="63"/>
      <c r="K4262" s="63"/>
    </row>
    <row r="4263" spans="2:11" x14ac:dyDescent="0.3">
      <c r="B4263" s="63" t="s">
        <v>40</v>
      </c>
      <c r="C4263" s="63">
        <v>30</v>
      </c>
      <c r="D4263" s="63"/>
      <c r="E4263" s="63"/>
      <c r="F4263" s="63"/>
      <c r="G4263" s="63"/>
      <c r="H4263" s="63"/>
      <c r="I4263" s="63"/>
      <c r="J4263" s="63"/>
      <c r="K4263" s="63"/>
    </row>
    <row r="4264" spans="2:11" x14ac:dyDescent="0.3">
      <c r="B4264" s="63" t="s">
        <v>6</v>
      </c>
      <c r="C4264" s="63"/>
      <c r="D4264" s="63"/>
      <c r="E4264" s="63"/>
      <c r="F4264" s="63"/>
      <c r="G4264" s="63"/>
      <c r="H4264" s="63"/>
      <c r="I4264" s="63"/>
      <c r="J4264" s="63"/>
      <c r="K4264" s="63"/>
    </row>
    <row r="4265" spans="2:11" x14ac:dyDescent="0.3">
      <c r="B4265" s="63" t="s">
        <v>1326</v>
      </c>
      <c r="C4265" s="63"/>
      <c r="D4265" s="63"/>
      <c r="E4265" s="63"/>
      <c r="F4265" s="63"/>
      <c r="G4265" s="63"/>
      <c r="H4265" s="63"/>
      <c r="I4265" s="63"/>
      <c r="J4265" s="63"/>
      <c r="K4265" s="63"/>
    </row>
    <row r="4266" spans="2:11" x14ac:dyDescent="0.3">
      <c r="B4266" s="63" t="s">
        <v>20</v>
      </c>
      <c r="C4266" s="63"/>
      <c r="D4266" s="63"/>
      <c r="E4266" s="63"/>
      <c r="F4266" s="63"/>
      <c r="G4266" s="63"/>
      <c r="H4266" s="63">
        <f>MAX(C4271:G4271)</f>
        <v>28</v>
      </c>
      <c r="I4266" s="63">
        <f>MAX(C4272:G4272)</f>
        <v>32</v>
      </c>
      <c r="J4266" s="63">
        <f>IF(H4266&gt;I4266,1,0)</f>
        <v>0</v>
      </c>
      <c r="K4266" s="63">
        <f>1-J4266</f>
        <v>1</v>
      </c>
    </row>
    <row r="4267" spans="2:11" x14ac:dyDescent="0.3">
      <c r="B4267" s="63" t="s">
        <v>31</v>
      </c>
      <c r="C4267" s="63"/>
      <c r="D4267" s="63"/>
      <c r="E4267" s="63"/>
      <c r="F4267" s="63"/>
      <c r="G4267" s="63"/>
      <c r="H4267" s="63"/>
      <c r="I4267" s="63"/>
      <c r="J4267" s="63"/>
      <c r="K4267" s="63"/>
    </row>
    <row r="4268" spans="2:11" x14ac:dyDescent="0.3">
      <c r="B4268" s="63" t="s">
        <v>1327</v>
      </c>
      <c r="C4268" s="63"/>
      <c r="D4268" s="63"/>
      <c r="E4268" s="63"/>
      <c r="F4268" s="63"/>
      <c r="G4268" s="63"/>
      <c r="H4268" s="63"/>
      <c r="I4268" s="63"/>
      <c r="J4268" s="63"/>
      <c r="K4268" s="63"/>
    </row>
    <row r="4269" spans="2:11" x14ac:dyDescent="0.3">
      <c r="B4269" s="63" t="s">
        <v>294</v>
      </c>
      <c r="C4269" s="63"/>
      <c r="D4269" s="63"/>
      <c r="E4269" s="63"/>
      <c r="F4269" s="63"/>
      <c r="G4269" s="63"/>
      <c r="H4269" s="63">
        <f>MAX(C4272:G4272)</f>
        <v>32</v>
      </c>
      <c r="I4269" s="63">
        <f>MAX(C4271:G4271)</f>
        <v>28</v>
      </c>
      <c r="J4269" s="63">
        <f>IF(H4269&gt;I4269,1,0)</f>
        <v>1</v>
      </c>
      <c r="K4269" s="63">
        <f>1-J4269</f>
        <v>0</v>
      </c>
    </row>
    <row r="4270" spans="2:11" x14ac:dyDescent="0.3">
      <c r="B4270" s="63" t="s">
        <v>4</v>
      </c>
      <c r="C4270" s="63" t="s">
        <v>5</v>
      </c>
      <c r="D4270" s="63"/>
      <c r="E4270" s="63"/>
      <c r="F4270" s="63"/>
      <c r="G4270" s="63"/>
      <c r="H4270" s="63"/>
      <c r="I4270" s="63"/>
      <c r="J4270" s="63"/>
      <c r="K4270" s="63"/>
    </row>
    <row r="4271" spans="2:11" x14ac:dyDescent="0.3">
      <c r="B4271" s="63" t="s">
        <v>46</v>
      </c>
      <c r="C4271" s="63">
        <v>28</v>
      </c>
      <c r="D4271" s="63"/>
      <c r="E4271" s="63"/>
      <c r="F4271" s="63"/>
      <c r="G4271" s="63"/>
      <c r="H4271" s="63"/>
      <c r="I4271" s="63"/>
      <c r="J4271" s="63"/>
      <c r="K4271" s="63"/>
    </row>
    <row r="4272" spans="2:11" x14ac:dyDescent="0.3">
      <c r="B4272" s="63" t="s">
        <v>40</v>
      </c>
      <c r="C4272" s="63">
        <v>32</v>
      </c>
      <c r="D4272" s="63"/>
      <c r="E4272" s="63"/>
      <c r="F4272" s="63"/>
      <c r="G4272" s="63"/>
      <c r="H4272" s="63"/>
      <c r="I4272" s="63"/>
      <c r="J4272" s="63"/>
      <c r="K4272" s="63"/>
    </row>
    <row r="4273" spans="2:11" x14ac:dyDescent="0.3">
      <c r="B4273" s="63" t="s">
        <v>10</v>
      </c>
      <c r="C4273" s="63"/>
      <c r="D4273" s="63"/>
      <c r="E4273" s="63"/>
      <c r="F4273" s="63"/>
      <c r="G4273" s="63"/>
      <c r="H4273" s="63"/>
      <c r="I4273" s="63"/>
      <c r="J4273" s="63"/>
      <c r="K4273" s="63"/>
    </row>
    <row r="4274" spans="2:11" x14ac:dyDescent="0.3">
      <c r="B4274" s="63" t="s">
        <v>1328</v>
      </c>
      <c r="C4274" s="63"/>
      <c r="D4274" s="63"/>
      <c r="E4274" s="63"/>
      <c r="F4274" s="63"/>
      <c r="G4274" s="63"/>
      <c r="H4274" s="63"/>
      <c r="I4274" s="63"/>
      <c r="J4274" s="63"/>
      <c r="K4274" s="63"/>
    </row>
    <row r="4275" spans="2:11" x14ac:dyDescent="0.3">
      <c r="B4275" s="63" t="s">
        <v>372</v>
      </c>
      <c r="C4275" s="63"/>
      <c r="D4275" s="63"/>
      <c r="E4275" s="63"/>
      <c r="F4275" s="63"/>
      <c r="G4275" s="63"/>
      <c r="H4275" s="63">
        <f>MAX(C4280:G4280)</f>
        <v>38</v>
      </c>
      <c r="I4275" s="63">
        <f>MAX(C4281:G4281)</f>
        <v>51</v>
      </c>
      <c r="J4275" s="63">
        <f>IF(H4275&gt;I4275,1,0)</f>
        <v>0</v>
      </c>
      <c r="K4275" s="63">
        <f>1-J4275</f>
        <v>1</v>
      </c>
    </row>
    <row r="4276" spans="2:11" x14ac:dyDescent="0.3">
      <c r="B4276" s="63" t="s">
        <v>1329</v>
      </c>
      <c r="C4276" s="63"/>
      <c r="D4276" s="63"/>
      <c r="E4276" s="63"/>
      <c r="F4276" s="63"/>
      <c r="G4276" s="63"/>
      <c r="H4276" s="63"/>
      <c r="I4276" s="63"/>
      <c r="J4276" s="63"/>
      <c r="K4276" s="63"/>
    </row>
    <row r="4277" spans="2:11" x14ac:dyDescent="0.3">
      <c r="B4277" s="63" t="s">
        <v>25</v>
      </c>
      <c r="C4277" s="63"/>
      <c r="D4277" s="63"/>
      <c r="E4277" s="63"/>
      <c r="F4277" s="63"/>
      <c r="G4277" s="63"/>
      <c r="H4277" s="63"/>
      <c r="I4277" s="63"/>
      <c r="J4277" s="63"/>
      <c r="K4277" s="63"/>
    </row>
    <row r="4278" spans="2:11" x14ac:dyDescent="0.3">
      <c r="B4278" s="63" t="s">
        <v>7</v>
      </c>
      <c r="C4278" s="63"/>
      <c r="D4278" s="63"/>
      <c r="E4278" s="63"/>
      <c r="F4278" s="63"/>
      <c r="G4278" s="63"/>
      <c r="H4278" s="63">
        <f>MAX(C4281:G4281)</f>
        <v>51</v>
      </c>
      <c r="I4278" s="63">
        <f>MAX(C4280:G4280)</f>
        <v>38</v>
      </c>
      <c r="J4278" s="63">
        <f>IF(H4278&gt;I4278,1,0)</f>
        <v>1</v>
      </c>
      <c r="K4278" s="63">
        <f>1-J4278</f>
        <v>0</v>
      </c>
    </row>
    <row r="4279" spans="2:11" x14ac:dyDescent="0.3">
      <c r="B4279" s="63" t="s">
        <v>4</v>
      </c>
      <c r="C4279" s="63" t="s">
        <v>5</v>
      </c>
      <c r="D4279" s="63"/>
      <c r="E4279" s="63"/>
      <c r="F4279" s="63"/>
      <c r="G4279" s="63"/>
      <c r="H4279" s="63"/>
      <c r="I4279" s="63"/>
      <c r="J4279" s="63"/>
      <c r="K4279" s="63"/>
    </row>
    <row r="4280" spans="2:11" x14ac:dyDescent="0.3">
      <c r="B4280" s="63" t="s">
        <v>26</v>
      </c>
      <c r="C4280" s="63">
        <v>38</v>
      </c>
      <c r="D4280" s="63"/>
      <c r="E4280" s="63"/>
      <c r="F4280" s="63"/>
      <c r="G4280" s="63"/>
      <c r="H4280" s="63"/>
      <c r="I4280" s="63"/>
      <c r="J4280" s="63"/>
      <c r="K4280" s="63"/>
    </row>
    <row r="4281" spans="2:11" x14ac:dyDescent="0.3">
      <c r="B4281" s="63" t="s">
        <v>29</v>
      </c>
      <c r="C4281" s="63">
        <v>51</v>
      </c>
      <c r="D4281" s="63"/>
      <c r="E4281" s="63"/>
      <c r="F4281" s="63"/>
      <c r="G4281" s="63"/>
      <c r="H4281" s="63"/>
      <c r="I4281" s="63"/>
      <c r="J4281" s="63"/>
      <c r="K4281" s="63"/>
    </row>
    <row r="4282" spans="2:11" x14ac:dyDescent="0.3">
      <c r="B4282" s="63" t="s">
        <v>6</v>
      </c>
      <c r="C4282" s="63"/>
      <c r="D4282" s="63"/>
      <c r="E4282" s="63"/>
      <c r="F4282" s="63"/>
      <c r="G4282" s="63"/>
      <c r="H4282" s="63"/>
      <c r="I4282" s="63"/>
      <c r="J4282" s="63"/>
      <c r="K4282" s="63"/>
    </row>
    <row r="4283" spans="2:11" x14ac:dyDescent="0.3">
      <c r="B4283" s="63" t="s">
        <v>1330</v>
      </c>
      <c r="C4283" s="63"/>
      <c r="D4283" s="63"/>
      <c r="E4283" s="63"/>
      <c r="F4283" s="63"/>
      <c r="G4283" s="63"/>
      <c r="H4283" s="63"/>
      <c r="I4283" s="63"/>
      <c r="J4283" s="63"/>
      <c r="K4283" s="63"/>
    </row>
    <row r="4284" spans="2:11" x14ac:dyDescent="0.3">
      <c r="B4284" s="63" t="s">
        <v>293</v>
      </c>
      <c r="C4284" s="63"/>
      <c r="D4284" s="63"/>
      <c r="E4284" s="63"/>
      <c r="F4284" s="63"/>
      <c r="G4284" s="63"/>
      <c r="H4284" s="63">
        <f>MAX(C4289:G4289)</f>
        <v>28</v>
      </c>
      <c r="I4284" s="63">
        <f>MAX(C4290:G4290)</f>
        <v>26</v>
      </c>
      <c r="J4284" s="63">
        <f>IF(H4284&gt;I4284,1,0)</f>
        <v>1</v>
      </c>
      <c r="K4284" s="63">
        <f>1-J4284</f>
        <v>0</v>
      </c>
    </row>
    <row r="4285" spans="2:11" x14ac:dyDescent="0.3">
      <c r="B4285" s="63" t="s">
        <v>1394</v>
      </c>
      <c r="C4285" s="63"/>
      <c r="D4285" s="63"/>
      <c r="E4285" s="63"/>
      <c r="F4285" s="63"/>
      <c r="G4285" s="63"/>
      <c r="H4285" s="63"/>
      <c r="I4285" s="63"/>
      <c r="J4285" s="63"/>
      <c r="K4285" s="63"/>
    </row>
    <row r="4286" spans="2:11" x14ac:dyDescent="0.3">
      <c r="B4286" s="63" t="s">
        <v>25</v>
      </c>
      <c r="C4286" s="63"/>
      <c r="D4286" s="63"/>
      <c r="E4286" s="63"/>
      <c r="F4286" s="63"/>
      <c r="G4286" s="63"/>
      <c r="H4286" s="63"/>
      <c r="I4286" s="63"/>
      <c r="J4286" s="63"/>
      <c r="K4286" s="63"/>
    </row>
    <row r="4287" spans="2:11" x14ac:dyDescent="0.3">
      <c r="B4287" s="63" t="s">
        <v>64</v>
      </c>
      <c r="C4287" s="63"/>
      <c r="D4287" s="63"/>
      <c r="E4287" s="63"/>
      <c r="F4287" s="63"/>
      <c r="G4287" s="63"/>
      <c r="H4287" s="63">
        <f>MAX(C4290:G4290)</f>
        <v>26</v>
      </c>
      <c r="I4287" s="63">
        <f>MAX(C4289:G4289)</f>
        <v>28</v>
      </c>
      <c r="J4287" s="63">
        <f>IF(H4287&gt;I4287,1,0)</f>
        <v>0</v>
      </c>
      <c r="K4287" s="63">
        <f>1-J4287</f>
        <v>1</v>
      </c>
    </row>
    <row r="4288" spans="2:11" x14ac:dyDescent="0.3">
      <c r="B4288" s="63" t="s">
        <v>4</v>
      </c>
      <c r="C4288" s="63" t="s">
        <v>5</v>
      </c>
      <c r="D4288" s="63"/>
      <c r="E4288" s="63"/>
      <c r="F4288" s="63"/>
      <c r="G4288" s="63"/>
      <c r="H4288" s="63"/>
      <c r="I4288" s="63"/>
      <c r="J4288" s="63"/>
      <c r="K4288" s="63"/>
    </row>
    <row r="4289" spans="2:11" x14ac:dyDescent="0.3">
      <c r="B4289" s="63" t="s">
        <v>32</v>
      </c>
      <c r="C4289" s="63">
        <v>28</v>
      </c>
      <c r="D4289" s="63"/>
      <c r="E4289" s="63"/>
      <c r="F4289" s="63"/>
      <c r="G4289" s="63"/>
      <c r="H4289" s="63"/>
      <c r="I4289" s="63"/>
      <c r="J4289" s="63"/>
      <c r="K4289" s="63"/>
    </row>
    <row r="4290" spans="2:11" x14ac:dyDescent="0.3">
      <c r="B4290" s="63" t="s">
        <v>44</v>
      </c>
      <c r="C4290" s="63">
        <v>26</v>
      </c>
      <c r="D4290" s="63"/>
      <c r="E4290" s="63"/>
      <c r="F4290" s="63"/>
      <c r="G4290" s="63"/>
      <c r="H4290" s="63"/>
      <c r="I4290" s="63"/>
      <c r="J4290" s="63"/>
      <c r="K4290" s="63"/>
    </row>
    <row r="4291" spans="2:11" x14ac:dyDescent="0.3">
      <c r="B4291" s="63" t="s">
        <v>6</v>
      </c>
      <c r="C4291" s="63"/>
      <c r="D4291" s="63"/>
      <c r="E4291" s="63"/>
      <c r="F4291" s="63"/>
      <c r="G4291" s="63"/>
      <c r="H4291" s="63"/>
      <c r="I4291" s="63"/>
      <c r="J4291" s="63"/>
      <c r="K4291" s="63"/>
    </row>
    <row r="4292" spans="2:11" x14ac:dyDescent="0.3">
      <c r="B4292" s="63" t="s">
        <v>1331</v>
      </c>
      <c r="C4292" s="63"/>
      <c r="D4292" s="63"/>
      <c r="E4292" s="63"/>
      <c r="F4292" s="63"/>
      <c r="G4292" s="63"/>
      <c r="H4292" s="63"/>
      <c r="I4292" s="63"/>
      <c r="J4292" s="63"/>
      <c r="K4292" s="63"/>
    </row>
    <row r="4293" spans="2:11" x14ac:dyDescent="0.3">
      <c r="B4293" s="63" t="s">
        <v>65</v>
      </c>
      <c r="C4293" s="63"/>
      <c r="D4293" s="63"/>
      <c r="E4293" s="63"/>
      <c r="F4293" s="63"/>
      <c r="G4293" s="63"/>
      <c r="H4293" s="63">
        <f>MAX(C4298:G4298)</f>
        <v>22</v>
      </c>
      <c r="I4293" s="63">
        <f>MAX(C4299:G4299)</f>
        <v>39</v>
      </c>
      <c r="J4293" s="63">
        <f>IF(H4293&gt;I4293,1,0)</f>
        <v>0</v>
      </c>
      <c r="K4293" s="63">
        <f>1-J4293</f>
        <v>1</v>
      </c>
    </row>
    <row r="4294" spans="2:11" x14ac:dyDescent="0.3">
      <c r="B4294" s="63" t="s">
        <v>1332</v>
      </c>
      <c r="C4294" s="63"/>
      <c r="D4294" s="63"/>
      <c r="E4294" s="63"/>
      <c r="F4294" s="63"/>
      <c r="G4294" s="63"/>
      <c r="H4294" s="63"/>
      <c r="I4294" s="63"/>
      <c r="J4294" s="63"/>
      <c r="K4294" s="63"/>
    </row>
    <row r="4295" spans="2:11" x14ac:dyDescent="0.3">
      <c r="B4295" s="63" t="s">
        <v>25</v>
      </c>
      <c r="C4295" s="63"/>
      <c r="D4295" s="63"/>
      <c r="E4295" s="63"/>
      <c r="F4295" s="63"/>
      <c r="G4295" s="63"/>
      <c r="H4295" s="63"/>
      <c r="I4295" s="63"/>
      <c r="J4295" s="63"/>
      <c r="K4295" s="63"/>
    </row>
    <row r="4296" spans="2:11" x14ac:dyDescent="0.3">
      <c r="B4296" s="63" t="s">
        <v>11</v>
      </c>
      <c r="C4296" s="63"/>
      <c r="D4296" s="63"/>
      <c r="E4296" s="63"/>
      <c r="F4296" s="63"/>
      <c r="G4296" s="63"/>
      <c r="H4296" s="63">
        <f>MAX(C4299:G4299)</f>
        <v>39</v>
      </c>
      <c r="I4296" s="63">
        <f>MAX(C4298:G4298)</f>
        <v>22</v>
      </c>
      <c r="J4296" s="63">
        <f>IF(H4296&gt;I4296,1,0)</f>
        <v>1</v>
      </c>
      <c r="K4296" s="63">
        <f>1-J4296</f>
        <v>0</v>
      </c>
    </row>
    <row r="4297" spans="2:11" x14ac:dyDescent="0.3">
      <c r="B4297" s="63" t="s">
        <v>4</v>
      </c>
      <c r="C4297" s="63" t="s">
        <v>5</v>
      </c>
      <c r="D4297" s="63"/>
      <c r="E4297" s="63"/>
      <c r="F4297" s="63"/>
      <c r="G4297" s="63"/>
      <c r="H4297" s="63"/>
      <c r="I4297" s="63"/>
      <c r="J4297" s="63"/>
      <c r="K4297" s="63"/>
    </row>
    <row r="4298" spans="2:11" x14ac:dyDescent="0.3">
      <c r="B4298" s="63" t="s">
        <v>66</v>
      </c>
      <c r="C4298" s="63">
        <v>22</v>
      </c>
      <c r="D4298" s="63"/>
      <c r="E4298" s="63"/>
      <c r="F4298" s="63"/>
      <c r="G4298" s="63"/>
      <c r="H4298" s="63"/>
      <c r="I4298" s="63"/>
      <c r="J4298" s="63"/>
      <c r="K4298" s="63"/>
    </row>
    <row r="4299" spans="2:11" x14ac:dyDescent="0.3">
      <c r="B4299" s="63" t="s">
        <v>32</v>
      </c>
      <c r="C4299" s="63">
        <v>39</v>
      </c>
      <c r="D4299" s="63"/>
      <c r="E4299" s="63"/>
      <c r="F4299" s="63"/>
      <c r="G4299" s="63"/>
      <c r="H4299" s="63"/>
      <c r="I4299" s="63"/>
      <c r="J4299" s="63"/>
      <c r="K4299" s="63"/>
    </row>
    <row r="4300" spans="2:11" x14ac:dyDescent="0.3">
      <c r="B4300" s="63" t="s">
        <v>6</v>
      </c>
      <c r="C4300" s="63"/>
      <c r="D4300" s="63"/>
      <c r="E4300" s="63"/>
      <c r="F4300" s="63"/>
      <c r="G4300" s="63"/>
      <c r="H4300" s="63"/>
      <c r="I4300" s="63"/>
      <c r="J4300" s="63"/>
      <c r="K4300" s="63"/>
    </row>
    <row r="4301" spans="2:11" x14ac:dyDescent="0.3">
      <c r="B4301" s="63" t="s">
        <v>1333</v>
      </c>
      <c r="C4301" s="63"/>
      <c r="D4301" s="63"/>
      <c r="E4301" s="63"/>
      <c r="F4301" s="63"/>
      <c r="G4301" s="63"/>
      <c r="H4301" s="63"/>
      <c r="I4301" s="63"/>
      <c r="J4301" s="63"/>
      <c r="K4301" s="63"/>
    </row>
    <row r="4302" spans="2:11" x14ac:dyDescent="0.3">
      <c r="B4302" s="63" t="s">
        <v>69</v>
      </c>
      <c r="C4302" s="63"/>
      <c r="D4302" s="63"/>
      <c r="E4302" s="63"/>
      <c r="F4302" s="63"/>
      <c r="G4302" s="63"/>
      <c r="H4302" s="63">
        <f>MAX(C4307:G4307)</f>
        <v>31</v>
      </c>
      <c r="I4302" s="63">
        <f>MAX(C4308:G4308)</f>
        <v>40</v>
      </c>
      <c r="J4302" s="63">
        <f>IF(H4302&gt;I4302,1,0)</f>
        <v>0</v>
      </c>
      <c r="K4302" s="63">
        <f>1-J4302</f>
        <v>1</v>
      </c>
    </row>
    <row r="4303" spans="2:11" x14ac:dyDescent="0.3">
      <c r="B4303" s="63" t="s">
        <v>1334</v>
      </c>
      <c r="C4303" s="63"/>
      <c r="D4303" s="63"/>
      <c r="E4303" s="63"/>
      <c r="F4303" s="63"/>
      <c r="G4303" s="63"/>
      <c r="H4303" s="63"/>
      <c r="I4303" s="63"/>
      <c r="J4303" s="63"/>
      <c r="K4303" s="63"/>
    </row>
    <row r="4304" spans="2:11" x14ac:dyDescent="0.3">
      <c r="B4304" s="63" t="s">
        <v>25</v>
      </c>
      <c r="C4304" s="63"/>
      <c r="D4304" s="63"/>
      <c r="E4304" s="63"/>
      <c r="F4304" s="63"/>
      <c r="G4304" s="63"/>
      <c r="H4304" s="63"/>
      <c r="I4304" s="63"/>
      <c r="J4304" s="63"/>
      <c r="K4304" s="63"/>
    </row>
    <row r="4305" spans="2:11" x14ac:dyDescent="0.3">
      <c r="B4305" s="63" t="s">
        <v>76</v>
      </c>
      <c r="C4305" s="63"/>
      <c r="D4305" s="63"/>
      <c r="E4305" s="63"/>
      <c r="F4305" s="63"/>
      <c r="G4305" s="63"/>
      <c r="H4305" s="63">
        <f>MAX(C4308:G4308)</f>
        <v>40</v>
      </c>
      <c r="I4305" s="63">
        <f>MAX(C4307:G4307)</f>
        <v>31</v>
      </c>
      <c r="J4305" s="63">
        <f>IF(H4305&gt;I4305,1,0)</f>
        <v>1</v>
      </c>
      <c r="K4305" s="63">
        <f>1-J4305</f>
        <v>0</v>
      </c>
    </row>
    <row r="4306" spans="2:11" x14ac:dyDescent="0.3">
      <c r="B4306" s="63" t="s">
        <v>4</v>
      </c>
      <c r="C4306" s="63" t="s">
        <v>5</v>
      </c>
      <c r="D4306" s="63"/>
      <c r="E4306" s="63"/>
      <c r="F4306" s="63"/>
      <c r="G4306" s="63"/>
      <c r="H4306" s="63"/>
      <c r="I4306" s="63"/>
      <c r="J4306" s="63"/>
      <c r="K4306" s="63"/>
    </row>
    <row r="4307" spans="2:11" x14ac:dyDescent="0.3">
      <c r="B4307" s="63" t="s">
        <v>473</v>
      </c>
      <c r="C4307" s="63">
        <v>31</v>
      </c>
      <c r="D4307" s="63"/>
      <c r="E4307" s="63"/>
      <c r="F4307" s="63"/>
      <c r="G4307" s="63"/>
      <c r="H4307" s="63"/>
      <c r="I4307" s="63"/>
      <c r="J4307" s="63"/>
      <c r="K4307" s="63"/>
    </row>
    <row r="4308" spans="2:11" x14ac:dyDescent="0.3">
      <c r="B4308" s="63" t="s">
        <v>77</v>
      </c>
      <c r="C4308" s="63">
        <v>40</v>
      </c>
      <c r="D4308" s="63"/>
      <c r="E4308" s="63"/>
      <c r="F4308" s="63"/>
      <c r="G4308" s="63"/>
      <c r="H4308" s="63"/>
      <c r="I4308" s="63"/>
      <c r="J4308" s="63"/>
      <c r="K4308" s="63"/>
    </row>
    <row r="4309" spans="2:11" x14ac:dyDescent="0.3">
      <c r="B4309" s="63" t="s">
        <v>6</v>
      </c>
      <c r="C4309" s="63"/>
      <c r="D4309" s="63"/>
      <c r="E4309" s="63"/>
      <c r="F4309" s="63"/>
      <c r="G4309" s="63"/>
      <c r="H4309" s="63"/>
      <c r="I4309" s="63"/>
      <c r="J4309" s="63"/>
      <c r="K4309" s="63"/>
    </row>
    <row r="4310" spans="2:11" x14ac:dyDescent="0.3">
      <c r="B4310" s="63" t="s">
        <v>1335</v>
      </c>
      <c r="C4310" s="63"/>
      <c r="D4310" s="63"/>
      <c r="E4310" s="63"/>
      <c r="F4310" s="63"/>
      <c r="G4310" s="63"/>
      <c r="H4310" s="63"/>
      <c r="I4310" s="63"/>
      <c r="J4310" s="63"/>
      <c r="K4310" s="63"/>
    </row>
    <row r="4311" spans="2:11" x14ac:dyDescent="0.3">
      <c r="B4311" s="63" t="s">
        <v>280</v>
      </c>
      <c r="C4311" s="63"/>
      <c r="D4311" s="63"/>
      <c r="E4311" s="63"/>
      <c r="F4311" s="63"/>
      <c r="G4311" s="63"/>
      <c r="H4311" s="63">
        <f>MAX(C4316:G4316)</f>
        <v>47</v>
      </c>
      <c r="I4311" s="63">
        <f>MAX(C4317:G4317)</f>
        <v>37</v>
      </c>
      <c r="J4311" s="63">
        <f>IF(H4311&gt;I4311,1,0)</f>
        <v>1</v>
      </c>
      <c r="K4311" s="63">
        <f>1-J4311</f>
        <v>0</v>
      </c>
    </row>
    <row r="4312" spans="2:11" x14ac:dyDescent="0.3">
      <c r="B4312" s="63" t="s">
        <v>1336</v>
      </c>
      <c r="C4312" s="63"/>
      <c r="D4312" s="63"/>
      <c r="E4312" s="63"/>
      <c r="F4312" s="63"/>
      <c r="G4312" s="63"/>
      <c r="H4312" s="63"/>
      <c r="I4312" s="63"/>
      <c r="J4312" s="63"/>
      <c r="K4312" s="63"/>
    </row>
    <row r="4313" spans="2:11" x14ac:dyDescent="0.3">
      <c r="B4313" s="63" t="s">
        <v>25</v>
      </c>
      <c r="C4313" s="63"/>
      <c r="D4313" s="63"/>
      <c r="E4313" s="63"/>
      <c r="F4313" s="63"/>
      <c r="G4313" s="63"/>
      <c r="H4313" s="63"/>
      <c r="I4313" s="63"/>
      <c r="J4313" s="63"/>
      <c r="K4313" s="63"/>
    </row>
    <row r="4314" spans="2:11" x14ac:dyDescent="0.3">
      <c r="B4314" s="63" t="s">
        <v>54</v>
      </c>
      <c r="C4314" s="63"/>
      <c r="D4314" s="63"/>
      <c r="E4314" s="63"/>
      <c r="F4314" s="63"/>
      <c r="G4314" s="63"/>
      <c r="H4314" s="63">
        <f>MAX(C4317:G4317)</f>
        <v>37</v>
      </c>
      <c r="I4314" s="63">
        <f>MAX(C4316:G4316)</f>
        <v>47</v>
      </c>
      <c r="J4314" s="63">
        <f>IF(H4314&gt;I4314,1,0)</f>
        <v>0</v>
      </c>
      <c r="K4314" s="63">
        <f>1-J4314</f>
        <v>1</v>
      </c>
    </row>
    <row r="4315" spans="2:11" x14ac:dyDescent="0.3">
      <c r="B4315" s="63" t="s">
        <v>4</v>
      </c>
      <c r="C4315" s="63" t="s">
        <v>5</v>
      </c>
      <c r="D4315" s="63"/>
      <c r="E4315" s="63"/>
      <c r="F4315" s="63"/>
      <c r="G4315" s="63"/>
      <c r="H4315" s="63"/>
      <c r="I4315" s="63"/>
      <c r="J4315" s="63"/>
      <c r="K4315" s="63"/>
    </row>
    <row r="4316" spans="2:11" x14ac:dyDescent="0.3">
      <c r="B4316" s="63" t="s">
        <v>35</v>
      </c>
      <c r="C4316" s="63">
        <v>47</v>
      </c>
      <c r="D4316" s="63"/>
      <c r="E4316" s="63"/>
      <c r="F4316" s="63"/>
      <c r="G4316" s="63"/>
      <c r="H4316" s="63"/>
      <c r="I4316" s="63"/>
      <c r="J4316" s="63"/>
      <c r="K4316" s="63"/>
    </row>
    <row r="4317" spans="2:11" x14ac:dyDescent="0.3">
      <c r="B4317" s="63" t="s">
        <v>56</v>
      </c>
      <c r="C4317" s="63">
        <v>37</v>
      </c>
      <c r="D4317" s="63"/>
      <c r="E4317" s="63"/>
      <c r="F4317" s="63"/>
      <c r="G4317" s="63"/>
      <c r="H4317" s="63"/>
      <c r="I4317" s="63"/>
      <c r="J4317" s="63"/>
      <c r="K4317" s="63"/>
    </row>
    <row r="4318" spans="2:11" x14ac:dyDescent="0.3">
      <c r="B4318" s="63" t="s">
        <v>6</v>
      </c>
      <c r="C4318" s="63"/>
      <c r="D4318" s="63"/>
      <c r="E4318" s="63"/>
      <c r="F4318" s="63"/>
      <c r="G4318" s="63"/>
      <c r="H4318" s="63"/>
      <c r="I4318" s="63"/>
      <c r="J4318" s="63"/>
      <c r="K4318" s="63"/>
    </row>
    <row r="4319" spans="2:11" x14ac:dyDescent="0.3">
      <c r="B4319" s="63" t="s">
        <v>1337</v>
      </c>
      <c r="C4319" s="63"/>
      <c r="D4319" s="63"/>
      <c r="E4319" s="63"/>
      <c r="F4319" s="63"/>
      <c r="G4319" s="63"/>
      <c r="H4319" s="63"/>
      <c r="I4319" s="63"/>
      <c r="J4319" s="63"/>
      <c r="K4319" s="63"/>
    </row>
    <row r="4320" spans="2:11" x14ac:dyDescent="0.3">
      <c r="B4320" s="63" t="s">
        <v>70</v>
      </c>
      <c r="C4320" s="63"/>
      <c r="D4320" s="63"/>
      <c r="E4320" s="63"/>
      <c r="F4320" s="63"/>
      <c r="G4320" s="63"/>
      <c r="H4320" s="63">
        <f>MAX(C4325:G4325)</f>
        <v>35</v>
      </c>
      <c r="I4320" s="63">
        <f>MAX(C4326:G4326)</f>
        <v>57</v>
      </c>
      <c r="J4320" s="63">
        <f>IF(H4320&gt;I4320,1,0)</f>
        <v>0</v>
      </c>
      <c r="K4320" s="63">
        <f>1-J4320</f>
        <v>1</v>
      </c>
    </row>
    <row r="4321" spans="2:11" x14ac:dyDescent="0.3">
      <c r="B4321" s="63" t="s">
        <v>1338</v>
      </c>
      <c r="C4321" s="63"/>
      <c r="D4321" s="63"/>
      <c r="E4321" s="63"/>
      <c r="F4321" s="63"/>
      <c r="G4321" s="63"/>
      <c r="H4321" s="63"/>
      <c r="I4321" s="63"/>
      <c r="J4321" s="63"/>
      <c r="K4321" s="63"/>
    </row>
    <row r="4322" spans="2:11" x14ac:dyDescent="0.3">
      <c r="B4322" s="63" t="s">
        <v>25</v>
      </c>
      <c r="C4322" s="63"/>
      <c r="D4322" s="63"/>
      <c r="E4322" s="63"/>
      <c r="F4322" s="63"/>
      <c r="G4322" s="63"/>
      <c r="H4322" s="63"/>
      <c r="I4322" s="63"/>
      <c r="J4322" s="63"/>
      <c r="K4322" s="63"/>
    </row>
    <row r="4323" spans="2:11" x14ac:dyDescent="0.3">
      <c r="B4323" s="63" t="s">
        <v>515</v>
      </c>
      <c r="C4323" s="63"/>
      <c r="D4323" s="63"/>
      <c r="E4323" s="63"/>
      <c r="F4323" s="63"/>
      <c r="G4323" s="63"/>
      <c r="H4323" s="63">
        <f>MAX(C4326:G4326)</f>
        <v>57</v>
      </c>
      <c r="I4323" s="63">
        <f>MAX(C4325:G4325)</f>
        <v>35</v>
      </c>
      <c r="J4323" s="63">
        <f>IF(H4323&gt;I4323,1,0)</f>
        <v>1</v>
      </c>
      <c r="K4323" s="63">
        <f>1-J4323</f>
        <v>0</v>
      </c>
    </row>
    <row r="4324" spans="2:11" x14ac:dyDescent="0.3">
      <c r="B4324" s="63" t="s">
        <v>4</v>
      </c>
      <c r="C4324" s="63" t="s">
        <v>5</v>
      </c>
      <c r="D4324" s="63"/>
      <c r="E4324" s="63"/>
      <c r="F4324" s="63"/>
      <c r="G4324" s="63"/>
      <c r="H4324" s="63"/>
      <c r="I4324" s="63"/>
      <c r="J4324" s="63"/>
      <c r="K4324" s="63"/>
    </row>
    <row r="4325" spans="2:11" x14ac:dyDescent="0.3">
      <c r="B4325" s="63" t="s">
        <v>27</v>
      </c>
      <c r="C4325" s="63">
        <v>35</v>
      </c>
      <c r="D4325" s="63"/>
      <c r="E4325" s="63"/>
      <c r="F4325" s="63"/>
      <c r="G4325" s="63"/>
      <c r="H4325" s="63"/>
      <c r="I4325" s="63"/>
      <c r="J4325" s="63"/>
      <c r="K4325" s="63"/>
    </row>
    <row r="4326" spans="2:11" x14ac:dyDescent="0.3">
      <c r="B4326" s="63" t="s">
        <v>47</v>
      </c>
      <c r="C4326" s="63">
        <v>57</v>
      </c>
      <c r="D4326" s="63"/>
      <c r="E4326" s="63"/>
      <c r="F4326" s="63"/>
      <c r="G4326" s="63"/>
      <c r="H4326" s="63"/>
      <c r="I4326" s="63"/>
      <c r="J4326" s="63"/>
      <c r="K4326" s="63"/>
    </row>
    <row r="4327" spans="2:11" x14ac:dyDescent="0.3">
      <c r="B4327" s="63" t="s">
        <v>6</v>
      </c>
      <c r="C4327" s="63"/>
      <c r="D4327" s="63"/>
      <c r="E4327" s="63"/>
      <c r="F4327" s="63"/>
      <c r="G4327" s="63"/>
      <c r="H4327" s="63"/>
      <c r="I4327" s="63"/>
      <c r="J4327" s="63"/>
      <c r="K4327" s="63"/>
    </row>
    <row r="4328" spans="2:11" x14ac:dyDescent="0.3">
      <c r="B4328" s="63" t="s">
        <v>1339</v>
      </c>
      <c r="C4328" s="63"/>
      <c r="D4328" s="63"/>
      <c r="E4328" s="63"/>
      <c r="F4328" s="63"/>
      <c r="G4328" s="63"/>
      <c r="H4328" s="63"/>
      <c r="I4328" s="63"/>
      <c r="J4328" s="63"/>
      <c r="K4328" s="63"/>
    </row>
    <row r="4329" spans="2:11" x14ac:dyDescent="0.3">
      <c r="B4329" s="63" t="s">
        <v>273</v>
      </c>
      <c r="C4329" s="63"/>
      <c r="D4329" s="63"/>
      <c r="E4329" s="63"/>
      <c r="F4329" s="63"/>
      <c r="G4329" s="63"/>
      <c r="H4329" s="63">
        <f>MAX(C4334:G4334)</f>
        <v>26</v>
      </c>
      <c r="I4329" s="63">
        <f>MAX(C4335:G4335)</f>
        <v>23</v>
      </c>
      <c r="J4329" s="63">
        <f>IF(H4329&gt;I4329,1,0)</f>
        <v>1</v>
      </c>
      <c r="K4329" s="63">
        <f>1-J4329</f>
        <v>0</v>
      </c>
    </row>
    <row r="4330" spans="2:11" x14ac:dyDescent="0.3">
      <c r="B4330" s="63" t="s">
        <v>456</v>
      </c>
      <c r="C4330" s="63"/>
      <c r="D4330" s="63"/>
      <c r="E4330" s="63"/>
      <c r="F4330" s="63"/>
      <c r="G4330" s="63"/>
      <c r="H4330" s="63"/>
      <c r="I4330" s="63"/>
      <c r="J4330" s="63"/>
      <c r="K4330" s="63"/>
    </row>
    <row r="4331" spans="2:11" x14ac:dyDescent="0.3">
      <c r="B4331" s="63" t="s">
        <v>25</v>
      </c>
      <c r="C4331" s="63"/>
      <c r="D4331" s="63"/>
      <c r="E4331" s="63"/>
      <c r="F4331" s="63"/>
      <c r="G4331" s="63"/>
      <c r="H4331" s="63"/>
      <c r="I4331" s="63"/>
      <c r="J4331" s="63"/>
      <c r="K4331" s="63"/>
    </row>
    <row r="4332" spans="2:11" x14ac:dyDescent="0.3">
      <c r="B4332" s="63" t="s">
        <v>22</v>
      </c>
      <c r="C4332" s="63"/>
      <c r="D4332" s="63"/>
      <c r="E4332" s="63"/>
      <c r="F4332" s="63"/>
      <c r="G4332" s="63"/>
      <c r="H4332" s="63">
        <f>MAX(C4335:G4335)</f>
        <v>23</v>
      </c>
      <c r="I4332" s="63">
        <f>MAX(C4334:G4334)</f>
        <v>26</v>
      </c>
      <c r="J4332" s="63">
        <f>IF(H4332&gt;I4332,1,0)</f>
        <v>0</v>
      </c>
      <c r="K4332" s="63">
        <f>1-J4332</f>
        <v>1</v>
      </c>
    </row>
    <row r="4333" spans="2:11" x14ac:dyDescent="0.3">
      <c r="B4333" s="63" t="s">
        <v>4</v>
      </c>
      <c r="C4333" s="63" t="s">
        <v>5</v>
      </c>
      <c r="D4333" s="63"/>
      <c r="E4333" s="63"/>
      <c r="F4333" s="63"/>
      <c r="G4333" s="63"/>
      <c r="H4333" s="63"/>
      <c r="I4333" s="63"/>
      <c r="J4333" s="63"/>
      <c r="K4333" s="63"/>
    </row>
    <row r="4334" spans="2:11" x14ac:dyDescent="0.3">
      <c r="B4334" s="63" t="s">
        <v>511</v>
      </c>
      <c r="C4334" s="63">
        <v>26</v>
      </c>
      <c r="D4334" s="63"/>
      <c r="E4334" s="63"/>
      <c r="F4334" s="63"/>
      <c r="G4334" s="63"/>
      <c r="H4334" s="63"/>
      <c r="I4334" s="63"/>
      <c r="J4334" s="63"/>
      <c r="K4334" s="63"/>
    </row>
    <row r="4335" spans="2:11" x14ac:dyDescent="0.3">
      <c r="B4335" s="63" t="s">
        <v>51</v>
      </c>
      <c r="C4335" s="63">
        <v>23</v>
      </c>
      <c r="D4335" s="63"/>
      <c r="E4335" s="63"/>
      <c r="F4335" s="63"/>
      <c r="G4335" s="63"/>
      <c r="H4335" s="63"/>
      <c r="I4335" s="63"/>
      <c r="J4335" s="63"/>
      <c r="K4335" s="63"/>
    </row>
    <row r="4336" spans="2:11" x14ac:dyDescent="0.3">
      <c r="B4336" s="63" t="s">
        <v>6</v>
      </c>
      <c r="C4336" s="63"/>
      <c r="D4336" s="63"/>
      <c r="E4336" s="63"/>
      <c r="F4336" s="63"/>
      <c r="G4336" s="63"/>
      <c r="H4336" s="63"/>
      <c r="I4336" s="63"/>
      <c r="J4336" s="63"/>
      <c r="K4336" s="63"/>
    </row>
    <row r="4337" spans="2:11" x14ac:dyDescent="0.3">
      <c r="B4337" s="63" t="s">
        <v>1340</v>
      </c>
      <c r="C4337" s="63"/>
      <c r="D4337" s="63"/>
      <c r="E4337" s="63"/>
      <c r="F4337" s="63"/>
      <c r="G4337" s="63"/>
      <c r="H4337" s="63"/>
      <c r="I4337" s="63"/>
      <c r="J4337" s="63"/>
      <c r="K4337" s="63"/>
    </row>
    <row r="4338" spans="2:11" x14ac:dyDescent="0.3">
      <c r="B4338" s="63" t="s">
        <v>64</v>
      </c>
      <c r="C4338" s="63"/>
      <c r="D4338" s="63"/>
      <c r="E4338" s="63"/>
      <c r="F4338" s="63"/>
      <c r="G4338" s="63"/>
      <c r="H4338" s="63">
        <f>MAX(C4343:G4343)</f>
        <v>16</v>
      </c>
      <c r="I4338" s="63">
        <f>MAX(C4344:G4344)</f>
        <v>35</v>
      </c>
      <c r="J4338" s="63">
        <f>IF(H4338&gt;I4338,1,0)</f>
        <v>0</v>
      </c>
      <c r="K4338" s="63">
        <f>1-J4338</f>
        <v>1</v>
      </c>
    </row>
    <row r="4339" spans="2:11" x14ac:dyDescent="0.3">
      <c r="B4339" s="63" t="s">
        <v>1341</v>
      </c>
      <c r="C4339" s="63"/>
      <c r="D4339" s="63"/>
      <c r="E4339" s="63"/>
      <c r="F4339" s="63"/>
      <c r="G4339" s="63"/>
      <c r="H4339" s="63"/>
      <c r="I4339" s="63"/>
      <c r="J4339" s="63"/>
      <c r="K4339" s="63"/>
    </row>
    <row r="4340" spans="2:11" x14ac:dyDescent="0.3">
      <c r="B4340" s="63" t="s">
        <v>25</v>
      </c>
      <c r="C4340" s="63"/>
      <c r="D4340" s="63"/>
      <c r="E4340" s="63"/>
      <c r="F4340" s="63"/>
      <c r="G4340" s="63"/>
      <c r="H4340" s="63"/>
      <c r="I4340" s="63"/>
      <c r="J4340" s="63"/>
      <c r="K4340" s="63"/>
    </row>
    <row r="4341" spans="2:11" x14ac:dyDescent="0.3">
      <c r="B4341" s="63" t="s">
        <v>291</v>
      </c>
      <c r="C4341" s="63"/>
      <c r="D4341" s="63"/>
      <c r="E4341" s="63"/>
      <c r="F4341" s="63"/>
      <c r="G4341" s="63"/>
      <c r="H4341" s="63">
        <f>MAX(C4344:G4344)</f>
        <v>35</v>
      </c>
      <c r="I4341" s="63">
        <f>MAX(C4343:G4343)</f>
        <v>16</v>
      </c>
      <c r="J4341" s="63">
        <f>IF(H4341&gt;I4341,1,0)</f>
        <v>1</v>
      </c>
      <c r="K4341" s="63">
        <f>1-J4341</f>
        <v>0</v>
      </c>
    </row>
    <row r="4342" spans="2:11" x14ac:dyDescent="0.3">
      <c r="B4342" s="63" t="s">
        <v>4</v>
      </c>
      <c r="C4342" s="63" t="s">
        <v>5</v>
      </c>
      <c r="D4342" s="63"/>
      <c r="E4342" s="63"/>
      <c r="F4342" s="63"/>
      <c r="G4342" s="63"/>
      <c r="H4342" s="63"/>
      <c r="I4342" s="63"/>
      <c r="J4342" s="63"/>
      <c r="K4342" s="63"/>
    </row>
    <row r="4343" spans="2:11" x14ac:dyDescent="0.3">
      <c r="B4343" s="63" t="s">
        <v>44</v>
      </c>
      <c r="C4343" s="63">
        <v>16</v>
      </c>
      <c r="D4343" s="63"/>
      <c r="E4343" s="63"/>
      <c r="F4343" s="63"/>
      <c r="G4343" s="63"/>
      <c r="H4343" s="63"/>
      <c r="I4343" s="63"/>
      <c r="J4343" s="63"/>
      <c r="K4343" s="63"/>
    </row>
    <row r="4344" spans="2:11" x14ac:dyDescent="0.3">
      <c r="B4344" s="63" t="s">
        <v>41</v>
      </c>
      <c r="C4344" s="63">
        <v>35</v>
      </c>
      <c r="D4344" s="63"/>
      <c r="E4344" s="63"/>
      <c r="F4344" s="63"/>
      <c r="G4344" s="63"/>
      <c r="H4344" s="63"/>
      <c r="I4344" s="63"/>
      <c r="J4344" s="63"/>
      <c r="K4344" s="63"/>
    </row>
    <row r="4345" spans="2:11" x14ac:dyDescent="0.3">
      <c r="B4345" s="63" t="s">
        <v>6</v>
      </c>
      <c r="C4345" s="63"/>
      <c r="D4345" s="63"/>
      <c r="E4345" s="63"/>
      <c r="F4345" s="63"/>
      <c r="G4345" s="63"/>
      <c r="H4345" s="63"/>
      <c r="I4345" s="63"/>
      <c r="J4345" s="63"/>
      <c r="K4345" s="63"/>
    </row>
    <row r="4346" spans="2:11" x14ac:dyDescent="0.3">
      <c r="B4346" s="63" t="s">
        <v>1342</v>
      </c>
      <c r="C4346" s="63"/>
      <c r="D4346" s="63"/>
      <c r="E4346" s="63"/>
      <c r="F4346" s="63"/>
      <c r="G4346" s="63"/>
      <c r="H4346" s="63"/>
      <c r="I4346" s="63"/>
      <c r="J4346" s="63"/>
      <c r="K4346" s="63"/>
    </row>
    <row r="4347" spans="2:11" x14ac:dyDescent="0.3">
      <c r="B4347" s="63" t="s">
        <v>255</v>
      </c>
      <c r="C4347" s="63"/>
      <c r="D4347" s="63"/>
      <c r="E4347" s="63"/>
      <c r="F4347" s="63"/>
      <c r="G4347" s="63"/>
      <c r="H4347" s="63">
        <f>MAX(C4352:G4352)</f>
        <v>36</v>
      </c>
      <c r="I4347" s="63">
        <f>MAX(C4353:G4353)</f>
        <v>52</v>
      </c>
      <c r="J4347" s="63">
        <f>IF(H4347&gt;I4347,1,0)</f>
        <v>0</v>
      </c>
      <c r="K4347" s="63">
        <f>1-J4347</f>
        <v>1</v>
      </c>
    </row>
    <row r="4348" spans="2:11" x14ac:dyDescent="0.3">
      <c r="B4348" s="63" t="s">
        <v>1343</v>
      </c>
      <c r="C4348" s="63"/>
      <c r="D4348" s="63"/>
      <c r="E4348" s="63"/>
      <c r="F4348" s="63"/>
      <c r="G4348" s="63"/>
      <c r="H4348" s="63"/>
      <c r="I4348" s="63"/>
      <c r="J4348" s="63"/>
      <c r="K4348" s="63"/>
    </row>
    <row r="4349" spans="2:11" x14ac:dyDescent="0.3">
      <c r="B4349" s="63" t="s">
        <v>25</v>
      </c>
      <c r="C4349" s="63"/>
      <c r="D4349" s="63"/>
      <c r="E4349" s="63"/>
      <c r="F4349" s="63"/>
      <c r="G4349" s="63"/>
      <c r="H4349" s="63"/>
      <c r="I4349" s="63"/>
      <c r="J4349" s="63"/>
      <c r="K4349" s="63"/>
    </row>
    <row r="4350" spans="2:11" x14ac:dyDescent="0.3">
      <c r="B4350" s="63" t="s">
        <v>515</v>
      </c>
      <c r="C4350" s="63"/>
      <c r="D4350" s="63"/>
      <c r="E4350" s="63"/>
      <c r="F4350" s="63"/>
      <c r="G4350" s="63"/>
      <c r="H4350" s="63">
        <f>MAX(C4353:G4353)</f>
        <v>52</v>
      </c>
      <c r="I4350" s="63">
        <f>MAX(C4352:G4352)</f>
        <v>36</v>
      </c>
      <c r="J4350" s="63">
        <f>IF(H4350&gt;I4350,1,0)</f>
        <v>1</v>
      </c>
      <c r="K4350" s="63">
        <f>1-J4350</f>
        <v>0</v>
      </c>
    </row>
    <row r="4351" spans="2:11" x14ac:dyDescent="0.3">
      <c r="B4351" s="63" t="s">
        <v>4</v>
      </c>
      <c r="C4351" s="63" t="s">
        <v>5</v>
      </c>
      <c r="D4351" s="63"/>
      <c r="E4351" s="63"/>
      <c r="F4351" s="63"/>
      <c r="G4351" s="63"/>
      <c r="H4351" s="63"/>
      <c r="I4351" s="63"/>
      <c r="J4351" s="63"/>
      <c r="K4351" s="63"/>
    </row>
    <row r="4352" spans="2:11" x14ac:dyDescent="0.3">
      <c r="B4352" s="63" t="s">
        <v>411</v>
      </c>
      <c r="C4352" s="63">
        <v>36</v>
      </c>
      <c r="D4352" s="63"/>
      <c r="E4352" s="63"/>
      <c r="F4352" s="63"/>
      <c r="G4352" s="63"/>
      <c r="H4352" s="63"/>
      <c r="I4352" s="63"/>
      <c r="J4352" s="63"/>
      <c r="K4352" s="63"/>
    </row>
    <row r="4353" spans="2:11" x14ac:dyDescent="0.3">
      <c r="B4353" s="63" t="s">
        <v>47</v>
      </c>
      <c r="C4353" s="63">
        <v>52</v>
      </c>
      <c r="D4353" s="63"/>
      <c r="E4353" s="63"/>
      <c r="F4353" s="63"/>
      <c r="G4353" s="63"/>
      <c r="H4353" s="63"/>
      <c r="I4353" s="63"/>
      <c r="J4353" s="63"/>
      <c r="K4353" s="63"/>
    </row>
    <row r="4354" spans="2:11" x14ac:dyDescent="0.3">
      <c r="B4354" s="63" t="s">
        <v>6</v>
      </c>
      <c r="C4354" s="63"/>
      <c r="D4354" s="63"/>
      <c r="E4354" s="63"/>
      <c r="F4354" s="63"/>
      <c r="G4354" s="63"/>
      <c r="H4354" s="63"/>
      <c r="I4354" s="63"/>
      <c r="J4354" s="63"/>
      <c r="K4354" s="63"/>
    </row>
    <row r="4355" spans="2:11" x14ac:dyDescent="0.3">
      <c r="B4355" s="63" t="s">
        <v>1344</v>
      </c>
      <c r="C4355" s="63"/>
      <c r="D4355" s="63"/>
      <c r="E4355" s="63"/>
      <c r="F4355" s="63"/>
      <c r="G4355" s="63"/>
      <c r="H4355" s="63"/>
      <c r="I4355" s="63"/>
      <c r="J4355" s="63"/>
      <c r="K4355" s="63"/>
    </row>
    <row r="4356" spans="2:11" x14ac:dyDescent="0.3">
      <c r="B4356" s="63" t="s">
        <v>52</v>
      </c>
      <c r="C4356" s="63"/>
      <c r="D4356" s="63"/>
      <c r="E4356" s="63"/>
      <c r="F4356" s="63"/>
      <c r="G4356" s="63"/>
      <c r="H4356" s="63">
        <f>MAX(C4361:G4361)</f>
        <v>45</v>
      </c>
      <c r="I4356" s="63">
        <f>MAX(C4362:G4362)</f>
        <v>54</v>
      </c>
      <c r="J4356" s="63">
        <f>IF(H4356&gt;I4356,1,0)</f>
        <v>0</v>
      </c>
      <c r="K4356" s="63">
        <f>1-J4356</f>
        <v>1</v>
      </c>
    </row>
    <row r="4357" spans="2:11" x14ac:dyDescent="0.3">
      <c r="B4357" s="63" t="s">
        <v>1345</v>
      </c>
      <c r="C4357" s="63"/>
      <c r="D4357" s="63"/>
      <c r="E4357" s="63"/>
      <c r="F4357" s="63"/>
      <c r="G4357" s="63"/>
      <c r="H4357" s="63"/>
      <c r="I4357" s="63"/>
      <c r="J4357" s="63"/>
      <c r="K4357" s="63"/>
    </row>
    <row r="4358" spans="2:11" x14ac:dyDescent="0.3">
      <c r="B4358" s="63" t="s">
        <v>25</v>
      </c>
      <c r="C4358" s="63"/>
      <c r="D4358" s="63"/>
      <c r="E4358" s="63"/>
      <c r="F4358" s="63"/>
      <c r="G4358" s="63"/>
      <c r="H4358" s="63"/>
      <c r="I4358" s="63"/>
      <c r="J4358" s="63"/>
      <c r="K4358" s="63"/>
    </row>
    <row r="4359" spans="2:11" x14ac:dyDescent="0.3">
      <c r="B4359" s="63" t="s">
        <v>261</v>
      </c>
      <c r="C4359" s="63"/>
      <c r="D4359" s="63"/>
      <c r="E4359" s="63"/>
      <c r="F4359" s="63"/>
      <c r="G4359" s="63"/>
      <c r="H4359" s="63">
        <f>MAX(C4362:G4362)</f>
        <v>54</v>
      </c>
      <c r="I4359" s="63">
        <f>MAX(C4361:G4361)</f>
        <v>45</v>
      </c>
      <c r="J4359" s="63">
        <f>IF(H4359&gt;I4359,1,0)</f>
        <v>1</v>
      </c>
      <c r="K4359" s="63">
        <f>1-J4359</f>
        <v>0</v>
      </c>
    </row>
    <row r="4360" spans="2:11" x14ac:dyDescent="0.3">
      <c r="B4360" s="63" t="s">
        <v>4</v>
      </c>
      <c r="C4360" s="63" t="s">
        <v>5</v>
      </c>
      <c r="D4360" s="63"/>
      <c r="E4360" s="63"/>
      <c r="F4360" s="63"/>
      <c r="G4360" s="63"/>
      <c r="H4360" s="63"/>
      <c r="I4360" s="63"/>
      <c r="J4360" s="63"/>
      <c r="K4360" s="63"/>
    </row>
    <row r="4361" spans="2:11" x14ac:dyDescent="0.3">
      <c r="B4361" s="63" t="s">
        <v>53</v>
      </c>
      <c r="C4361" s="63">
        <v>45</v>
      </c>
      <c r="D4361" s="63"/>
      <c r="E4361" s="63"/>
      <c r="F4361" s="63"/>
      <c r="G4361" s="63"/>
      <c r="H4361" s="63"/>
      <c r="I4361" s="63"/>
      <c r="J4361" s="63"/>
      <c r="K4361" s="63"/>
    </row>
    <row r="4362" spans="2:11" x14ac:dyDescent="0.3">
      <c r="B4362" s="63" t="s">
        <v>37</v>
      </c>
      <c r="C4362" s="63">
        <v>54</v>
      </c>
      <c r="D4362" s="63"/>
      <c r="E4362" s="63"/>
      <c r="F4362" s="63"/>
      <c r="G4362" s="63"/>
      <c r="H4362" s="63"/>
      <c r="I4362" s="63"/>
      <c r="J4362" s="63"/>
      <c r="K4362" s="63"/>
    </row>
    <row r="4363" spans="2:11" x14ac:dyDescent="0.3">
      <c r="B4363" s="63" t="s">
        <v>6</v>
      </c>
      <c r="C4363" s="63"/>
      <c r="D4363" s="63"/>
      <c r="E4363" s="63"/>
      <c r="F4363" s="63"/>
      <c r="G4363" s="63"/>
      <c r="H4363" s="63"/>
      <c r="I4363" s="63"/>
      <c r="J4363" s="63"/>
      <c r="K4363" s="63"/>
    </row>
    <row r="4364" spans="2:11" x14ac:dyDescent="0.3">
      <c r="B4364" s="63" t="s">
        <v>1346</v>
      </c>
      <c r="C4364" s="63"/>
      <c r="D4364" s="63"/>
      <c r="E4364" s="63"/>
      <c r="F4364" s="63"/>
      <c r="G4364" s="63"/>
      <c r="H4364" s="63"/>
      <c r="I4364" s="63"/>
      <c r="J4364" s="63"/>
      <c r="K4364" s="63"/>
    </row>
    <row r="4365" spans="2:11" x14ac:dyDescent="0.3">
      <c r="B4365" s="63" t="s">
        <v>257</v>
      </c>
      <c r="C4365" s="63"/>
      <c r="D4365" s="63"/>
      <c r="E4365" s="63"/>
      <c r="F4365" s="63"/>
      <c r="G4365" s="63"/>
      <c r="H4365" s="63">
        <f>MAX(C4370:G4370)</f>
        <v>13</v>
      </c>
      <c r="I4365" s="63">
        <f>MAX(C4371:G4371)</f>
        <v>36</v>
      </c>
      <c r="J4365" s="63">
        <f>IF(H4365&gt;I4365,1,0)</f>
        <v>0</v>
      </c>
      <c r="K4365" s="63">
        <f>1-J4365</f>
        <v>1</v>
      </c>
    </row>
    <row r="4366" spans="2:11" x14ac:dyDescent="0.3">
      <c r="B4366" s="63" t="s">
        <v>1347</v>
      </c>
      <c r="C4366" s="63"/>
      <c r="D4366" s="63"/>
      <c r="E4366" s="63"/>
      <c r="F4366" s="63"/>
      <c r="G4366" s="63"/>
      <c r="H4366" s="63"/>
      <c r="I4366" s="63"/>
      <c r="J4366" s="63"/>
      <c r="K4366" s="63"/>
    </row>
    <row r="4367" spans="2:11" x14ac:dyDescent="0.3">
      <c r="B4367" s="63" t="s">
        <v>25</v>
      </c>
      <c r="C4367" s="63"/>
      <c r="D4367" s="63"/>
      <c r="E4367" s="63"/>
      <c r="F4367" s="63"/>
      <c r="G4367" s="63"/>
      <c r="H4367" s="63"/>
      <c r="I4367" s="63"/>
      <c r="J4367" s="63"/>
      <c r="K4367" s="63"/>
    </row>
    <row r="4368" spans="2:11" x14ac:dyDescent="0.3">
      <c r="B4368" s="63" t="s">
        <v>258</v>
      </c>
      <c r="C4368" s="63"/>
      <c r="D4368" s="63"/>
      <c r="E4368" s="63"/>
      <c r="F4368" s="63"/>
      <c r="G4368" s="63"/>
      <c r="H4368" s="63">
        <f>MAX(C4371:G4371)</f>
        <v>36</v>
      </c>
      <c r="I4368" s="63">
        <f>MAX(C4370:G4370)</f>
        <v>13</v>
      </c>
      <c r="J4368" s="63">
        <f>IF(H4368&gt;I4368,1,0)</f>
        <v>1</v>
      </c>
      <c r="K4368" s="63">
        <f>1-J4368</f>
        <v>0</v>
      </c>
    </row>
    <row r="4369" spans="2:11" x14ac:dyDescent="0.3">
      <c r="B4369" s="63" t="s">
        <v>4</v>
      </c>
      <c r="C4369" s="63" t="s">
        <v>5</v>
      </c>
      <c r="D4369" s="63"/>
      <c r="E4369" s="63"/>
      <c r="F4369" s="63"/>
      <c r="G4369" s="63"/>
      <c r="H4369" s="63"/>
      <c r="I4369" s="63"/>
      <c r="J4369" s="63"/>
      <c r="K4369" s="63"/>
    </row>
    <row r="4370" spans="2:11" x14ac:dyDescent="0.3">
      <c r="B4370" s="63" t="s">
        <v>78</v>
      </c>
      <c r="C4370" s="63">
        <v>13</v>
      </c>
      <c r="D4370" s="63"/>
      <c r="E4370" s="63"/>
      <c r="F4370" s="63"/>
      <c r="G4370" s="63"/>
      <c r="H4370" s="63"/>
      <c r="I4370" s="63"/>
      <c r="J4370" s="63"/>
      <c r="K4370" s="63"/>
    </row>
    <row r="4371" spans="2:11" x14ac:dyDescent="0.3">
      <c r="B4371" s="63" t="s">
        <v>394</v>
      </c>
      <c r="C4371" s="63">
        <v>36</v>
      </c>
      <c r="D4371" s="63"/>
      <c r="E4371" s="63"/>
      <c r="F4371" s="63"/>
      <c r="G4371" s="63"/>
      <c r="H4371" s="63"/>
      <c r="I4371" s="63"/>
      <c r="J4371" s="63"/>
      <c r="K4371" s="63"/>
    </row>
    <row r="4372" spans="2:11" x14ac:dyDescent="0.3">
      <c r="B4372" s="63" t="s">
        <v>6</v>
      </c>
      <c r="C4372" s="63"/>
      <c r="D4372" s="63"/>
      <c r="E4372" s="63"/>
      <c r="F4372" s="63"/>
      <c r="G4372" s="63"/>
      <c r="H4372" s="63"/>
      <c r="I4372" s="63"/>
      <c r="J4372" s="63"/>
      <c r="K4372" s="63"/>
    </row>
    <row r="4373" spans="2:11" x14ac:dyDescent="0.3">
      <c r="B4373" s="63" t="s">
        <v>1348</v>
      </c>
      <c r="C4373" s="63"/>
      <c r="D4373" s="63"/>
      <c r="E4373" s="63"/>
      <c r="F4373" s="63"/>
      <c r="G4373" s="63"/>
      <c r="H4373" s="63"/>
      <c r="I4373" s="63"/>
      <c r="J4373" s="63"/>
      <c r="K4373" s="63"/>
    </row>
    <row r="4374" spans="2:11" x14ac:dyDescent="0.3">
      <c r="B4374" s="63" t="s">
        <v>12</v>
      </c>
      <c r="C4374" s="63"/>
      <c r="D4374" s="63"/>
      <c r="E4374" s="63"/>
      <c r="F4374" s="63"/>
      <c r="G4374" s="63"/>
      <c r="H4374" s="63">
        <f>MAX(C4379:G4379)</f>
        <v>56</v>
      </c>
      <c r="I4374" s="63">
        <f>MAX(C4380:G4380)</f>
        <v>43</v>
      </c>
      <c r="J4374" s="63">
        <f>IF(H4374&gt;I4374,1,0)</f>
        <v>1</v>
      </c>
      <c r="K4374" s="63">
        <f>1-J4374</f>
        <v>0</v>
      </c>
    </row>
    <row r="4375" spans="2:11" x14ac:dyDescent="0.3">
      <c r="B4375" s="63" t="s">
        <v>1349</v>
      </c>
      <c r="C4375" s="63"/>
      <c r="D4375" s="63"/>
      <c r="E4375" s="63"/>
      <c r="F4375" s="63"/>
      <c r="G4375" s="63"/>
      <c r="H4375" s="63"/>
      <c r="I4375" s="63"/>
      <c r="J4375" s="63"/>
      <c r="K4375" s="63"/>
    </row>
    <row r="4376" spans="2:11" x14ac:dyDescent="0.3">
      <c r="B4376" s="63" t="s">
        <v>25</v>
      </c>
      <c r="C4376" s="63"/>
      <c r="D4376" s="63"/>
      <c r="E4376" s="63"/>
      <c r="F4376" s="63"/>
      <c r="G4376" s="63"/>
      <c r="H4376" s="63"/>
      <c r="I4376" s="63"/>
      <c r="J4376" s="63"/>
      <c r="K4376" s="63"/>
    </row>
    <row r="4377" spans="2:11" x14ac:dyDescent="0.3">
      <c r="B4377" s="63" t="s">
        <v>268</v>
      </c>
      <c r="C4377" s="63"/>
      <c r="D4377" s="63"/>
      <c r="E4377" s="63"/>
      <c r="F4377" s="63"/>
      <c r="G4377" s="63"/>
      <c r="H4377" s="63">
        <f>MAX(C4380:G4380)</f>
        <v>43</v>
      </c>
      <c r="I4377" s="63">
        <f>MAX(C4379:G4379)</f>
        <v>56</v>
      </c>
      <c r="J4377" s="63">
        <f>IF(H4377&gt;I4377,1,0)</f>
        <v>0</v>
      </c>
      <c r="K4377" s="63">
        <f>1-J4377</f>
        <v>1</v>
      </c>
    </row>
    <row r="4378" spans="2:11" x14ac:dyDescent="0.3">
      <c r="B4378" s="63" t="s">
        <v>4</v>
      </c>
      <c r="C4378" s="63" t="s">
        <v>5</v>
      </c>
      <c r="D4378" s="63"/>
      <c r="E4378" s="63"/>
      <c r="F4378" s="63"/>
      <c r="G4378" s="63"/>
      <c r="H4378" s="63"/>
      <c r="I4378" s="63"/>
      <c r="J4378" s="63"/>
      <c r="K4378" s="63"/>
    </row>
    <row r="4379" spans="2:11" x14ac:dyDescent="0.3">
      <c r="B4379" s="63" t="s">
        <v>36</v>
      </c>
      <c r="C4379" s="63">
        <v>56</v>
      </c>
      <c r="D4379" s="63"/>
      <c r="E4379" s="63"/>
      <c r="F4379" s="63"/>
      <c r="G4379" s="63"/>
      <c r="H4379" s="63"/>
      <c r="I4379" s="63"/>
      <c r="J4379" s="63"/>
      <c r="K4379" s="63"/>
    </row>
    <row r="4380" spans="2:11" x14ac:dyDescent="0.3">
      <c r="B4380" s="63" t="s">
        <v>376</v>
      </c>
      <c r="C4380" s="63">
        <v>43</v>
      </c>
      <c r="D4380" s="63"/>
      <c r="E4380" s="63"/>
      <c r="F4380" s="63"/>
      <c r="G4380" s="63"/>
      <c r="H4380" s="63"/>
      <c r="I4380" s="63"/>
      <c r="J4380" s="63"/>
      <c r="K4380" s="63"/>
    </row>
    <row r="4381" spans="2:11" x14ac:dyDescent="0.3">
      <c r="B4381" s="63" t="s">
        <v>6</v>
      </c>
      <c r="C4381" s="63"/>
      <c r="D4381" s="63"/>
      <c r="E4381" s="63"/>
      <c r="F4381" s="63"/>
      <c r="G4381" s="63"/>
      <c r="H4381" s="63"/>
      <c r="I4381" s="63"/>
      <c r="J4381" s="63"/>
      <c r="K4381" s="63"/>
    </row>
    <row r="4382" spans="2:11" x14ac:dyDescent="0.3">
      <c r="B4382" s="63" t="s">
        <v>1350</v>
      </c>
      <c r="C4382" s="63"/>
      <c r="D4382" s="63"/>
      <c r="E4382" s="63"/>
      <c r="F4382" s="63"/>
      <c r="G4382" s="63"/>
      <c r="H4382" s="63"/>
      <c r="I4382" s="63"/>
      <c r="J4382" s="63"/>
      <c r="K4382" s="63"/>
    </row>
    <row r="4383" spans="2:11" x14ac:dyDescent="0.3">
      <c r="B4383" s="63" t="s">
        <v>7</v>
      </c>
      <c r="C4383" s="63"/>
      <c r="D4383" s="63"/>
      <c r="E4383" s="63"/>
      <c r="F4383" s="63"/>
      <c r="G4383" s="63"/>
      <c r="H4383" s="63">
        <f>MAX(C4388:G4388)</f>
        <v>46</v>
      </c>
      <c r="I4383" s="63">
        <f>MAX(C4389:G4389)</f>
        <v>37</v>
      </c>
      <c r="J4383" s="63">
        <f>IF(H4383&gt;I4383,1,0)</f>
        <v>1</v>
      </c>
      <c r="K4383" s="63">
        <f>1-J4383</f>
        <v>0</v>
      </c>
    </row>
    <row r="4384" spans="2:11" x14ac:dyDescent="0.3">
      <c r="B4384" s="63" t="s">
        <v>470</v>
      </c>
      <c r="C4384" s="63"/>
      <c r="D4384" s="63"/>
      <c r="E4384" s="63"/>
      <c r="F4384" s="63"/>
      <c r="G4384" s="63"/>
      <c r="H4384" s="63"/>
      <c r="I4384" s="63"/>
      <c r="J4384" s="63"/>
      <c r="K4384" s="63"/>
    </row>
    <row r="4385" spans="2:11" x14ac:dyDescent="0.3">
      <c r="B4385" s="63" t="s">
        <v>25</v>
      </c>
      <c r="C4385" s="63"/>
      <c r="D4385" s="63"/>
      <c r="E4385" s="63"/>
      <c r="F4385" s="63"/>
      <c r="G4385" s="63"/>
      <c r="H4385" s="63"/>
      <c r="I4385" s="63"/>
      <c r="J4385" s="63"/>
      <c r="K4385" s="63"/>
    </row>
    <row r="4386" spans="2:11" x14ac:dyDescent="0.3">
      <c r="B4386" s="63" t="s">
        <v>70</v>
      </c>
      <c r="C4386" s="63"/>
      <c r="D4386" s="63"/>
      <c r="E4386" s="63"/>
      <c r="F4386" s="63"/>
      <c r="G4386" s="63"/>
      <c r="H4386" s="63">
        <f>MAX(C4389:G4389)</f>
        <v>37</v>
      </c>
      <c r="I4386" s="63">
        <f>MAX(C4388:G4388)</f>
        <v>46</v>
      </c>
      <c r="J4386" s="63">
        <f>IF(H4386&gt;I4386,1,0)</f>
        <v>0</v>
      </c>
      <c r="K4386" s="63">
        <f>1-J4386</f>
        <v>1</v>
      </c>
    </row>
    <row r="4387" spans="2:11" x14ac:dyDescent="0.3">
      <c r="B4387" s="63" t="s">
        <v>4</v>
      </c>
      <c r="C4387" s="63" t="s">
        <v>5</v>
      </c>
      <c r="D4387" s="63"/>
      <c r="E4387" s="63"/>
      <c r="F4387" s="63"/>
      <c r="G4387" s="63"/>
      <c r="H4387" s="63"/>
      <c r="I4387" s="63"/>
      <c r="J4387" s="63"/>
      <c r="K4387" s="63"/>
    </row>
    <row r="4388" spans="2:11" x14ac:dyDescent="0.3">
      <c r="B4388" s="63" t="s">
        <v>29</v>
      </c>
      <c r="C4388" s="63">
        <v>46</v>
      </c>
      <c r="D4388" s="63"/>
      <c r="E4388" s="63"/>
      <c r="F4388" s="63"/>
      <c r="G4388" s="63"/>
      <c r="H4388" s="63"/>
      <c r="I4388" s="63"/>
      <c r="J4388" s="63"/>
      <c r="K4388" s="63"/>
    </row>
    <row r="4389" spans="2:11" x14ac:dyDescent="0.3">
      <c r="B4389" s="63" t="s">
        <v>27</v>
      </c>
      <c r="C4389" s="63">
        <v>37</v>
      </c>
      <c r="D4389" s="63"/>
      <c r="E4389" s="63"/>
      <c r="F4389" s="63"/>
      <c r="G4389" s="63"/>
      <c r="H4389" s="63"/>
      <c r="I4389" s="63"/>
      <c r="J4389" s="63"/>
      <c r="K4389" s="63"/>
    </row>
    <row r="4390" spans="2:11" x14ac:dyDescent="0.3">
      <c r="B4390" s="63" t="s">
        <v>6</v>
      </c>
      <c r="C4390" s="63"/>
      <c r="D4390" s="63"/>
      <c r="E4390" s="63"/>
      <c r="F4390" s="63"/>
      <c r="G4390" s="63"/>
      <c r="H4390" s="63"/>
      <c r="I4390" s="63"/>
      <c r="J4390" s="63"/>
      <c r="K4390" s="63"/>
    </row>
    <row r="4391" spans="2:11" x14ac:dyDescent="0.3">
      <c r="B4391" s="63" t="s">
        <v>1351</v>
      </c>
      <c r="C4391" s="63"/>
      <c r="D4391" s="63"/>
      <c r="E4391" s="63"/>
      <c r="F4391" s="63"/>
      <c r="G4391" s="63"/>
      <c r="H4391" s="63"/>
      <c r="I4391" s="63"/>
      <c r="J4391" s="63"/>
      <c r="K4391" s="63"/>
    </row>
    <row r="4392" spans="2:11" x14ac:dyDescent="0.3">
      <c r="B4392" s="63" t="s">
        <v>76</v>
      </c>
      <c r="C4392" s="63"/>
      <c r="D4392" s="63"/>
      <c r="E4392" s="63"/>
      <c r="F4392" s="63"/>
      <c r="G4392" s="63"/>
      <c r="H4392" s="63">
        <f>MAX(C4397:G4397)</f>
        <v>54</v>
      </c>
      <c r="I4392" s="63">
        <f>MAX(C4398:G4398)</f>
        <v>35</v>
      </c>
      <c r="J4392" s="63">
        <f>IF(H4392&gt;I4392,1,0)</f>
        <v>1</v>
      </c>
      <c r="K4392" s="63">
        <f>1-J4392</f>
        <v>0</v>
      </c>
    </row>
    <row r="4393" spans="2:11" x14ac:dyDescent="0.3">
      <c r="B4393" s="63" t="s">
        <v>1352</v>
      </c>
      <c r="C4393" s="63"/>
      <c r="D4393" s="63"/>
      <c r="E4393" s="63"/>
      <c r="F4393" s="63"/>
      <c r="G4393" s="63"/>
      <c r="H4393" s="63"/>
      <c r="I4393" s="63"/>
      <c r="J4393" s="63"/>
      <c r="K4393" s="63"/>
    </row>
    <row r="4394" spans="2:11" x14ac:dyDescent="0.3">
      <c r="B4394" s="63" t="s">
        <v>25</v>
      </c>
      <c r="C4394" s="63"/>
      <c r="D4394" s="63"/>
      <c r="E4394" s="63"/>
      <c r="F4394" s="63"/>
      <c r="G4394" s="63"/>
      <c r="H4394" s="63"/>
      <c r="I4394" s="63"/>
      <c r="J4394" s="63"/>
      <c r="K4394" s="63"/>
    </row>
    <row r="4395" spans="2:11" x14ac:dyDescent="0.3">
      <c r="B4395" s="63" t="s">
        <v>3</v>
      </c>
      <c r="C4395" s="63"/>
      <c r="D4395" s="63"/>
      <c r="E4395" s="63"/>
      <c r="F4395" s="63"/>
      <c r="G4395" s="63"/>
      <c r="H4395" s="63">
        <f>MAX(C4398:G4398)</f>
        <v>35</v>
      </c>
      <c r="I4395" s="63">
        <f>MAX(C4397:G4397)</f>
        <v>54</v>
      </c>
      <c r="J4395" s="63">
        <f>IF(H4395&gt;I4395,1,0)</f>
        <v>0</v>
      </c>
      <c r="K4395" s="63">
        <f>1-J4395</f>
        <v>1</v>
      </c>
    </row>
    <row r="4396" spans="2:11" x14ac:dyDescent="0.3">
      <c r="B4396" s="63" t="s">
        <v>4</v>
      </c>
      <c r="C4396" s="63" t="s">
        <v>5</v>
      </c>
      <c r="D4396" s="63"/>
      <c r="E4396" s="63"/>
      <c r="F4396" s="63"/>
      <c r="G4396" s="63"/>
      <c r="H4396" s="63"/>
      <c r="I4396" s="63"/>
      <c r="J4396" s="63"/>
      <c r="K4396" s="63"/>
    </row>
    <row r="4397" spans="2:11" x14ac:dyDescent="0.3">
      <c r="B4397" s="63" t="s">
        <v>77</v>
      </c>
      <c r="C4397" s="63">
        <v>54</v>
      </c>
      <c r="D4397" s="63"/>
      <c r="E4397" s="63"/>
      <c r="F4397" s="63"/>
      <c r="G4397" s="63"/>
      <c r="H4397" s="63"/>
      <c r="I4397" s="63"/>
      <c r="J4397" s="63"/>
      <c r="K4397" s="63"/>
    </row>
    <row r="4398" spans="2:11" x14ac:dyDescent="0.3">
      <c r="B4398" s="63" t="s">
        <v>27</v>
      </c>
      <c r="C4398" s="63">
        <v>35</v>
      </c>
      <c r="D4398" s="63"/>
      <c r="E4398" s="63"/>
      <c r="F4398" s="63"/>
      <c r="G4398" s="63"/>
      <c r="H4398" s="63"/>
      <c r="I4398" s="63"/>
      <c r="J4398" s="63"/>
      <c r="K4398" s="63"/>
    </row>
    <row r="4399" spans="2:11" x14ac:dyDescent="0.3">
      <c r="B4399" s="63" t="s">
        <v>6</v>
      </c>
      <c r="C4399" s="63"/>
      <c r="D4399" s="63"/>
      <c r="E4399" s="63"/>
      <c r="F4399" s="63"/>
      <c r="G4399" s="63"/>
      <c r="H4399" s="63"/>
      <c r="I4399" s="63"/>
      <c r="J4399" s="63"/>
      <c r="K4399" s="63"/>
    </row>
    <row r="4400" spans="2:11" x14ac:dyDescent="0.3">
      <c r="B4400" s="63" t="s">
        <v>1351</v>
      </c>
      <c r="C4400" s="63"/>
      <c r="D4400" s="63"/>
      <c r="E4400" s="63"/>
      <c r="F4400" s="63"/>
      <c r="G4400" s="63"/>
      <c r="H4400" s="63"/>
      <c r="I4400" s="63"/>
      <c r="J4400" s="63"/>
      <c r="K4400" s="63"/>
    </row>
    <row r="4401" spans="2:11" x14ac:dyDescent="0.3">
      <c r="B4401" s="63" t="s">
        <v>266</v>
      </c>
      <c r="C4401" s="63"/>
      <c r="D4401" s="63"/>
      <c r="E4401" s="63"/>
      <c r="F4401" s="63"/>
      <c r="G4401" s="63"/>
      <c r="H4401" s="63">
        <f>MAX(C4406:G4406)</f>
        <v>21</v>
      </c>
      <c r="I4401" s="63">
        <f>MAX(C4407:G4407)</f>
        <v>31</v>
      </c>
      <c r="J4401" s="63">
        <f>IF(H4401&gt;I4401,1,0)</f>
        <v>0</v>
      </c>
      <c r="K4401" s="63">
        <f>1-J4401</f>
        <v>1</v>
      </c>
    </row>
    <row r="4402" spans="2:11" x14ac:dyDescent="0.3">
      <c r="B4402" s="63" t="s">
        <v>510</v>
      </c>
      <c r="C4402" s="63"/>
      <c r="D4402" s="63"/>
      <c r="E4402" s="63"/>
      <c r="F4402" s="63"/>
      <c r="G4402" s="63"/>
      <c r="H4402" s="63"/>
      <c r="I4402" s="63"/>
      <c r="J4402" s="63"/>
      <c r="K4402" s="63"/>
    </row>
    <row r="4403" spans="2:11" x14ac:dyDescent="0.3">
      <c r="B4403" s="63" t="s">
        <v>25</v>
      </c>
      <c r="C4403" s="63"/>
      <c r="D4403" s="63"/>
      <c r="E4403" s="63"/>
      <c r="F4403" s="63"/>
      <c r="G4403" s="63"/>
      <c r="H4403" s="63"/>
      <c r="I4403" s="63"/>
      <c r="J4403" s="63"/>
      <c r="K4403" s="63"/>
    </row>
    <row r="4404" spans="2:11" x14ac:dyDescent="0.3">
      <c r="B4404" s="63" t="s">
        <v>265</v>
      </c>
      <c r="C4404" s="63"/>
      <c r="D4404" s="63"/>
      <c r="E4404" s="63"/>
      <c r="F4404" s="63"/>
      <c r="G4404" s="63"/>
      <c r="H4404" s="63">
        <f>MAX(C4407:G4407)</f>
        <v>31</v>
      </c>
      <c r="I4404" s="63">
        <f>MAX(C4406:G4406)</f>
        <v>21</v>
      </c>
      <c r="J4404" s="63">
        <f>IF(H4404&gt;I4404,1,0)</f>
        <v>1</v>
      </c>
      <c r="K4404" s="63">
        <f>1-J4404</f>
        <v>0</v>
      </c>
    </row>
    <row r="4405" spans="2:11" x14ac:dyDescent="0.3">
      <c r="B4405" s="63" t="s">
        <v>4</v>
      </c>
      <c r="C4405" s="63" t="s">
        <v>5</v>
      </c>
      <c r="D4405" s="63"/>
      <c r="E4405" s="63"/>
      <c r="F4405" s="63"/>
      <c r="G4405" s="63"/>
      <c r="H4405" s="63"/>
      <c r="I4405" s="63"/>
      <c r="J4405" s="63"/>
      <c r="K4405" s="63"/>
    </row>
    <row r="4406" spans="2:11" x14ac:dyDescent="0.3">
      <c r="B4406" s="63" t="s">
        <v>60</v>
      </c>
      <c r="C4406" s="63">
        <v>21</v>
      </c>
      <c r="D4406" s="63"/>
      <c r="E4406" s="63"/>
      <c r="F4406" s="63"/>
      <c r="G4406" s="63"/>
      <c r="H4406" s="63"/>
      <c r="I4406" s="63"/>
      <c r="J4406" s="63"/>
      <c r="K4406" s="63"/>
    </row>
    <row r="4407" spans="2:11" x14ac:dyDescent="0.3">
      <c r="B4407" s="63" t="s">
        <v>57</v>
      </c>
      <c r="C4407" s="63">
        <v>31</v>
      </c>
      <c r="D4407" s="63"/>
      <c r="E4407" s="63"/>
      <c r="F4407" s="63"/>
      <c r="G4407" s="63"/>
      <c r="H4407" s="63"/>
      <c r="I4407" s="63"/>
      <c r="J4407" s="63"/>
      <c r="K4407" s="63"/>
    </row>
    <row r="4408" spans="2:11" x14ac:dyDescent="0.3">
      <c r="B4408" s="63" t="s">
        <v>6</v>
      </c>
      <c r="C4408" s="63"/>
      <c r="D4408" s="63"/>
      <c r="E4408" s="63"/>
      <c r="F4408" s="63"/>
      <c r="G4408" s="63"/>
      <c r="H4408" s="63"/>
      <c r="I4408" s="63"/>
      <c r="J4408" s="63"/>
      <c r="K4408" s="63"/>
    </row>
    <row r="4409" spans="2:11" x14ac:dyDescent="0.3">
      <c r="B4409" s="63" t="s">
        <v>1353</v>
      </c>
      <c r="C4409" s="63"/>
      <c r="D4409" s="63"/>
      <c r="E4409" s="63"/>
      <c r="F4409" s="63"/>
      <c r="G4409" s="63"/>
      <c r="H4409" s="63"/>
      <c r="I4409" s="63"/>
      <c r="J4409" s="63"/>
      <c r="K4409" s="63"/>
    </row>
    <row r="4410" spans="2:11" x14ac:dyDescent="0.3">
      <c r="B4410" s="63" t="s">
        <v>262</v>
      </c>
      <c r="C4410" s="63"/>
      <c r="D4410" s="63"/>
      <c r="E4410" s="63"/>
      <c r="F4410" s="63"/>
      <c r="G4410" s="63"/>
      <c r="H4410" s="63">
        <f>MAX(C4415:G4415)</f>
        <v>40</v>
      </c>
      <c r="I4410" s="63">
        <f>MAX(C4416:G4416)</f>
        <v>32</v>
      </c>
      <c r="J4410" s="63">
        <f>IF(H4410&gt;I4410,1,0)</f>
        <v>1</v>
      </c>
      <c r="K4410" s="63">
        <f>1-J4410</f>
        <v>0</v>
      </c>
    </row>
    <row r="4411" spans="2:11" x14ac:dyDescent="0.3">
      <c r="B4411" s="63" t="s">
        <v>490</v>
      </c>
      <c r="C4411" s="63"/>
      <c r="D4411" s="63"/>
      <c r="E4411" s="63"/>
      <c r="F4411" s="63"/>
      <c r="G4411" s="63"/>
      <c r="H4411" s="63"/>
      <c r="I4411" s="63"/>
      <c r="J4411" s="63"/>
      <c r="K4411" s="63"/>
    </row>
    <row r="4412" spans="2:11" x14ac:dyDescent="0.3">
      <c r="B4412" s="63" t="s">
        <v>25</v>
      </c>
      <c r="C4412" s="63"/>
      <c r="D4412" s="63"/>
      <c r="E4412" s="63"/>
      <c r="F4412" s="63"/>
      <c r="G4412" s="63"/>
      <c r="H4412" s="63"/>
      <c r="I4412" s="63"/>
      <c r="J4412" s="63"/>
      <c r="K4412" s="63"/>
    </row>
    <row r="4413" spans="2:11" x14ac:dyDescent="0.3">
      <c r="B4413" s="63" t="s">
        <v>2</v>
      </c>
      <c r="C4413" s="63"/>
      <c r="D4413" s="63"/>
      <c r="E4413" s="63"/>
      <c r="F4413" s="63"/>
      <c r="G4413" s="63"/>
      <c r="H4413" s="63">
        <f>MAX(C4416:G4416)</f>
        <v>32</v>
      </c>
      <c r="I4413" s="63">
        <f>MAX(C4415:G4415)</f>
        <v>40</v>
      </c>
      <c r="J4413" s="63">
        <f>IF(H4413&gt;I4413,1,0)</f>
        <v>0</v>
      </c>
      <c r="K4413" s="63">
        <f>1-J4413</f>
        <v>1</v>
      </c>
    </row>
    <row r="4414" spans="2:11" x14ac:dyDescent="0.3">
      <c r="B4414" s="63" t="s">
        <v>4</v>
      </c>
      <c r="C4414" s="63" t="s">
        <v>5</v>
      </c>
      <c r="D4414" s="63"/>
      <c r="E4414" s="63"/>
      <c r="F4414" s="63"/>
      <c r="G4414" s="63"/>
      <c r="H4414" s="63"/>
      <c r="I4414" s="63"/>
      <c r="J4414" s="63"/>
      <c r="K4414" s="63"/>
    </row>
    <row r="4415" spans="2:11" x14ac:dyDescent="0.3">
      <c r="B4415" s="63" t="s">
        <v>33</v>
      </c>
      <c r="C4415" s="63">
        <v>40</v>
      </c>
      <c r="D4415" s="63"/>
      <c r="E4415" s="63"/>
      <c r="F4415" s="63"/>
      <c r="G4415" s="63"/>
      <c r="H4415" s="63"/>
      <c r="I4415" s="63"/>
      <c r="J4415" s="63"/>
      <c r="K4415" s="63"/>
    </row>
    <row r="4416" spans="2:11" x14ac:dyDescent="0.3">
      <c r="B4416" s="63" t="s">
        <v>26</v>
      </c>
      <c r="C4416" s="63">
        <v>32</v>
      </c>
      <c r="D4416" s="63"/>
      <c r="E4416" s="63"/>
      <c r="F4416" s="63"/>
      <c r="G4416" s="63"/>
      <c r="H4416" s="63"/>
      <c r="I4416" s="63"/>
      <c r="J4416" s="63"/>
      <c r="K4416" s="63"/>
    </row>
    <row r="4417" spans="2:11" x14ac:dyDescent="0.3">
      <c r="B4417" s="63" t="s">
        <v>6</v>
      </c>
      <c r="C4417" s="63"/>
      <c r="D4417" s="63"/>
      <c r="E4417" s="63"/>
      <c r="F4417" s="63"/>
      <c r="G4417" s="63"/>
      <c r="H4417" s="63"/>
      <c r="I4417" s="63"/>
      <c r="J4417" s="63"/>
      <c r="K4417" s="63"/>
    </row>
    <row r="4418" spans="2:11" x14ac:dyDescent="0.3">
      <c r="B4418" s="63" t="s">
        <v>1354</v>
      </c>
      <c r="C4418" s="63"/>
      <c r="D4418" s="63"/>
      <c r="E4418" s="63"/>
      <c r="F4418" s="63"/>
      <c r="G4418" s="63"/>
      <c r="H4418" s="63"/>
      <c r="I4418" s="63"/>
      <c r="J4418" s="63"/>
      <c r="K4418" s="63"/>
    </row>
    <row r="4419" spans="2:11" x14ac:dyDescent="0.3">
      <c r="B4419" s="63" t="s">
        <v>8</v>
      </c>
      <c r="C4419" s="63"/>
      <c r="D4419" s="63"/>
      <c r="E4419" s="63"/>
      <c r="F4419" s="63"/>
      <c r="G4419" s="63"/>
      <c r="H4419" s="63">
        <f>MAX(C4424:G4424)</f>
        <v>37</v>
      </c>
      <c r="I4419" s="63">
        <f>MAX(C4425:G4425)</f>
        <v>32</v>
      </c>
      <c r="J4419" s="63">
        <f>IF(H4419&gt;I4419,1,0)</f>
        <v>1</v>
      </c>
      <c r="K4419" s="63">
        <f>1-J4419</f>
        <v>0</v>
      </c>
    </row>
    <row r="4420" spans="2:11" x14ac:dyDescent="0.3">
      <c r="B4420" s="63" t="s">
        <v>923</v>
      </c>
      <c r="C4420" s="63"/>
      <c r="D4420" s="63"/>
      <c r="E4420" s="63"/>
      <c r="F4420" s="63"/>
      <c r="G4420" s="63"/>
      <c r="H4420" s="63"/>
      <c r="I4420" s="63"/>
      <c r="J4420" s="63"/>
      <c r="K4420" s="63"/>
    </row>
    <row r="4421" spans="2:11" x14ac:dyDescent="0.3">
      <c r="B4421" s="63" t="s">
        <v>25</v>
      </c>
      <c r="C4421" s="63"/>
      <c r="D4421" s="63"/>
      <c r="E4421" s="63"/>
      <c r="F4421" s="63"/>
      <c r="G4421" s="63"/>
      <c r="H4421" s="63"/>
      <c r="I4421" s="63"/>
      <c r="J4421" s="63"/>
      <c r="K4421" s="63"/>
    </row>
    <row r="4422" spans="2:11" x14ac:dyDescent="0.3">
      <c r="B4422" s="63" t="s">
        <v>372</v>
      </c>
      <c r="C4422" s="63"/>
      <c r="D4422" s="63"/>
      <c r="E4422" s="63"/>
      <c r="F4422" s="63"/>
      <c r="G4422" s="63"/>
      <c r="H4422" s="63">
        <f>MAX(C4425:G4425)</f>
        <v>32</v>
      </c>
      <c r="I4422" s="63">
        <f>MAX(C4424:G4424)</f>
        <v>37</v>
      </c>
      <c r="J4422" s="63">
        <f>IF(H4422&gt;I4422,1,0)</f>
        <v>0</v>
      </c>
      <c r="K4422" s="63">
        <f>1-J4422</f>
        <v>1</v>
      </c>
    </row>
    <row r="4423" spans="2:11" x14ac:dyDescent="0.3">
      <c r="B4423" s="63" t="s">
        <v>4</v>
      </c>
      <c r="C4423" s="63" t="s">
        <v>5</v>
      </c>
      <c r="D4423" s="63"/>
      <c r="E4423" s="63"/>
      <c r="F4423" s="63"/>
      <c r="G4423" s="63"/>
      <c r="H4423" s="63"/>
      <c r="I4423" s="63"/>
      <c r="J4423" s="63"/>
      <c r="K4423" s="63"/>
    </row>
    <row r="4424" spans="2:11" x14ac:dyDescent="0.3">
      <c r="B4424" s="63" t="s">
        <v>30</v>
      </c>
      <c r="C4424" s="63">
        <v>37</v>
      </c>
      <c r="D4424" s="63"/>
      <c r="E4424" s="63"/>
      <c r="F4424" s="63"/>
      <c r="G4424" s="63"/>
      <c r="H4424" s="63"/>
      <c r="I4424" s="63"/>
      <c r="J4424" s="63"/>
      <c r="K4424" s="63"/>
    </row>
    <row r="4425" spans="2:11" x14ac:dyDescent="0.3">
      <c r="B4425" s="63" t="s">
        <v>26</v>
      </c>
      <c r="C4425" s="63">
        <v>32</v>
      </c>
      <c r="D4425" s="63"/>
      <c r="E4425" s="63"/>
      <c r="F4425" s="63"/>
      <c r="G4425" s="63"/>
      <c r="H4425" s="63"/>
      <c r="I4425" s="63"/>
      <c r="J4425" s="63"/>
      <c r="K4425" s="63"/>
    </row>
    <row r="4426" spans="2:11" x14ac:dyDescent="0.3">
      <c r="B4426" s="63" t="s">
        <v>6</v>
      </c>
      <c r="C4426" s="63"/>
      <c r="D4426" s="63"/>
      <c r="E4426" s="63"/>
      <c r="F4426" s="63"/>
      <c r="G4426" s="63"/>
      <c r="H4426" s="63"/>
      <c r="I4426" s="63"/>
      <c r="J4426" s="63"/>
      <c r="K4426" s="63"/>
    </row>
    <row r="4427" spans="2:11" x14ac:dyDescent="0.3">
      <c r="B4427" s="63" t="s">
        <v>1355</v>
      </c>
      <c r="C4427" s="63"/>
      <c r="D4427" s="63"/>
      <c r="E4427" s="63"/>
      <c r="F4427" s="63"/>
      <c r="G4427" s="63"/>
      <c r="H4427" s="63"/>
      <c r="I4427" s="63"/>
      <c r="J4427" s="63"/>
      <c r="K4427" s="63"/>
    </row>
    <row r="4428" spans="2:11" x14ac:dyDescent="0.3">
      <c r="B4428" s="63"/>
      <c r="C4428" s="63"/>
      <c r="D4428" s="63"/>
      <c r="E4428" s="63"/>
      <c r="F4428" s="63"/>
      <c r="G4428" s="63"/>
      <c r="H4428" s="63"/>
      <c r="I4428" s="63"/>
      <c r="J4428" s="63"/>
      <c r="K4428" s="63"/>
    </row>
    <row r="4429" spans="2:11" x14ac:dyDescent="0.3">
      <c r="B4429" s="63"/>
      <c r="C4429" s="63"/>
      <c r="D4429" s="63"/>
      <c r="E4429" s="63"/>
      <c r="F4429" s="63"/>
      <c r="G4429" s="63"/>
      <c r="H4429" s="63"/>
      <c r="I4429" s="63"/>
      <c r="J4429" s="63"/>
      <c r="K4429" s="63"/>
    </row>
    <row r="4430" spans="2:11" x14ac:dyDescent="0.3">
      <c r="B4430" s="201" t="s">
        <v>1356</v>
      </c>
      <c r="C4430" s="63"/>
      <c r="D4430" s="63"/>
      <c r="E4430" s="63"/>
      <c r="F4430" s="63"/>
      <c r="G4430" s="63"/>
      <c r="H4430" s="63"/>
      <c r="I4430" s="63"/>
      <c r="J4430" s="63"/>
      <c r="K4430" s="63"/>
    </row>
    <row r="4431" spans="2:11" x14ac:dyDescent="0.3">
      <c r="B4431" s="63" t="s">
        <v>0</v>
      </c>
      <c r="C4431" s="63"/>
      <c r="D4431" s="63"/>
      <c r="E4431" s="63"/>
      <c r="F4431" s="63"/>
      <c r="G4431" s="63"/>
      <c r="H4431" s="63"/>
      <c r="I4431" s="63"/>
      <c r="J4431" s="63"/>
      <c r="K4431" s="63"/>
    </row>
    <row r="4432" spans="2:11" x14ac:dyDescent="0.3">
      <c r="B4432" s="63" t="s">
        <v>1</v>
      </c>
      <c r="C4432" s="63"/>
      <c r="D4432" s="63"/>
      <c r="E4432" s="63"/>
      <c r="F4432" s="63"/>
      <c r="G4432" s="63"/>
      <c r="H4432" s="63"/>
      <c r="I4432" s="63"/>
      <c r="J4432" s="63"/>
      <c r="K4432" s="63"/>
    </row>
    <row r="4433" spans="2:11" x14ac:dyDescent="0.3">
      <c r="B4433" s="63" t="s">
        <v>289</v>
      </c>
      <c r="C4433" s="63"/>
      <c r="D4433" s="63"/>
      <c r="E4433" s="63"/>
      <c r="F4433" s="63"/>
      <c r="G4433" s="63"/>
      <c r="H4433" s="63">
        <f>MAX(C4438:G4438)</f>
        <v>25</v>
      </c>
      <c r="I4433" s="63">
        <f>MAX(C4439:G4439)</f>
        <v>32</v>
      </c>
      <c r="J4433" s="63">
        <f>IF(H4433&gt;I4433,1,0)</f>
        <v>0</v>
      </c>
      <c r="K4433" s="63">
        <f>1-J4433</f>
        <v>1</v>
      </c>
    </row>
    <row r="4434" spans="2:11" x14ac:dyDescent="0.3">
      <c r="B4434" s="63" t="s">
        <v>626</v>
      </c>
      <c r="C4434" s="63"/>
      <c r="D4434" s="63"/>
      <c r="E4434" s="63"/>
      <c r="F4434" s="63"/>
      <c r="G4434" s="63"/>
      <c r="H4434" s="63"/>
      <c r="I4434" s="63"/>
      <c r="J4434" s="63"/>
      <c r="K4434" s="63"/>
    </row>
    <row r="4435" spans="2:11" x14ac:dyDescent="0.3">
      <c r="B4435" s="63" t="s">
        <v>25</v>
      </c>
      <c r="C4435" s="63"/>
      <c r="D4435" s="63"/>
      <c r="E4435" s="63"/>
      <c r="F4435" s="63"/>
      <c r="G4435" s="63"/>
      <c r="H4435" s="63"/>
      <c r="I4435" s="63"/>
      <c r="J4435" s="63"/>
      <c r="K4435" s="63"/>
    </row>
    <row r="4436" spans="2:11" x14ac:dyDescent="0.3">
      <c r="B4436" s="63" t="s">
        <v>286</v>
      </c>
      <c r="C4436" s="63"/>
      <c r="D4436" s="63"/>
      <c r="E4436" s="63"/>
      <c r="F4436" s="63"/>
      <c r="G4436" s="63"/>
      <c r="H4436" s="63">
        <f>MAX(C4439:G4439)</f>
        <v>32</v>
      </c>
      <c r="I4436" s="63">
        <f>MAX(C4438:G4438)</f>
        <v>25</v>
      </c>
      <c r="J4436" s="63">
        <f>IF(H4436&gt;I4436,1,0)</f>
        <v>1</v>
      </c>
      <c r="K4436" s="63">
        <f>1-J4436</f>
        <v>0</v>
      </c>
    </row>
    <row r="4437" spans="2:11" x14ac:dyDescent="0.3">
      <c r="B4437" s="63" t="s">
        <v>4</v>
      </c>
      <c r="C4437" s="63" t="s">
        <v>5</v>
      </c>
      <c r="D4437" s="63"/>
      <c r="E4437" s="63"/>
      <c r="F4437" s="63"/>
      <c r="G4437" s="63"/>
      <c r="H4437" s="63"/>
      <c r="I4437" s="63"/>
      <c r="J4437" s="63"/>
      <c r="K4437" s="63"/>
    </row>
    <row r="4438" spans="2:11" x14ac:dyDescent="0.3">
      <c r="B4438" s="63" t="s">
        <v>47</v>
      </c>
      <c r="C4438" s="63">
        <v>25</v>
      </c>
      <c r="D4438" s="63"/>
      <c r="E4438" s="63"/>
      <c r="F4438" s="63"/>
      <c r="G4438" s="63"/>
      <c r="H4438" s="63"/>
      <c r="I4438" s="63"/>
      <c r="J4438" s="63"/>
      <c r="K4438" s="63"/>
    </row>
    <row r="4439" spans="2:11" x14ac:dyDescent="0.3">
      <c r="B4439" s="63" t="s">
        <v>39</v>
      </c>
      <c r="C4439" s="63">
        <v>32</v>
      </c>
      <c r="D4439" s="63"/>
      <c r="E4439" s="63"/>
      <c r="F4439" s="63"/>
      <c r="G4439" s="63"/>
      <c r="H4439" s="63"/>
      <c r="I4439" s="63"/>
      <c r="J4439" s="63"/>
      <c r="K4439" s="63"/>
    </row>
    <row r="4440" spans="2:11" x14ac:dyDescent="0.3">
      <c r="B4440" s="63" t="s">
        <v>6</v>
      </c>
      <c r="C4440" s="63"/>
      <c r="D4440" s="63"/>
      <c r="E4440" s="63"/>
      <c r="F4440" s="63"/>
      <c r="G4440" s="63"/>
      <c r="H4440" s="63"/>
      <c r="I4440" s="63"/>
      <c r="J4440" s="63"/>
      <c r="K4440" s="63"/>
    </row>
    <row r="4441" spans="2:11" x14ac:dyDescent="0.3">
      <c r="B4441" s="63" t="s">
        <v>1357</v>
      </c>
      <c r="C4441" s="63"/>
      <c r="D4441" s="63"/>
      <c r="E4441" s="63"/>
      <c r="F4441" s="63"/>
      <c r="G4441" s="63"/>
      <c r="H4441" s="63"/>
      <c r="I4441" s="63"/>
      <c r="J4441" s="63"/>
      <c r="K4441" s="63"/>
    </row>
    <row r="4442" spans="2:11" x14ac:dyDescent="0.3">
      <c r="B4442" s="63" t="s">
        <v>294</v>
      </c>
      <c r="C4442" s="63"/>
      <c r="D4442" s="63"/>
      <c r="E4442" s="63"/>
      <c r="F4442" s="63"/>
      <c r="G4442" s="63"/>
      <c r="H4442" s="63">
        <f>MAX(C4447:G4447)</f>
        <v>34</v>
      </c>
      <c r="I4442" s="63">
        <f>MAX(C4448:G4448)</f>
        <v>39</v>
      </c>
      <c r="J4442" s="63">
        <f>IF(H4442&gt;I4442,1,0)</f>
        <v>0</v>
      </c>
      <c r="K4442" s="63">
        <f>1-J4442</f>
        <v>1</v>
      </c>
    </row>
    <row r="4443" spans="2:11" x14ac:dyDescent="0.3">
      <c r="B4443" s="63" t="s">
        <v>31</v>
      </c>
      <c r="C4443" s="63"/>
      <c r="D4443" s="63"/>
      <c r="E4443" s="63"/>
      <c r="F4443" s="63"/>
      <c r="G4443" s="63"/>
      <c r="H4443" s="63"/>
      <c r="I4443" s="63"/>
      <c r="J4443" s="63"/>
      <c r="K4443" s="63"/>
    </row>
    <row r="4444" spans="2:11" x14ac:dyDescent="0.3">
      <c r="B4444" s="63" t="s">
        <v>1358</v>
      </c>
      <c r="C4444" s="63"/>
      <c r="D4444" s="63"/>
      <c r="E4444" s="63"/>
      <c r="F4444" s="63"/>
      <c r="G4444" s="63"/>
      <c r="H4444" s="63"/>
      <c r="I4444" s="63"/>
      <c r="J4444" s="63"/>
      <c r="K4444" s="63"/>
    </row>
    <row r="4445" spans="2:11" x14ac:dyDescent="0.3">
      <c r="B4445" s="63" t="s">
        <v>292</v>
      </c>
      <c r="C4445" s="63"/>
      <c r="D4445" s="63"/>
      <c r="E4445" s="63"/>
      <c r="F4445" s="63"/>
      <c r="G4445" s="63"/>
      <c r="H4445" s="63">
        <f>MAX(C4448:G4448)</f>
        <v>39</v>
      </c>
      <c r="I4445" s="63">
        <f>MAX(C4447:G4447)</f>
        <v>34</v>
      </c>
      <c r="J4445" s="63">
        <f>IF(H4445&gt;I4445,1,0)</f>
        <v>1</v>
      </c>
      <c r="K4445" s="63">
        <f>1-J4445</f>
        <v>0</v>
      </c>
    </row>
    <row r="4446" spans="2:11" x14ac:dyDescent="0.3">
      <c r="B4446" s="63" t="s">
        <v>4</v>
      </c>
      <c r="C4446" s="63" t="s">
        <v>5</v>
      </c>
      <c r="D4446" s="63"/>
      <c r="E4446" s="63"/>
      <c r="F4446" s="63"/>
      <c r="G4446" s="63"/>
      <c r="H4446" s="63"/>
      <c r="I4446" s="63"/>
      <c r="J4446" s="63"/>
      <c r="K4446" s="63"/>
    </row>
    <row r="4447" spans="2:11" x14ac:dyDescent="0.3">
      <c r="B4447" s="63" t="s">
        <v>40</v>
      </c>
      <c r="C4447" s="63">
        <v>34</v>
      </c>
      <c r="D4447" s="63"/>
      <c r="E4447" s="63"/>
      <c r="F4447" s="63"/>
      <c r="G4447" s="63"/>
      <c r="H4447" s="63"/>
      <c r="I4447" s="63"/>
      <c r="J4447" s="63"/>
      <c r="K4447" s="63"/>
    </row>
    <row r="4448" spans="2:11" x14ac:dyDescent="0.3">
      <c r="B4448" s="63" t="s">
        <v>511</v>
      </c>
      <c r="C4448" s="63">
        <v>39</v>
      </c>
      <c r="D4448" s="63"/>
      <c r="E4448" s="63"/>
      <c r="F4448" s="63"/>
      <c r="G4448" s="63"/>
      <c r="H4448" s="63"/>
      <c r="I4448" s="63"/>
      <c r="J4448" s="63"/>
      <c r="K4448" s="63"/>
    </row>
    <row r="4449" spans="2:11" x14ac:dyDescent="0.3">
      <c r="B4449" s="63" t="s">
        <v>10</v>
      </c>
      <c r="C4449" s="63"/>
      <c r="D4449" s="63"/>
      <c r="E4449" s="63"/>
      <c r="F4449" s="63"/>
      <c r="G4449" s="63"/>
      <c r="H4449" s="63"/>
      <c r="I4449" s="63"/>
      <c r="J4449" s="63"/>
      <c r="K4449" s="63"/>
    </row>
    <row r="4450" spans="2:11" x14ac:dyDescent="0.3">
      <c r="B4450" s="63" t="s">
        <v>1359</v>
      </c>
      <c r="C4450" s="63"/>
      <c r="D4450" s="63"/>
      <c r="E4450" s="63"/>
      <c r="F4450" s="63"/>
      <c r="G4450" s="63"/>
      <c r="H4450" s="63"/>
      <c r="I4450" s="63"/>
      <c r="J4450" s="63"/>
      <c r="K4450" s="63"/>
    </row>
    <row r="4451" spans="2:11" x14ac:dyDescent="0.3">
      <c r="B4451" s="63" t="s">
        <v>264</v>
      </c>
      <c r="C4451" s="63"/>
      <c r="D4451" s="63"/>
      <c r="E4451" s="63"/>
      <c r="F4451" s="63"/>
      <c r="G4451" s="63"/>
      <c r="H4451" s="63">
        <f>MAX(C4456:G4456)</f>
        <v>12</v>
      </c>
      <c r="I4451" s="63">
        <f>MAX(C4457:G4457)</f>
        <v>52</v>
      </c>
      <c r="J4451" s="63">
        <f>IF(H4451&gt;I4451,1,0)</f>
        <v>0</v>
      </c>
      <c r="K4451" s="63">
        <f>1-J4451</f>
        <v>1</v>
      </c>
    </row>
    <row r="4452" spans="2:11" x14ac:dyDescent="0.3">
      <c r="B4452" s="65">
        <v>19329</v>
      </c>
      <c r="C4452" s="63"/>
      <c r="D4452" s="63"/>
      <c r="E4452" s="63"/>
      <c r="F4452" s="63"/>
      <c r="G4452" s="63"/>
      <c r="H4452" s="63"/>
      <c r="I4452" s="63"/>
      <c r="J4452" s="63"/>
      <c r="K4452" s="63"/>
    </row>
    <row r="4453" spans="2:11" x14ac:dyDescent="0.3">
      <c r="B4453" s="63" t="s">
        <v>25</v>
      </c>
      <c r="C4453" s="63"/>
      <c r="D4453" s="63"/>
      <c r="E4453" s="63"/>
      <c r="F4453" s="63"/>
      <c r="G4453" s="63"/>
      <c r="H4453" s="63"/>
      <c r="I4453" s="63"/>
      <c r="J4453" s="63"/>
      <c r="K4453" s="63"/>
    </row>
    <row r="4454" spans="2:11" x14ac:dyDescent="0.3">
      <c r="B4454" s="63" t="s">
        <v>400</v>
      </c>
      <c r="C4454" s="63"/>
      <c r="D4454" s="63"/>
      <c r="E4454" s="63"/>
      <c r="F4454" s="63"/>
      <c r="G4454" s="63"/>
      <c r="H4454" s="63">
        <f>MAX(C4457:G4457)</f>
        <v>52</v>
      </c>
      <c r="I4454" s="63">
        <f>MAX(C4456:G4456)</f>
        <v>12</v>
      </c>
      <c r="J4454" s="63">
        <f>IF(H4454&gt;I4454,1,0)</f>
        <v>1</v>
      </c>
      <c r="K4454" s="63">
        <f>1-J4454</f>
        <v>0</v>
      </c>
    </row>
    <row r="4455" spans="2:11" x14ac:dyDescent="0.3">
      <c r="B4455" s="63" t="s">
        <v>4</v>
      </c>
      <c r="C4455" s="63" t="s">
        <v>5</v>
      </c>
      <c r="D4455" s="63"/>
      <c r="E4455" s="63"/>
      <c r="F4455" s="63"/>
      <c r="G4455" s="63"/>
      <c r="H4455" s="63"/>
      <c r="I4455" s="63"/>
      <c r="J4455" s="63"/>
      <c r="K4455" s="63"/>
    </row>
    <row r="4456" spans="2:11" x14ac:dyDescent="0.3">
      <c r="B4456" s="63" t="s">
        <v>379</v>
      </c>
      <c r="C4456" s="63">
        <v>12</v>
      </c>
      <c r="D4456" s="63"/>
      <c r="E4456" s="63"/>
      <c r="F4456" s="63"/>
      <c r="G4456" s="63"/>
      <c r="H4456" s="63"/>
      <c r="I4456" s="63"/>
      <c r="J4456" s="63"/>
      <c r="K4456" s="63"/>
    </row>
    <row r="4457" spans="2:11" x14ac:dyDescent="0.3">
      <c r="B4457" s="63" t="s">
        <v>401</v>
      </c>
      <c r="C4457" s="63">
        <v>52</v>
      </c>
      <c r="D4457" s="63"/>
      <c r="E4457" s="63"/>
      <c r="F4457" s="63"/>
      <c r="G4457" s="63"/>
      <c r="H4457" s="63"/>
      <c r="I4457" s="63"/>
      <c r="J4457" s="63"/>
      <c r="K4457" s="63"/>
    </row>
    <row r="4458" spans="2:11" x14ac:dyDescent="0.3">
      <c r="B4458" s="63" t="s">
        <v>6</v>
      </c>
      <c r="C4458" s="63"/>
      <c r="D4458" s="63"/>
      <c r="E4458" s="63"/>
      <c r="F4458" s="63"/>
      <c r="G4458" s="63"/>
      <c r="H4458" s="63"/>
      <c r="I4458" s="63"/>
      <c r="J4458" s="63"/>
      <c r="K4458" s="63"/>
    </row>
    <row r="4459" spans="2:11" x14ac:dyDescent="0.3">
      <c r="B4459" s="63" t="s">
        <v>1360</v>
      </c>
      <c r="C4459" s="63"/>
      <c r="D4459" s="63"/>
      <c r="E4459" s="63"/>
      <c r="F4459" s="63"/>
      <c r="G4459" s="63"/>
      <c r="H4459" s="63"/>
      <c r="I4459" s="63"/>
      <c r="J4459" s="63"/>
      <c r="K4459" s="63"/>
    </row>
    <row r="4460" spans="2:11" x14ac:dyDescent="0.3">
      <c r="B4460" s="63" t="s">
        <v>290</v>
      </c>
      <c r="C4460" s="63"/>
      <c r="D4460" s="63"/>
      <c r="E4460" s="63"/>
      <c r="F4460" s="63"/>
      <c r="G4460" s="63"/>
      <c r="H4460" s="63">
        <f>MAX(C4465:G4465)</f>
        <v>49</v>
      </c>
      <c r="I4460" s="63">
        <f>MAX(C4466:G4466)</f>
        <v>40</v>
      </c>
      <c r="J4460" s="63">
        <f>IF(H4460&gt;I4460,1,0)</f>
        <v>1</v>
      </c>
      <c r="K4460" s="63">
        <f>1-J4460</f>
        <v>0</v>
      </c>
    </row>
    <row r="4461" spans="2:11" x14ac:dyDescent="0.3">
      <c r="B4461" s="63" t="s">
        <v>1263</v>
      </c>
      <c r="C4461" s="63"/>
      <c r="D4461" s="63"/>
      <c r="E4461" s="63"/>
      <c r="F4461" s="63"/>
      <c r="G4461" s="63"/>
      <c r="H4461" s="63"/>
      <c r="I4461" s="63"/>
      <c r="J4461" s="63"/>
      <c r="K4461" s="63"/>
    </row>
    <row r="4462" spans="2:11" x14ac:dyDescent="0.3">
      <c r="B4462" s="63" t="s">
        <v>25</v>
      </c>
      <c r="C4462" s="63"/>
      <c r="D4462" s="63"/>
      <c r="E4462" s="63"/>
      <c r="F4462" s="63"/>
      <c r="G4462" s="63"/>
      <c r="H4462" s="63"/>
      <c r="I4462" s="63"/>
      <c r="J4462" s="63"/>
      <c r="K4462" s="63"/>
    </row>
    <row r="4463" spans="2:11" x14ac:dyDescent="0.3">
      <c r="B4463" s="63" t="s">
        <v>292</v>
      </c>
      <c r="C4463" s="63"/>
      <c r="D4463" s="63"/>
      <c r="E4463" s="63"/>
      <c r="F4463" s="63"/>
      <c r="G4463" s="63"/>
      <c r="H4463" s="63">
        <f>MAX(C4466:G4466)</f>
        <v>40</v>
      </c>
      <c r="I4463" s="63">
        <f>MAX(C4465:G4465)</f>
        <v>49</v>
      </c>
      <c r="J4463" s="63">
        <f>IF(H4463&gt;I4463,1,0)</f>
        <v>0</v>
      </c>
      <c r="K4463" s="63">
        <f>1-J4463</f>
        <v>1</v>
      </c>
    </row>
    <row r="4464" spans="2:11" x14ac:dyDescent="0.3">
      <c r="B4464" s="63" t="s">
        <v>4</v>
      </c>
      <c r="C4464" s="63" t="s">
        <v>5</v>
      </c>
      <c r="D4464" s="63"/>
      <c r="E4464" s="63"/>
      <c r="F4464" s="63"/>
      <c r="G4464" s="63"/>
      <c r="H4464" s="63"/>
      <c r="I4464" s="63"/>
      <c r="J4464" s="63"/>
      <c r="K4464" s="63"/>
    </row>
    <row r="4465" spans="2:11" x14ac:dyDescent="0.3">
      <c r="B4465" s="63" t="s">
        <v>26</v>
      </c>
      <c r="C4465" s="63">
        <v>49</v>
      </c>
      <c r="D4465" s="63"/>
      <c r="E4465" s="63"/>
      <c r="F4465" s="63"/>
      <c r="G4465" s="63"/>
      <c r="H4465" s="63"/>
      <c r="I4465" s="63"/>
      <c r="J4465" s="63"/>
      <c r="K4465" s="63"/>
    </row>
    <row r="4466" spans="2:11" x14ac:dyDescent="0.3">
      <c r="B4466" s="63" t="s">
        <v>511</v>
      </c>
      <c r="C4466" s="63">
        <v>40</v>
      </c>
      <c r="D4466" s="63"/>
      <c r="E4466" s="63"/>
      <c r="F4466" s="63"/>
      <c r="G4466" s="63"/>
      <c r="H4466" s="63"/>
      <c r="I4466" s="63"/>
      <c r="J4466" s="63"/>
      <c r="K4466" s="63"/>
    </row>
    <row r="4467" spans="2:11" x14ac:dyDescent="0.3">
      <c r="B4467" s="63" t="s">
        <v>6</v>
      </c>
      <c r="C4467" s="63"/>
      <c r="D4467" s="63"/>
      <c r="E4467" s="63"/>
      <c r="F4467" s="63"/>
      <c r="G4467" s="63"/>
      <c r="H4467" s="63"/>
      <c r="I4467" s="63"/>
      <c r="J4467" s="63"/>
      <c r="K4467" s="63"/>
    </row>
    <row r="4468" spans="2:11" x14ac:dyDescent="0.3">
      <c r="B4468" s="63" t="s">
        <v>1361</v>
      </c>
      <c r="C4468" s="63"/>
      <c r="D4468" s="63"/>
      <c r="E4468" s="63"/>
      <c r="F4468" s="63"/>
      <c r="G4468" s="63"/>
      <c r="H4468" s="63"/>
      <c r="I4468" s="63"/>
      <c r="J4468" s="63"/>
      <c r="K4468" s="63"/>
    </row>
    <row r="4469" spans="2:11" x14ac:dyDescent="0.3">
      <c r="B4469" s="63" t="s">
        <v>257</v>
      </c>
      <c r="C4469" s="63"/>
      <c r="D4469" s="63"/>
      <c r="E4469" s="63"/>
      <c r="F4469" s="63"/>
      <c r="G4469" s="63"/>
      <c r="H4469" s="63">
        <f>MAX(C4474:G4474)</f>
        <v>40</v>
      </c>
      <c r="I4469" s="63">
        <f>MAX(C4475:G4475)</f>
        <v>48</v>
      </c>
      <c r="J4469" s="63">
        <f>IF(H4469&gt;I4469,1,0)</f>
        <v>0</v>
      </c>
      <c r="K4469" s="63">
        <f>1-J4469</f>
        <v>1</v>
      </c>
    </row>
    <row r="4470" spans="2:11" x14ac:dyDescent="0.3">
      <c r="B4470" s="63" t="s">
        <v>1362</v>
      </c>
      <c r="C4470" s="63"/>
      <c r="D4470" s="63"/>
      <c r="E4470" s="63"/>
      <c r="F4470" s="63"/>
      <c r="G4470" s="63"/>
      <c r="H4470" s="63"/>
      <c r="I4470" s="63"/>
      <c r="J4470" s="63"/>
      <c r="K4470" s="63"/>
    </row>
    <row r="4471" spans="2:11" x14ac:dyDescent="0.3">
      <c r="B4471" s="63" t="s">
        <v>25</v>
      </c>
      <c r="C4471" s="63"/>
      <c r="D4471" s="63"/>
      <c r="E4471" s="63"/>
      <c r="F4471" s="63"/>
      <c r="G4471" s="63"/>
      <c r="H4471" s="63"/>
      <c r="I4471" s="63"/>
      <c r="J4471" s="63"/>
      <c r="K4471" s="63"/>
    </row>
    <row r="4472" spans="2:11" x14ac:dyDescent="0.3">
      <c r="B4472" s="63" t="s">
        <v>261</v>
      </c>
      <c r="C4472" s="63"/>
      <c r="D4472" s="63"/>
      <c r="E4472" s="63"/>
      <c r="F4472" s="63"/>
      <c r="G4472" s="63"/>
      <c r="H4472" s="63">
        <f>MAX(C4475:G4475)</f>
        <v>48</v>
      </c>
      <c r="I4472" s="63">
        <f>MAX(C4474:G4474)</f>
        <v>40</v>
      </c>
      <c r="J4472" s="63">
        <f>IF(H4472&gt;I4472,1,0)</f>
        <v>1</v>
      </c>
      <c r="K4472" s="63">
        <f>1-J4472</f>
        <v>0</v>
      </c>
    </row>
    <row r="4473" spans="2:11" x14ac:dyDescent="0.3">
      <c r="B4473" s="63" t="s">
        <v>4</v>
      </c>
      <c r="C4473" s="63" t="s">
        <v>5</v>
      </c>
      <c r="D4473" s="63"/>
      <c r="E4473" s="63"/>
      <c r="F4473" s="63"/>
      <c r="G4473" s="63"/>
      <c r="H4473" s="63"/>
      <c r="I4473" s="63"/>
      <c r="J4473" s="63"/>
      <c r="K4473" s="63"/>
    </row>
    <row r="4474" spans="2:11" x14ac:dyDescent="0.3">
      <c r="B4474" s="63" t="s">
        <v>78</v>
      </c>
      <c r="C4474" s="63">
        <v>40</v>
      </c>
      <c r="D4474" s="63"/>
      <c r="E4474" s="63"/>
      <c r="F4474" s="63"/>
      <c r="G4474" s="63"/>
      <c r="H4474" s="63"/>
      <c r="I4474" s="63"/>
      <c r="J4474" s="63"/>
      <c r="K4474" s="63"/>
    </row>
    <row r="4475" spans="2:11" x14ac:dyDescent="0.3">
      <c r="B4475" s="63" t="s">
        <v>37</v>
      </c>
      <c r="C4475" s="63">
        <v>48</v>
      </c>
      <c r="D4475" s="63"/>
      <c r="E4475" s="63"/>
      <c r="F4475" s="63"/>
      <c r="G4475" s="63"/>
      <c r="H4475" s="63"/>
      <c r="I4475" s="63"/>
      <c r="J4475" s="63"/>
      <c r="K4475" s="63"/>
    </row>
    <row r="4476" spans="2:11" x14ac:dyDescent="0.3">
      <c r="B4476" s="63" t="s">
        <v>6</v>
      </c>
      <c r="C4476" s="63"/>
      <c r="D4476" s="63"/>
      <c r="E4476" s="63"/>
      <c r="F4476" s="63"/>
      <c r="G4476" s="63"/>
      <c r="H4476" s="63"/>
      <c r="I4476" s="63"/>
      <c r="J4476" s="63"/>
      <c r="K4476" s="63"/>
    </row>
    <row r="4477" spans="2:11" x14ac:dyDescent="0.3">
      <c r="B4477" s="63" t="s">
        <v>1363</v>
      </c>
      <c r="C4477" s="63"/>
      <c r="D4477" s="63"/>
      <c r="E4477" s="63"/>
      <c r="F4477" s="63"/>
      <c r="G4477" s="63"/>
      <c r="H4477" s="63"/>
      <c r="I4477" s="63"/>
      <c r="J4477" s="63"/>
      <c r="K4477" s="63"/>
    </row>
    <row r="4478" spans="2:11" x14ac:dyDescent="0.3">
      <c r="B4478" s="63" t="s">
        <v>291</v>
      </c>
      <c r="C4478" s="63"/>
      <c r="D4478" s="63"/>
      <c r="E4478" s="63"/>
      <c r="F4478" s="63"/>
      <c r="G4478" s="63"/>
      <c r="H4478" s="63">
        <f>MAX(C4483:G4483)</f>
        <v>36</v>
      </c>
      <c r="I4478" s="63">
        <f>MAX(C4484:G4484)</f>
        <v>37</v>
      </c>
      <c r="J4478" s="63">
        <f>IF(H4478&gt;I4478,1,0)</f>
        <v>0</v>
      </c>
      <c r="K4478" s="63">
        <f>1-J4478</f>
        <v>1</v>
      </c>
    </row>
    <row r="4479" spans="2:11" x14ac:dyDescent="0.3">
      <c r="B4479" s="63" t="s">
        <v>1364</v>
      </c>
      <c r="C4479" s="63"/>
      <c r="D4479" s="63"/>
      <c r="E4479" s="63"/>
      <c r="F4479" s="63"/>
      <c r="G4479" s="63"/>
      <c r="H4479" s="63"/>
      <c r="I4479" s="63"/>
      <c r="J4479" s="63"/>
      <c r="K4479" s="63"/>
    </row>
    <row r="4480" spans="2:11" x14ac:dyDescent="0.3">
      <c r="B4480" s="63" t="s">
        <v>25</v>
      </c>
      <c r="C4480" s="63"/>
      <c r="D4480" s="63"/>
      <c r="E4480" s="63"/>
      <c r="F4480" s="63"/>
      <c r="G4480" s="63"/>
      <c r="H4480" s="63"/>
      <c r="I4480" s="63"/>
      <c r="J4480" s="63"/>
      <c r="K4480" s="63"/>
    </row>
    <row r="4481" spans="2:11" x14ac:dyDescent="0.3">
      <c r="B4481" s="63" t="s">
        <v>13</v>
      </c>
      <c r="C4481" s="63"/>
      <c r="D4481" s="63"/>
      <c r="E4481" s="63"/>
      <c r="F4481" s="63"/>
      <c r="G4481" s="63"/>
      <c r="H4481" s="63">
        <f>MAX(C4484:G4484)</f>
        <v>37</v>
      </c>
      <c r="I4481" s="63">
        <f>MAX(C4483:G4483)</f>
        <v>36</v>
      </c>
      <c r="J4481" s="63">
        <f>IF(H4481&gt;I4481,1,0)</f>
        <v>1</v>
      </c>
      <c r="K4481" s="63">
        <f>1-J4481</f>
        <v>0</v>
      </c>
    </row>
    <row r="4482" spans="2:11" x14ac:dyDescent="0.3">
      <c r="B4482" s="63" t="s">
        <v>4</v>
      </c>
      <c r="C4482" s="63" t="s">
        <v>5</v>
      </c>
      <c r="D4482" s="63"/>
      <c r="E4482" s="63"/>
      <c r="F4482" s="63"/>
      <c r="G4482" s="63"/>
      <c r="H4482" s="63"/>
      <c r="I4482" s="63"/>
      <c r="J4482" s="63"/>
      <c r="K4482" s="63"/>
    </row>
    <row r="4483" spans="2:11" x14ac:dyDescent="0.3">
      <c r="B4483" s="63" t="s">
        <v>41</v>
      </c>
      <c r="C4483" s="63">
        <v>36</v>
      </c>
      <c r="D4483" s="63"/>
      <c r="E4483" s="63"/>
      <c r="F4483" s="63"/>
      <c r="G4483" s="63"/>
      <c r="H4483" s="63"/>
      <c r="I4483" s="63"/>
      <c r="J4483" s="63"/>
      <c r="K4483" s="63"/>
    </row>
    <row r="4484" spans="2:11" x14ac:dyDescent="0.3">
      <c r="B4484" s="63" t="s">
        <v>37</v>
      </c>
      <c r="C4484" s="63">
        <v>37</v>
      </c>
      <c r="D4484" s="63"/>
      <c r="E4484" s="63"/>
      <c r="F4484" s="63"/>
      <c r="G4484" s="63"/>
      <c r="H4484" s="63"/>
      <c r="I4484" s="63"/>
      <c r="J4484" s="63"/>
      <c r="K4484" s="63"/>
    </row>
    <row r="4485" spans="2:11" x14ac:dyDescent="0.3">
      <c r="B4485" s="63" t="s">
        <v>6</v>
      </c>
      <c r="C4485" s="63"/>
      <c r="D4485" s="63"/>
      <c r="E4485" s="63"/>
      <c r="F4485" s="63"/>
      <c r="G4485" s="63"/>
      <c r="H4485" s="63"/>
      <c r="I4485" s="63"/>
      <c r="J4485" s="63"/>
      <c r="K4485" s="63"/>
    </row>
    <row r="4486" spans="2:11" x14ac:dyDescent="0.3">
      <c r="B4486" s="63" t="s">
        <v>1365</v>
      </c>
      <c r="C4486" s="63"/>
      <c r="D4486" s="63"/>
      <c r="E4486" s="63"/>
      <c r="F4486" s="63"/>
      <c r="G4486" s="63"/>
      <c r="H4486" s="63"/>
      <c r="I4486" s="63"/>
      <c r="J4486" s="63"/>
      <c r="K4486" s="63"/>
    </row>
    <row r="4487" spans="2:11" x14ac:dyDescent="0.3">
      <c r="B4487" s="63" t="s">
        <v>23</v>
      </c>
      <c r="C4487" s="63"/>
      <c r="D4487" s="63"/>
      <c r="E4487" s="63"/>
      <c r="F4487" s="63"/>
      <c r="G4487" s="63"/>
      <c r="H4487" s="63">
        <f>MAX(C4492:G4492)</f>
        <v>50</v>
      </c>
      <c r="I4487" s="63">
        <f>MAX(C4493:G4493)</f>
        <v>42</v>
      </c>
      <c r="J4487" s="63">
        <f>IF(H4487&gt;I4487,1,0)</f>
        <v>1</v>
      </c>
      <c r="K4487" s="63">
        <f>1-J4487</f>
        <v>0</v>
      </c>
    </row>
    <row r="4488" spans="2:11" x14ac:dyDescent="0.3">
      <c r="B4488" s="63" t="s">
        <v>1366</v>
      </c>
      <c r="C4488" s="63"/>
      <c r="D4488" s="63"/>
      <c r="E4488" s="63"/>
      <c r="F4488" s="63"/>
      <c r="G4488" s="63"/>
      <c r="H4488" s="63"/>
      <c r="I4488" s="63"/>
      <c r="J4488" s="63"/>
      <c r="K4488" s="63"/>
    </row>
    <row r="4489" spans="2:11" x14ac:dyDescent="0.3">
      <c r="B4489" s="63" t="s">
        <v>25</v>
      </c>
      <c r="C4489" s="63"/>
      <c r="D4489" s="63"/>
      <c r="E4489" s="63"/>
      <c r="F4489" s="63"/>
      <c r="G4489" s="63"/>
      <c r="H4489" s="63"/>
      <c r="I4489" s="63"/>
      <c r="J4489" s="63"/>
      <c r="K4489" s="63"/>
    </row>
    <row r="4490" spans="2:11" x14ac:dyDescent="0.3">
      <c r="B4490" s="63" t="s">
        <v>258</v>
      </c>
      <c r="C4490" s="63"/>
      <c r="D4490" s="63"/>
      <c r="E4490" s="63"/>
      <c r="F4490" s="63"/>
      <c r="G4490" s="63"/>
      <c r="H4490" s="63">
        <f>MAX(C4493:G4493)</f>
        <v>42</v>
      </c>
      <c r="I4490" s="63">
        <f>MAX(C4492:G4492)</f>
        <v>50</v>
      </c>
      <c r="J4490" s="63">
        <f>IF(H4490&gt;I4490,1,0)</f>
        <v>0</v>
      </c>
      <c r="K4490" s="63">
        <f>1-J4490</f>
        <v>1</v>
      </c>
    </row>
    <row r="4491" spans="2:11" x14ac:dyDescent="0.3">
      <c r="B4491" s="63" t="s">
        <v>4</v>
      </c>
      <c r="C4491" s="63" t="s">
        <v>5</v>
      </c>
      <c r="D4491" s="63"/>
      <c r="E4491" s="63"/>
      <c r="F4491" s="63"/>
      <c r="G4491" s="63"/>
      <c r="H4491" s="63"/>
      <c r="I4491" s="63"/>
      <c r="J4491" s="63"/>
      <c r="K4491" s="63"/>
    </row>
    <row r="4492" spans="2:11" x14ac:dyDescent="0.3">
      <c r="B4492" s="63" t="s">
        <v>45</v>
      </c>
      <c r="C4492" s="63">
        <v>50</v>
      </c>
      <c r="D4492" s="63"/>
      <c r="E4492" s="63"/>
      <c r="F4492" s="63"/>
      <c r="G4492" s="63"/>
      <c r="H4492" s="63"/>
      <c r="I4492" s="63"/>
      <c r="J4492" s="63"/>
      <c r="K4492" s="63"/>
    </row>
    <row r="4493" spans="2:11" x14ac:dyDescent="0.3">
      <c r="B4493" s="63" t="s">
        <v>394</v>
      </c>
      <c r="C4493" s="63">
        <v>42</v>
      </c>
      <c r="D4493" s="63"/>
      <c r="E4493" s="63"/>
      <c r="F4493" s="63"/>
      <c r="G4493" s="63"/>
      <c r="H4493" s="63"/>
      <c r="I4493" s="63"/>
      <c r="J4493" s="63"/>
      <c r="K4493" s="63"/>
    </row>
    <row r="4494" spans="2:11" x14ac:dyDescent="0.3">
      <c r="B4494" s="63" t="s">
        <v>6</v>
      </c>
      <c r="C4494" s="63"/>
      <c r="D4494" s="63"/>
      <c r="E4494" s="63"/>
      <c r="F4494" s="63"/>
      <c r="G4494" s="63"/>
      <c r="H4494" s="63"/>
      <c r="I4494" s="63"/>
      <c r="J4494" s="63"/>
      <c r="K4494" s="63"/>
    </row>
    <row r="4495" spans="2:11" x14ac:dyDescent="0.3">
      <c r="B4495" s="63" t="s">
        <v>1367</v>
      </c>
      <c r="C4495" s="63"/>
      <c r="D4495" s="63"/>
      <c r="E4495" s="63"/>
      <c r="F4495" s="63"/>
      <c r="G4495" s="63"/>
      <c r="H4495" s="63"/>
      <c r="I4495" s="63"/>
      <c r="J4495" s="63"/>
      <c r="K4495" s="63"/>
    </row>
    <row r="4496" spans="2:11" x14ac:dyDescent="0.3">
      <c r="B4496" s="63" t="s">
        <v>280</v>
      </c>
      <c r="C4496" s="63"/>
      <c r="D4496" s="63"/>
      <c r="E4496" s="63"/>
      <c r="F4496" s="63"/>
      <c r="G4496" s="63"/>
      <c r="H4496" s="63">
        <f>MAX(C4501:G4501)</f>
        <v>53</v>
      </c>
      <c r="I4496" s="63">
        <f>MAX(C4502:G4502)</f>
        <v>43</v>
      </c>
      <c r="J4496" s="63">
        <f>IF(H4496&gt;I4496,1,0)</f>
        <v>1</v>
      </c>
      <c r="K4496" s="63">
        <f>1-J4496</f>
        <v>0</v>
      </c>
    </row>
    <row r="4497" spans="2:11" x14ac:dyDescent="0.3">
      <c r="B4497" s="63" t="s">
        <v>1392</v>
      </c>
      <c r="C4497" s="63"/>
      <c r="D4497" s="63"/>
      <c r="E4497" s="63"/>
      <c r="F4497" s="63"/>
      <c r="G4497" s="63"/>
      <c r="H4497" s="63"/>
      <c r="I4497" s="63"/>
      <c r="J4497" s="63"/>
      <c r="K4497" s="63"/>
    </row>
    <row r="4498" spans="2:11" x14ac:dyDescent="0.3">
      <c r="B4498" s="63" t="s">
        <v>25</v>
      </c>
      <c r="C4498" s="63"/>
      <c r="D4498" s="63"/>
      <c r="E4498" s="63"/>
      <c r="F4498" s="63"/>
      <c r="G4498" s="63"/>
      <c r="H4498" s="63"/>
      <c r="I4498" s="63"/>
      <c r="J4498" s="63"/>
      <c r="K4498" s="63"/>
    </row>
    <row r="4499" spans="2:11" x14ac:dyDescent="0.3">
      <c r="B4499" s="63" t="s">
        <v>17</v>
      </c>
      <c r="C4499" s="63"/>
      <c r="D4499" s="63"/>
      <c r="E4499" s="63"/>
      <c r="F4499" s="63"/>
      <c r="G4499" s="63"/>
      <c r="H4499" s="63">
        <f>MAX(C4502:G4502)</f>
        <v>43</v>
      </c>
      <c r="I4499" s="63">
        <f>MAX(C4501:G4501)</f>
        <v>53</v>
      </c>
      <c r="J4499" s="63">
        <f>IF(H4499&gt;I4499,1,0)</f>
        <v>0</v>
      </c>
      <c r="K4499" s="63">
        <f>1-J4499</f>
        <v>1</v>
      </c>
    </row>
    <row r="4500" spans="2:11" x14ac:dyDescent="0.3">
      <c r="B4500" s="63" t="s">
        <v>4</v>
      </c>
      <c r="C4500" s="63" t="s">
        <v>5</v>
      </c>
      <c r="D4500" s="63"/>
      <c r="E4500" s="63"/>
      <c r="F4500" s="63"/>
      <c r="G4500" s="63"/>
      <c r="H4500" s="63"/>
      <c r="I4500" s="63"/>
      <c r="J4500" s="63"/>
      <c r="K4500" s="63"/>
    </row>
    <row r="4501" spans="2:11" x14ac:dyDescent="0.3">
      <c r="B4501" s="63" t="s">
        <v>35</v>
      </c>
      <c r="C4501" s="63">
        <v>53</v>
      </c>
      <c r="D4501" s="63"/>
      <c r="E4501" s="63"/>
      <c r="F4501" s="63"/>
      <c r="G4501" s="63"/>
      <c r="H4501" s="63"/>
      <c r="I4501" s="63"/>
      <c r="J4501" s="63"/>
      <c r="K4501" s="63"/>
    </row>
    <row r="4502" spans="2:11" x14ac:dyDescent="0.3">
      <c r="B4502" s="63" t="s">
        <v>45</v>
      </c>
      <c r="C4502" s="63">
        <v>43</v>
      </c>
      <c r="D4502" s="63"/>
      <c r="E4502" s="63"/>
      <c r="F4502" s="63"/>
      <c r="G4502" s="63"/>
      <c r="H4502" s="63"/>
      <c r="I4502" s="63"/>
      <c r="J4502" s="63"/>
      <c r="K4502" s="63"/>
    </row>
    <row r="4503" spans="2:11" x14ac:dyDescent="0.3">
      <c r="B4503" s="63" t="s">
        <v>6</v>
      </c>
      <c r="C4503" s="63"/>
      <c r="D4503" s="63"/>
      <c r="E4503" s="63"/>
      <c r="F4503" s="63"/>
      <c r="G4503" s="63"/>
      <c r="H4503" s="63"/>
      <c r="I4503" s="63"/>
      <c r="J4503" s="63"/>
      <c r="K4503" s="63"/>
    </row>
    <row r="4504" spans="2:11" x14ac:dyDescent="0.3">
      <c r="B4504" s="63" t="s">
        <v>1368</v>
      </c>
      <c r="C4504" s="63"/>
      <c r="D4504" s="63"/>
      <c r="E4504" s="63"/>
      <c r="F4504" s="63"/>
      <c r="G4504" s="63"/>
      <c r="H4504" s="63"/>
      <c r="I4504" s="63"/>
      <c r="J4504" s="63"/>
      <c r="K4504" s="63"/>
    </row>
    <row r="4505" spans="2:11" x14ac:dyDescent="0.3">
      <c r="B4505" s="63" t="s">
        <v>273</v>
      </c>
      <c r="C4505" s="63"/>
      <c r="D4505" s="63"/>
      <c r="E4505" s="63"/>
      <c r="F4505" s="63"/>
      <c r="G4505" s="63"/>
      <c r="H4505" s="63">
        <f>MAX(C4510:G4510)</f>
        <v>28</v>
      </c>
      <c r="I4505" s="63">
        <f>MAX(C4511:G4511)</f>
        <v>45</v>
      </c>
      <c r="J4505" s="63">
        <f>IF(H4505&gt;I4505,1,0)</f>
        <v>0</v>
      </c>
      <c r="K4505" s="63">
        <f>1-J4505</f>
        <v>1</v>
      </c>
    </row>
    <row r="4506" spans="2:11" x14ac:dyDescent="0.3">
      <c r="B4506" s="63" t="s">
        <v>1283</v>
      </c>
      <c r="C4506" s="63"/>
      <c r="D4506" s="63"/>
      <c r="E4506" s="63"/>
      <c r="F4506" s="63"/>
      <c r="G4506" s="63"/>
      <c r="H4506" s="63"/>
      <c r="I4506" s="63"/>
      <c r="J4506" s="63"/>
      <c r="K4506" s="63"/>
    </row>
    <row r="4507" spans="2:11" x14ac:dyDescent="0.3">
      <c r="B4507" s="63" t="s">
        <v>25</v>
      </c>
      <c r="C4507" s="63"/>
      <c r="D4507" s="63"/>
      <c r="E4507" s="63"/>
      <c r="F4507" s="63"/>
      <c r="G4507" s="63"/>
      <c r="H4507" s="63"/>
      <c r="I4507" s="63"/>
      <c r="J4507" s="63"/>
      <c r="K4507" s="63"/>
    </row>
    <row r="4508" spans="2:11" x14ac:dyDescent="0.3">
      <c r="B4508" s="63" t="s">
        <v>271</v>
      </c>
      <c r="C4508" s="63"/>
      <c r="D4508" s="63"/>
      <c r="E4508" s="63"/>
      <c r="F4508" s="63"/>
      <c r="G4508" s="63"/>
      <c r="H4508" s="63">
        <f>MAX(C4511:G4511)</f>
        <v>45</v>
      </c>
      <c r="I4508" s="63">
        <f>MAX(C4510:G4510)</f>
        <v>28</v>
      </c>
      <c r="J4508" s="63">
        <f>IF(H4508&gt;I4508,1,0)</f>
        <v>1</v>
      </c>
      <c r="K4508" s="63">
        <f>1-J4508</f>
        <v>0</v>
      </c>
    </row>
    <row r="4509" spans="2:11" x14ac:dyDescent="0.3">
      <c r="B4509" s="63" t="s">
        <v>4</v>
      </c>
      <c r="C4509" s="63" t="s">
        <v>5</v>
      </c>
      <c r="D4509" s="63"/>
      <c r="E4509" s="63"/>
      <c r="F4509" s="63"/>
      <c r="G4509" s="63"/>
      <c r="H4509" s="63"/>
      <c r="I4509" s="63"/>
      <c r="J4509" s="63"/>
      <c r="K4509" s="63"/>
    </row>
    <row r="4510" spans="2:11" x14ac:dyDescent="0.3">
      <c r="B4510" s="63" t="s">
        <v>511</v>
      </c>
      <c r="C4510" s="63">
        <v>28</v>
      </c>
      <c r="D4510" s="63"/>
      <c r="E4510" s="63"/>
      <c r="F4510" s="63"/>
      <c r="G4510" s="63"/>
      <c r="H4510" s="63"/>
      <c r="I4510" s="63"/>
      <c r="J4510" s="63"/>
      <c r="K4510" s="63"/>
    </row>
    <row r="4511" spans="2:11" x14ac:dyDescent="0.3">
      <c r="B4511" s="63" t="s">
        <v>63</v>
      </c>
      <c r="C4511" s="63">
        <v>45</v>
      </c>
      <c r="D4511" s="63"/>
      <c r="E4511" s="63"/>
      <c r="F4511" s="63"/>
      <c r="G4511" s="63"/>
      <c r="H4511" s="63"/>
      <c r="I4511" s="63"/>
      <c r="J4511" s="63"/>
      <c r="K4511" s="63"/>
    </row>
    <row r="4512" spans="2:11" x14ac:dyDescent="0.3">
      <c r="B4512" s="63" t="s">
        <v>6</v>
      </c>
      <c r="C4512" s="63"/>
      <c r="D4512" s="63"/>
      <c r="E4512" s="63"/>
      <c r="F4512" s="63"/>
      <c r="G4512" s="63"/>
      <c r="H4512" s="63"/>
      <c r="I4512" s="63"/>
      <c r="J4512" s="63"/>
      <c r="K4512" s="63"/>
    </row>
    <row r="4513" spans="2:11" x14ac:dyDescent="0.3">
      <c r="B4513" s="63" t="s">
        <v>1369</v>
      </c>
      <c r="C4513" s="63"/>
      <c r="D4513" s="63"/>
      <c r="E4513" s="63"/>
      <c r="F4513" s="63"/>
      <c r="G4513" s="63"/>
      <c r="H4513" s="63"/>
      <c r="I4513" s="63"/>
      <c r="J4513" s="63"/>
      <c r="K4513" s="63"/>
    </row>
    <row r="4514" spans="2:11" x14ac:dyDescent="0.3">
      <c r="B4514" s="63" t="s">
        <v>22</v>
      </c>
      <c r="C4514" s="63"/>
      <c r="D4514" s="63"/>
      <c r="E4514" s="63"/>
      <c r="F4514" s="63"/>
      <c r="G4514" s="63"/>
      <c r="H4514" s="63">
        <f>MAX(C4519:G4519)</f>
        <v>38</v>
      </c>
      <c r="I4514" s="63">
        <f>MAX(C4520:G4520)</f>
        <v>27</v>
      </c>
      <c r="J4514" s="63">
        <f>IF(H4514&gt;I4514,1,0)</f>
        <v>1</v>
      </c>
      <c r="K4514" s="63">
        <f>1-J4514</f>
        <v>0</v>
      </c>
    </row>
    <row r="4515" spans="2:11" x14ac:dyDescent="0.3">
      <c r="B4515" s="63" t="s">
        <v>1370</v>
      </c>
      <c r="C4515" s="63"/>
      <c r="D4515" s="63"/>
      <c r="E4515" s="63"/>
      <c r="F4515" s="63"/>
      <c r="G4515" s="63"/>
      <c r="H4515" s="63"/>
      <c r="I4515" s="63"/>
      <c r="J4515" s="63"/>
      <c r="K4515" s="63"/>
    </row>
    <row r="4516" spans="2:11" x14ac:dyDescent="0.3">
      <c r="B4516" s="63" t="s">
        <v>25</v>
      </c>
      <c r="C4516" s="63"/>
      <c r="D4516" s="63"/>
      <c r="E4516" s="63"/>
      <c r="F4516" s="63"/>
      <c r="G4516" s="63"/>
      <c r="H4516" s="63"/>
      <c r="I4516" s="63"/>
      <c r="J4516" s="63"/>
      <c r="K4516" s="63"/>
    </row>
    <row r="4517" spans="2:11" x14ac:dyDescent="0.3">
      <c r="B4517" s="63" t="s">
        <v>272</v>
      </c>
      <c r="C4517" s="63"/>
      <c r="D4517" s="63"/>
      <c r="E4517" s="63"/>
      <c r="F4517" s="63"/>
      <c r="G4517" s="63"/>
      <c r="H4517" s="63">
        <f>MAX(C4520:G4520)</f>
        <v>27</v>
      </c>
      <c r="I4517" s="63">
        <f>MAX(C4519:G4519)</f>
        <v>38</v>
      </c>
      <c r="J4517" s="63">
        <f>IF(H4517&gt;I4517,1,0)</f>
        <v>0</v>
      </c>
      <c r="K4517" s="63">
        <f>1-J4517</f>
        <v>1</v>
      </c>
    </row>
    <row r="4518" spans="2:11" x14ac:dyDescent="0.3">
      <c r="B4518" s="63" t="s">
        <v>4</v>
      </c>
      <c r="C4518" s="63" t="s">
        <v>5</v>
      </c>
      <c r="D4518" s="63"/>
      <c r="E4518" s="63"/>
      <c r="F4518" s="63"/>
      <c r="G4518" s="63"/>
      <c r="H4518" s="63"/>
      <c r="I4518" s="63"/>
      <c r="J4518" s="63"/>
      <c r="K4518" s="63"/>
    </row>
    <row r="4519" spans="2:11" x14ac:dyDescent="0.3">
      <c r="B4519" s="63" t="s">
        <v>51</v>
      </c>
      <c r="C4519" s="63">
        <v>38</v>
      </c>
      <c r="D4519" s="63"/>
      <c r="E4519" s="63"/>
      <c r="F4519" s="63"/>
      <c r="G4519" s="63"/>
      <c r="H4519" s="63"/>
      <c r="I4519" s="63"/>
      <c r="J4519" s="63"/>
      <c r="K4519" s="63"/>
    </row>
    <row r="4520" spans="2:11" x14ac:dyDescent="0.3">
      <c r="B4520" s="63" t="s">
        <v>33</v>
      </c>
      <c r="C4520" s="63">
        <v>27</v>
      </c>
      <c r="D4520" s="63"/>
      <c r="E4520" s="63"/>
      <c r="F4520" s="63"/>
      <c r="G4520" s="63"/>
      <c r="H4520" s="63"/>
      <c r="I4520" s="63"/>
      <c r="J4520" s="63"/>
      <c r="K4520" s="63"/>
    </row>
    <row r="4521" spans="2:11" x14ac:dyDescent="0.3">
      <c r="B4521" s="63" t="s">
        <v>6</v>
      </c>
      <c r="C4521" s="63"/>
      <c r="D4521" s="63"/>
      <c r="E4521" s="63"/>
      <c r="F4521" s="63"/>
      <c r="G4521" s="63"/>
      <c r="H4521" s="63"/>
      <c r="I4521" s="63"/>
      <c r="J4521" s="63"/>
      <c r="K4521" s="63"/>
    </row>
    <row r="4522" spans="2:11" x14ac:dyDescent="0.3">
      <c r="B4522" s="63" t="s">
        <v>1371</v>
      </c>
      <c r="C4522" s="63"/>
      <c r="D4522" s="63"/>
      <c r="E4522" s="63"/>
      <c r="F4522" s="63"/>
      <c r="G4522" s="63"/>
      <c r="H4522" s="63"/>
      <c r="I4522" s="63"/>
      <c r="J4522" s="63"/>
      <c r="K4522" s="63"/>
    </row>
    <row r="4523" spans="2:11" x14ac:dyDescent="0.3">
      <c r="B4523" s="63" t="s">
        <v>288</v>
      </c>
      <c r="C4523" s="63"/>
      <c r="D4523" s="63"/>
      <c r="E4523" s="63"/>
      <c r="F4523" s="63"/>
      <c r="G4523" s="63"/>
      <c r="H4523" s="63">
        <f>MAX(C4528:G4528)</f>
        <v>22</v>
      </c>
      <c r="I4523" s="63">
        <f>MAX(C4529:G4529)</f>
        <v>20</v>
      </c>
      <c r="J4523" s="63">
        <f>IF(H4523&gt;I4523,1,0)</f>
        <v>1</v>
      </c>
      <c r="K4523" s="63">
        <f>1-J4523</f>
        <v>0</v>
      </c>
    </row>
    <row r="4524" spans="2:11" x14ac:dyDescent="0.3">
      <c r="B4524" s="63" t="s">
        <v>1372</v>
      </c>
      <c r="C4524" s="63"/>
      <c r="D4524" s="63"/>
      <c r="E4524" s="63"/>
      <c r="F4524" s="63"/>
      <c r="G4524" s="63"/>
      <c r="H4524" s="63"/>
      <c r="I4524" s="63"/>
      <c r="J4524" s="63"/>
      <c r="K4524" s="63"/>
    </row>
    <row r="4525" spans="2:11" x14ac:dyDescent="0.3">
      <c r="B4525" s="63" t="s">
        <v>25</v>
      </c>
      <c r="C4525" s="63"/>
      <c r="D4525" s="63"/>
      <c r="E4525" s="63"/>
      <c r="F4525" s="63"/>
      <c r="G4525" s="63"/>
      <c r="H4525" s="63"/>
      <c r="I4525" s="63"/>
      <c r="J4525" s="63"/>
      <c r="K4525" s="63"/>
    </row>
    <row r="4526" spans="2:11" x14ac:dyDescent="0.3">
      <c r="B4526" s="63" t="s">
        <v>14</v>
      </c>
      <c r="C4526" s="63"/>
      <c r="D4526" s="63"/>
      <c r="E4526" s="63"/>
      <c r="F4526" s="63"/>
      <c r="G4526" s="63"/>
      <c r="H4526" s="63">
        <f>MAX(C4529:G4529)</f>
        <v>20</v>
      </c>
      <c r="I4526" s="63">
        <f>MAX(C4528:G4528)</f>
        <v>22</v>
      </c>
      <c r="J4526" s="63">
        <f>IF(H4526&gt;I4526,1,0)</f>
        <v>0</v>
      </c>
      <c r="K4526" s="63">
        <f>1-J4526</f>
        <v>1</v>
      </c>
    </row>
    <row r="4527" spans="2:11" x14ac:dyDescent="0.3">
      <c r="B4527" s="63" t="s">
        <v>4</v>
      </c>
      <c r="C4527" s="63" t="s">
        <v>5</v>
      </c>
      <c r="D4527" s="63"/>
      <c r="E4527" s="63"/>
      <c r="F4527" s="63"/>
      <c r="G4527" s="63"/>
      <c r="H4527" s="63"/>
      <c r="I4527" s="63"/>
      <c r="J4527" s="63"/>
      <c r="K4527" s="63"/>
    </row>
    <row r="4528" spans="2:11" x14ac:dyDescent="0.3">
      <c r="B4528" s="63" t="s">
        <v>393</v>
      </c>
      <c r="C4528" s="63">
        <v>22</v>
      </c>
      <c r="D4528" s="63"/>
      <c r="E4528" s="63"/>
      <c r="F4528" s="63"/>
      <c r="G4528" s="63"/>
      <c r="H4528" s="63"/>
      <c r="I4528" s="63"/>
      <c r="J4528" s="63"/>
      <c r="K4528" s="63"/>
    </row>
    <row r="4529" spans="2:11" x14ac:dyDescent="0.3">
      <c r="B4529" s="63" t="s">
        <v>42</v>
      </c>
      <c r="C4529" s="63">
        <v>20</v>
      </c>
      <c r="D4529" s="63"/>
      <c r="E4529" s="63"/>
      <c r="F4529" s="63"/>
      <c r="G4529" s="63"/>
      <c r="H4529" s="63"/>
      <c r="I4529" s="63"/>
      <c r="J4529" s="63"/>
      <c r="K4529" s="63"/>
    </row>
    <row r="4530" spans="2:11" x14ac:dyDescent="0.3">
      <c r="B4530" s="63" t="s">
        <v>6</v>
      </c>
      <c r="C4530" s="63"/>
      <c r="D4530" s="63"/>
      <c r="E4530" s="63"/>
      <c r="F4530" s="63"/>
      <c r="G4530" s="63"/>
      <c r="H4530" s="63"/>
      <c r="I4530" s="63"/>
      <c r="J4530" s="63"/>
      <c r="K4530" s="63"/>
    </row>
    <row r="4531" spans="2:11" x14ac:dyDescent="0.3">
      <c r="B4531" s="63" t="s">
        <v>1373</v>
      </c>
      <c r="C4531" s="63"/>
      <c r="D4531" s="63"/>
      <c r="E4531" s="63"/>
      <c r="F4531" s="63"/>
      <c r="G4531" s="63"/>
      <c r="H4531" s="63"/>
      <c r="I4531" s="63"/>
      <c r="J4531" s="63"/>
      <c r="K4531" s="63"/>
    </row>
    <row r="4532" spans="2:11" x14ac:dyDescent="0.3">
      <c r="B4532" s="63" t="s">
        <v>12</v>
      </c>
      <c r="C4532" s="63"/>
      <c r="D4532" s="63"/>
      <c r="E4532" s="63"/>
      <c r="F4532" s="63"/>
      <c r="G4532" s="63"/>
      <c r="H4532" s="63">
        <f>MAX(C4537:G4537)</f>
        <v>49</v>
      </c>
      <c r="I4532" s="63">
        <f>MAX(C4538:G4538)</f>
        <v>54</v>
      </c>
      <c r="J4532" s="63">
        <f>IF(H4532&gt;I4532,1,0)</f>
        <v>0</v>
      </c>
      <c r="K4532" s="63">
        <f>1-J4532</f>
        <v>1</v>
      </c>
    </row>
    <row r="4533" spans="2:11" x14ac:dyDescent="0.3">
      <c r="B4533" s="63" t="s">
        <v>1374</v>
      </c>
      <c r="C4533" s="63"/>
      <c r="D4533" s="63"/>
      <c r="E4533" s="63"/>
      <c r="F4533" s="63"/>
      <c r="G4533" s="63"/>
      <c r="H4533" s="63"/>
      <c r="I4533" s="63"/>
      <c r="J4533" s="63"/>
      <c r="K4533" s="63"/>
    </row>
    <row r="4534" spans="2:11" x14ac:dyDescent="0.3">
      <c r="B4534" s="63" t="s">
        <v>25</v>
      </c>
      <c r="C4534" s="63"/>
      <c r="D4534" s="63"/>
      <c r="E4534" s="63"/>
      <c r="F4534" s="63"/>
      <c r="G4534" s="63"/>
      <c r="H4534" s="63"/>
      <c r="I4534" s="63"/>
      <c r="J4534" s="63"/>
      <c r="K4534" s="63"/>
    </row>
    <row r="4535" spans="2:11" x14ac:dyDescent="0.3">
      <c r="B4535" s="63" t="s">
        <v>263</v>
      </c>
      <c r="C4535" s="63"/>
      <c r="D4535" s="63"/>
      <c r="E4535" s="63"/>
      <c r="F4535" s="63"/>
      <c r="G4535" s="63"/>
      <c r="H4535" s="63">
        <f>MAX(C4538:G4538)</f>
        <v>54</v>
      </c>
      <c r="I4535" s="63">
        <f>MAX(C4537:G4537)</f>
        <v>49</v>
      </c>
      <c r="J4535" s="63">
        <f>IF(H4535&gt;I4535,1,0)</f>
        <v>1</v>
      </c>
      <c r="K4535" s="63">
        <f>1-J4535</f>
        <v>0</v>
      </c>
    </row>
    <row r="4536" spans="2:11" x14ac:dyDescent="0.3">
      <c r="B4536" s="63" t="s">
        <v>4</v>
      </c>
      <c r="C4536" s="63" t="s">
        <v>5</v>
      </c>
      <c r="D4536" s="63"/>
      <c r="E4536" s="63"/>
      <c r="F4536" s="63"/>
      <c r="G4536" s="63"/>
      <c r="H4536" s="63"/>
      <c r="I4536" s="63"/>
      <c r="J4536" s="63"/>
      <c r="K4536" s="63"/>
    </row>
    <row r="4537" spans="2:11" x14ac:dyDescent="0.3">
      <c r="B4537" s="63" t="s">
        <v>36</v>
      </c>
      <c r="C4537" s="63">
        <v>49</v>
      </c>
      <c r="D4537" s="63"/>
      <c r="E4537" s="63"/>
      <c r="F4537" s="63"/>
      <c r="G4537" s="63"/>
      <c r="H4537" s="63"/>
      <c r="I4537" s="63"/>
      <c r="J4537" s="63"/>
      <c r="K4537" s="63"/>
    </row>
    <row r="4538" spans="2:11" x14ac:dyDescent="0.3">
      <c r="B4538" s="63" t="s">
        <v>367</v>
      </c>
      <c r="C4538" s="63">
        <v>54</v>
      </c>
      <c r="D4538" s="63"/>
      <c r="E4538" s="63"/>
      <c r="F4538" s="63"/>
      <c r="G4538" s="63"/>
      <c r="H4538" s="63"/>
      <c r="I4538" s="63"/>
      <c r="J4538" s="63"/>
      <c r="K4538" s="63"/>
    </row>
    <row r="4539" spans="2:11" x14ac:dyDescent="0.3">
      <c r="B4539" s="63" t="s">
        <v>6</v>
      </c>
      <c r="C4539" s="63"/>
      <c r="D4539" s="63"/>
      <c r="E4539" s="63"/>
      <c r="F4539" s="63"/>
      <c r="G4539" s="63"/>
      <c r="H4539" s="63"/>
      <c r="I4539" s="63"/>
      <c r="J4539" s="63"/>
      <c r="K4539" s="63"/>
    </row>
    <row r="4540" spans="2:11" x14ac:dyDescent="0.3">
      <c r="B4540" s="63" t="s">
        <v>1375</v>
      </c>
      <c r="C4540" s="63"/>
      <c r="D4540" s="63"/>
      <c r="E4540" s="63"/>
      <c r="F4540" s="63"/>
      <c r="G4540" s="63"/>
      <c r="H4540" s="63"/>
      <c r="I4540" s="63"/>
      <c r="J4540" s="63"/>
      <c r="K4540" s="63"/>
    </row>
    <row r="4541" spans="2:11" x14ac:dyDescent="0.3">
      <c r="B4541" s="63" t="s">
        <v>52</v>
      </c>
      <c r="C4541" s="63"/>
      <c r="D4541" s="63"/>
      <c r="E4541" s="63"/>
      <c r="F4541" s="63"/>
      <c r="G4541" s="63"/>
      <c r="H4541" s="63">
        <f>MAX(C4546:G4546)</f>
        <v>46</v>
      </c>
      <c r="I4541" s="63">
        <f>MAX(C4547:G4547)</f>
        <v>36</v>
      </c>
      <c r="J4541" s="63">
        <f>IF(H4541&gt;I4541,1,0)</f>
        <v>1</v>
      </c>
      <c r="K4541" s="63">
        <f>1-J4541</f>
        <v>0</v>
      </c>
    </row>
    <row r="4542" spans="2:11" x14ac:dyDescent="0.3">
      <c r="B4542" s="63" t="s">
        <v>1376</v>
      </c>
      <c r="C4542" s="63"/>
      <c r="D4542" s="63"/>
      <c r="E4542" s="63"/>
      <c r="F4542" s="63"/>
      <c r="G4542" s="63"/>
      <c r="H4542" s="63"/>
      <c r="I4542" s="63"/>
      <c r="J4542" s="63"/>
      <c r="K4542" s="63"/>
    </row>
    <row r="4543" spans="2:11" x14ac:dyDescent="0.3">
      <c r="B4543" s="63" t="s">
        <v>25</v>
      </c>
      <c r="C4543" s="63"/>
      <c r="D4543" s="63"/>
      <c r="E4543" s="63"/>
      <c r="F4543" s="63"/>
      <c r="G4543" s="63"/>
      <c r="H4543" s="63"/>
      <c r="I4543" s="63"/>
      <c r="J4543" s="63"/>
      <c r="K4543" s="63"/>
    </row>
    <row r="4544" spans="2:11" x14ac:dyDescent="0.3">
      <c r="B4544" s="63" t="s">
        <v>258</v>
      </c>
      <c r="C4544" s="63"/>
      <c r="D4544" s="63"/>
      <c r="E4544" s="63"/>
      <c r="F4544" s="63"/>
      <c r="G4544" s="63"/>
      <c r="H4544" s="63">
        <f>MAX(C4547:G4547)</f>
        <v>36</v>
      </c>
      <c r="I4544" s="63">
        <f>MAX(C4546:G4546)</f>
        <v>46</v>
      </c>
      <c r="J4544" s="63">
        <f>IF(H4544&gt;I4544,1,0)</f>
        <v>0</v>
      </c>
      <c r="K4544" s="63">
        <f>1-J4544</f>
        <v>1</v>
      </c>
    </row>
    <row r="4545" spans="2:11" x14ac:dyDescent="0.3">
      <c r="B4545" s="63" t="s">
        <v>4</v>
      </c>
      <c r="C4545" s="63" t="s">
        <v>5</v>
      </c>
      <c r="D4545" s="63"/>
      <c r="E4545" s="63"/>
      <c r="F4545" s="63"/>
      <c r="G4545" s="63"/>
      <c r="H4545" s="63"/>
      <c r="I4545" s="63"/>
      <c r="J4545" s="63"/>
      <c r="K4545" s="63"/>
    </row>
    <row r="4546" spans="2:11" x14ac:dyDescent="0.3">
      <c r="B4546" s="63" t="s">
        <v>53</v>
      </c>
      <c r="C4546" s="63">
        <v>46</v>
      </c>
      <c r="D4546" s="63"/>
      <c r="E4546" s="63"/>
      <c r="F4546" s="63"/>
      <c r="G4546" s="63"/>
      <c r="H4546" s="63"/>
      <c r="I4546" s="63"/>
      <c r="J4546" s="63"/>
      <c r="K4546" s="63"/>
    </row>
    <row r="4547" spans="2:11" x14ac:dyDescent="0.3">
      <c r="B4547" s="63" t="s">
        <v>394</v>
      </c>
      <c r="C4547" s="63">
        <v>36</v>
      </c>
      <c r="D4547" s="63"/>
      <c r="E4547" s="63"/>
      <c r="F4547" s="63"/>
      <c r="G4547" s="63"/>
      <c r="H4547" s="63"/>
      <c r="I4547" s="63"/>
      <c r="J4547" s="63"/>
      <c r="K4547" s="63"/>
    </row>
    <row r="4548" spans="2:11" x14ac:dyDescent="0.3">
      <c r="B4548" s="63" t="s">
        <v>6</v>
      </c>
      <c r="C4548" s="63"/>
      <c r="D4548" s="63"/>
      <c r="E4548" s="63"/>
      <c r="F4548" s="63"/>
      <c r="G4548" s="63"/>
      <c r="H4548" s="63"/>
      <c r="I4548" s="63"/>
      <c r="J4548" s="63"/>
      <c r="K4548" s="63"/>
    </row>
    <row r="4549" spans="2:11" x14ac:dyDescent="0.3">
      <c r="B4549" s="63" t="s">
        <v>1377</v>
      </c>
      <c r="C4549" s="63"/>
      <c r="D4549" s="63"/>
      <c r="E4549" s="63"/>
      <c r="F4549" s="63"/>
      <c r="G4549" s="63"/>
      <c r="H4549" s="63"/>
      <c r="I4549" s="63"/>
      <c r="J4549" s="63"/>
      <c r="K4549" s="63"/>
    </row>
    <row r="4550" spans="2:11" x14ac:dyDescent="0.3">
      <c r="B4550" s="63" t="s">
        <v>8</v>
      </c>
      <c r="C4550" s="63"/>
      <c r="D4550" s="63"/>
      <c r="E4550" s="63"/>
      <c r="F4550" s="63"/>
      <c r="G4550" s="63"/>
      <c r="H4550" s="63">
        <f>MAX(C4555:G4555)</f>
        <v>42</v>
      </c>
      <c r="I4550" s="63">
        <f>MAX(C4556:G4556)</f>
        <v>47</v>
      </c>
      <c r="J4550" s="63">
        <f>IF(H4550&gt;I4550,1,0)</f>
        <v>0</v>
      </c>
      <c r="K4550" s="63">
        <f>1-J4550</f>
        <v>1</v>
      </c>
    </row>
    <row r="4551" spans="2:11" x14ac:dyDescent="0.3">
      <c r="B4551" s="63" t="s">
        <v>1378</v>
      </c>
      <c r="C4551" s="63"/>
      <c r="D4551" s="63"/>
      <c r="E4551" s="63"/>
      <c r="F4551" s="63"/>
      <c r="G4551" s="63"/>
      <c r="H4551" s="63"/>
      <c r="I4551" s="63"/>
      <c r="J4551" s="63"/>
      <c r="K4551" s="63"/>
    </row>
    <row r="4552" spans="2:11" x14ac:dyDescent="0.3">
      <c r="B4552" s="63" t="s">
        <v>25</v>
      </c>
      <c r="C4552" s="63"/>
      <c r="D4552" s="63"/>
      <c r="E4552" s="63"/>
      <c r="F4552" s="63"/>
      <c r="G4552" s="63"/>
      <c r="H4552" s="63"/>
      <c r="I4552" s="63"/>
      <c r="J4552" s="63"/>
      <c r="K4552" s="63"/>
    </row>
    <row r="4553" spans="2:11" x14ac:dyDescent="0.3">
      <c r="B4553" s="63" t="s">
        <v>515</v>
      </c>
      <c r="C4553" s="63"/>
      <c r="D4553" s="63"/>
      <c r="E4553" s="63"/>
      <c r="F4553" s="63"/>
      <c r="G4553" s="63"/>
      <c r="H4553" s="63">
        <f>MAX(C4556:G4556)</f>
        <v>47</v>
      </c>
      <c r="I4553" s="63">
        <f>MAX(C4555:G4555)</f>
        <v>42</v>
      </c>
      <c r="J4553" s="63">
        <f>IF(H4553&gt;I4553,1,0)</f>
        <v>1</v>
      </c>
      <c r="K4553" s="63">
        <f>1-J4553</f>
        <v>0</v>
      </c>
    </row>
    <row r="4554" spans="2:11" x14ac:dyDescent="0.3">
      <c r="B4554" s="63" t="s">
        <v>4</v>
      </c>
      <c r="C4554" s="63" t="s">
        <v>5</v>
      </c>
      <c r="D4554" s="63"/>
      <c r="E4554" s="63"/>
      <c r="F4554" s="63"/>
      <c r="G4554" s="63"/>
      <c r="H4554" s="63"/>
      <c r="I4554" s="63"/>
      <c r="J4554" s="63"/>
      <c r="K4554" s="63"/>
    </row>
    <row r="4555" spans="2:11" x14ac:dyDescent="0.3">
      <c r="B4555" s="63" t="s">
        <v>30</v>
      </c>
      <c r="C4555" s="63">
        <v>42</v>
      </c>
      <c r="D4555" s="63"/>
      <c r="E4555" s="63"/>
      <c r="F4555" s="63"/>
      <c r="G4555" s="63"/>
      <c r="H4555" s="63"/>
      <c r="I4555" s="63"/>
      <c r="J4555" s="63"/>
      <c r="K4555" s="63"/>
    </row>
    <row r="4556" spans="2:11" x14ac:dyDescent="0.3">
      <c r="B4556" s="63" t="s">
        <v>47</v>
      </c>
      <c r="C4556" s="63">
        <v>47</v>
      </c>
      <c r="D4556" s="63"/>
      <c r="E4556" s="63"/>
      <c r="F4556" s="63"/>
      <c r="G4556" s="63"/>
      <c r="H4556" s="63"/>
      <c r="I4556" s="63"/>
      <c r="J4556" s="63"/>
      <c r="K4556" s="63"/>
    </row>
    <row r="4557" spans="2:11" x14ac:dyDescent="0.3">
      <c r="B4557" s="63" t="s">
        <v>6</v>
      </c>
      <c r="C4557" s="63"/>
      <c r="D4557" s="63"/>
      <c r="E4557" s="63"/>
      <c r="F4557" s="63"/>
      <c r="G4557" s="63"/>
      <c r="H4557" s="63"/>
      <c r="I4557" s="63"/>
      <c r="J4557" s="63"/>
      <c r="K4557" s="63"/>
    </row>
    <row r="4558" spans="2:11" x14ac:dyDescent="0.3">
      <c r="B4558" s="63" t="s">
        <v>1379</v>
      </c>
      <c r="C4558" s="63"/>
      <c r="D4558" s="63"/>
      <c r="E4558" s="63"/>
      <c r="F4558" s="63"/>
      <c r="G4558" s="63"/>
      <c r="H4558" s="63"/>
      <c r="I4558" s="63"/>
      <c r="J4558" s="63"/>
      <c r="K4558" s="63"/>
    </row>
    <row r="4559" spans="2:11" x14ac:dyDescent="0.3">
      <c r="B4559" s="63" t="s">
        <v>271</v>
      </c>
      <c r="C4559" s="63"/>
      <c r="D4559" s="63"/>
      <c r="E4559" s="63"/>
      <c r="F4559" s="63"/>
      <c r="G4559" s="63"/>
      <c r="H4559" s="63">
        <f>MAX(C4564:G4564)</f>
        <v>42</v>
      </c>
      <c r="I4559" s="63">
        <f>MAX(C4565:G4565)</f>
        <v>36</v>
      </c>
      <c r="J4559" s="63">
        <f>IF(H4559&gt;I4559,1,0)</f>
        <v>1</v>
      </c>
      <c r="K4559" s="63">
        <f>1-J4559</f>
        <v>0</v>
      </c>
    </row>
    <row r="4560" spans="2:11" x14ac:dyDescent="0.3">
      <c r="B4560" s="63" t="s">
        <v>1307</v>
      </c>
      <c r="C4560" s="63"/>
      <c r="D4560" s="63"/>
      <c r="E4560" s="63"/>
      <c r="F4560" s="63"/>
      <c r="G4560" s="63"/>
      <c r="H4560" s="63"/>
      <c r="I4560" s="63"/>
      <c r="J4560" s="63"/>
      <c r="K4560" s="63"/>
    </row>
    <row r="4561" spans="2:11" x14ac:dyDescent="0.3">
      <c r="B4561" s="63" t="s">
        <v>25</v>
      </c>
      <c r="C4561" s="63"/>
      <c r="D4561" s="63"/>
      <c r="E4561" s="63"/>
      <c r="F4561" s="63"/>
      <c r="G4561" s="63"/>
      <c r="H4561" s="63"/>
      <c r="I4561" s="63"/>
      <c r="J4561" s="63"/>
      <c r="K4561" s="63"/>
    </row>
    <row r="4562" spans="2:11" x14ac:dyDescent="0.3">
      <c r="B4562" s="63" t="s">
        <v>272</v>
      </c>
      <c r="C4562" s="63"/>
      <c r="D4562" s="63"/>
      <c r="E4562" s="63"/>
      <c r="F4562" s="63"/>
      <c r="G4562" s="63"/>
      <c r="H4562" s="63">
        <f>MAX(C4565:G4565)</f>
        <v>36</v>
      </c>
      <c r="I4562" s="63">
        <f>MAX(C4564:G4564)</f>
        <v>42</v>
      </c>
      <c r="J4562" s="63">
        <f>IF(H4562&gt;I4562,1,0)</f>
        <v>0</v>
      </c>
      <c r="K4562" s="63">
        <f>1-J4562</f>
        <v>1</v>
      </c>
    </row>
    <row r="4563" spans="2:11" x14ac:dyDescent="0.3">
      <c r="B4563" s="63" t="s">
        <v>4</v>
      </c>
      <c r="C4563" s="63" t="s">
        <v>5</v>
      </c>
      <c r="D4563" s="63"/>
      <c r="E4563" s="63"/>
      <c r="F4563" s="63"/>
      <c r="G4563" s="63"/>
      <c r="H4563" s="63"/>
      <c r="I4563" s="63"/>
      <c r="J4563" s="63"/>
      <c r="K4563" s="63"/>
    </row>
    <row r="4564" spans="2:11" x14ac:dyDescent="0.3">
      <c r="B4564" s="63" t="s">
        <v>63</v>
      </c>
      <c r="C4564" s="63">
        <v>42</v>
      </c>
      <c r="D4564" s="63"/>
      <c r="E4564" s="63"/>
      <c r="F4564" s="63"/>
      <c r="G4564" s="63"/>
      <c r="H4564" s="63"/>
      <c r="I4564" s="63"/>
      <c r="J4564" s="63"/>
      <c r="K4564" s="63"/>
    </row>
    <row r="4565" spans="2:11" x14ac:dyDescent="0.3">
      <c r="B4565" s="63" t="s">
        <v>33</v>
      </c>
      <c r="C4565" s="63">
        <v>36</v>
      </c>
      <c r="D4565" s="63"/>
      <c r="E4565" s="63"/>
      <c r="F4565" s="63"/>
      <c r="G4565" s="63"/>
      <c r="H4565" s="63"/>
      <c r="I4565" s="63"/>
      <c r="J4565" s="63"/>
      <c r="K4565" s="63"/>
    </row>
    <row r="4566" spans="2:11" x14ac:dyDescent="0.3">
      <c r="B4566" s="63" t="s">
        <v>6</v>
      </c>
      <c r="C4566" s="63"/>
      <c r="D4566" s="63"/>
      <c r="E4566" s="63"/>
      <c r="F4566" s="63"/>
      <c r="G4566" s="63"/>
      <c r="H4566" s="63"/>
      <c r="I4566" s="63"/>
      <c r="J4566" s="63"/>
      <c r="K4566" s="63"/>
    </row>
    <row r="4567" spans="2:11" x14ac:dyDescent="0.3">
      <c r="B4567" s="63" t="s">
        <v>1380</v>
      </c>
      <c r="C4567" s="63"/>
      <c r="D4567" s="63"/>
      <c r="E4567" s="63"/>
      <c r="F4567" s="63"/>
      <c r="G4567" s="63"/>
      <c r="H4567" s="63"/>
      <c r="I4567" s="63"/>
      <c r="J4567" s="63"/>
      <c r="K4567" s="63"/>
    </row>
    <row r="4568" spans="2:11" x14ac:dyDescent="0.3">
      <c r="B4568" s="63" t="s">
        <v>64</v>
      </c>
      <c r="C4568" s="63"/>
      <c r="D4568" s="63"/>
      <c r="E4568" s="63"/>
      <c r="F4568" s="63"/>
      <c r="G4568" s="63"/>
      <c r="H4568" s="63">
        <f>MAX(C4573:G4573)</f>
        <v>36</v>
      </c>
      <c r="I4568" s="63">
        <f>MAX(C4574:G4574)</f>
        <v>33</v>
      </c>
      <c r="J4568" s="63">
        <f>IF(H4568&gt;I4568,1,0)</f>
        <v>1</v>
      </c>
      <c r="K4568" s="63">
        <f>1-J4568</f>
        <v>0</v>
      </c>
    </row>
    <row r="4569" spans="2:11" x14ac:dyDescent="0.3">
      <c r="B4569" s="63" t="s">
        <v>988</v>
      </c>
      <c r="C4569" s="63"/>
      <c r="D4569" s="63"/>
      <c r="E4569" s="63"/>
      <c r="F4569" s="63"/>
      <c r="G4569" s="63"/>
      <c r="H4569" s="63"/>
      <c r="I4569" s="63"/>
      <c r="J4569" s="63"/>
      <c r="K4569" s="63"/>
    </row>
    <row r="4570" spans="2:11" x14ac:dyDescent="0.3">
      <c r="B4570" s="63" t="s">
        <v>25</v>
      </c>
      <c r="C4570" s="63"/>
      <c r="D4570" s="63"/>
      <c r="E4570" s="63"/>
      <c r="F4570" s="63"/>
      <c r="G4570" s="63"/>
      <c r="H4570" s="63"/>
      <c r="I4570" s="63"/>
      <c r="J4570" s="63"/>
      <c r="K4570" s="63"/>
    </row>
    <row r="4571" spans="2:11" x14ac:dyDescent="0.3">
      <c r="B4571" s="63" t="s">
        <v>293</v>
      </c>
      <c r="C4571" s="63"/>
      <c r="D4571" s="63"/>
      <c r="E4571" s="63"/>
      <c r="F4571" s="63"/>
      <c r="G4571" s="63"/>
      <c r="H4571" s="63">
        <f>MAX(C4574:G4574)</f>
        <v>33</v>
      </c>
      <c r="I4571" s="63">
        <f>MAX(C4573:G4573)</f>
        <v>36</v>
      </c>
      <c r="J4571" s="63">
        <f>IF(H4571&gt;I4571,1,0)</f>
        <v>0</v>
      </c>
      <c r="K4571" s="63">
        <f>1-J4571</f>
        <v>1</v>
      </c>
    </row>
    <row r="4572" spans="2:11" x14ac:dyDescent="0.3">
      <c r="B4572" s="63" t="s">
        <v>4</v>
      </c>
      <c r="C4572" s="63" t="s">
        <v>5</v>
      </c>
      <c r="D4572" s="63"/>
      <c r="E4572" s="63"/>
      <c r="F4572" s="63"/>
      <c r="G4572" s="63"/>
      <c r="H4572" s="63"/>
      <c r="I4572" s="63"/>
      <c r="J4572" s="63"/>
      <c r="K4572" s="63"/>
    </row>
    <row r="4573" spans="2:11" x14ac:dyDescent="0.3">
      <c r="B4573" s="63" t="s">
        <v>44</v>
      </c>
      <c r="C4573" s="63">
        <v>36</v>
      </c>
      <c r="D4573" s="63"/>
      <c r="E4573" s="63"/>
      <c r="F4573" s="63"/>
      <c r="G4573" s="63"/>
      <c r="H4573" s="63"/>
      <c r="I4573" s="63"/>
      <c r="J4573" s="63"/>
      <c r="K4573" s="63"/>
    </row>
    <row r="4574" spans="2:11" x14ac:dyDescent="0.3">
      <c r="B4574" s="63" t="s">
        <v>32</v>
      </c>
      <c r="C4574" s="63">
        <v>33</v>
      </c>
      <c r="D4574" s="63"/>
      <c r="E4574" s="63"/>
      <c r="F4574" s="63"/>
      <c r="G4574" s="63"/>
      <c r="H4574" s="63"/>
      <c r="I4574" s="63"/>
      <c r="J4574" s="63"/>
      <c r="K4574" s="63"/>
    </row>
    <row r="4575" spans="2:11" x14ac:dyDescent="0.3">
      <c r="B4575" s="63" t="s">
        <v>6</v>
      </c>
      <c r="C4575" s="63"/>
      <c r="D4575" s="63"/>
      <c r="E4575" s="63"/>
      <c r="F4575" s="63"/>
      <c r="G4575" s="63"/>
      <c r="H4575" s="63"/>
      <c r="I4575" s="63"/>
      <c r="J4575" s="63"/>
      <c r="K4575" s="63"/>
    </row>
    <row r="4576" spans="2:11" x14ac:dyDescent="0.3">
      <c r="B4576" s="63" t="s">
        <v>1381</v>
      </c>
      <c r="C4576" s="63"/>
      <c r="D4576" s="63"/>
      <c r="E4576" s="63"/>
      <c r="F4576" s="63"/>
      <c r="G4576" s="63"/>
      <c r="H4576" s="63"/>
      <c r="I4576" s="63"/>
      <c r="J4576" s="63"/>
      <c r="K4576" s="63"/>
    </row>
    <row r="4577" spans="2:11" x14ac:dyDescent="0.3">
      <c r="B4577" s="63" t="s">
        <v>267</v>
      </c>
      <c r="C4577" s="63"/>
      <c r="D4577" s="63"/>
      <c r="E4577" s="63"/>
      <c r="F4577" s="63"/>
      <c r="G4577" s="63"/>
      <c r="H4577" s="63">
        <f>MAX(C4582:G4582)</f>
        <v>33</v>
      </c>
      <c r="I4577" s="63">
        <f>MAX(C4583:G4583)</f>
        <v>19</v>
      </c>
      <c r="J4577" s="63">
        <f>IF(H4577&gt;I4577,1,0)</f>
        <v>1</v>
      </c>
      <c r="K4577" s="63">
        <f>1-J4577</f>
        <v>0</v>
      </c>
    </row>
    <row r="4578" spans="2:11" x14ac:dyDescent="0.3">
      <c r="B4578" s="63" t="s">
        <v>1382</v>
      </c>
      <c r="C4578" s="63"/>
      <c r="D4578" s="63"/>
      <c r="E4578" s="63"/>
      <c r="F4578" s="63"/>
      <c r="G4578" s="63"/>
      <c r="H4578" s="63"/>
      <c r="I4578" s="63"/>
      <c r="J4578" s="63"/>
      <c r="K4578" s="63"/>
    </row>
    <row r="4579" spans="2:11" x14ac:dyDescent="0.3">
      <c r="B4579" s="63" t="s">
        <v>25</v>
      </c>
      <c r="C4579" s="63"/>
      <c r="D4579" s="63"/>
      <c r="E4579" s="63"/>
      <c r="F4579" s="63"/>
      <c r="G4579" s="63"/>
      <c r="H4579" s="63"/>
      <c r="I4579" s="63"/>
      <c r="J4579" s="63"/>
      <c r="K4579" s="63"/>
    </row>
    <row r="4580" spans="2:11" x14ac:dyDescent="0.3">
      <c r="B4580" s="63" t="s">
        <v>265</v>
      </c>
      <c r="C4580" s="63"/>
      <c r="D4580" s="63"/>
      <c r="E4580" s="63"/>
      <c r="F4580" s="63"/>
      <c r="G4580" s="63"/>
      <c r="H4580" s="63">
        <f>MAX(C4583:G4583)</f>
        <v>19</v>
      </c>
      <c r="I4580" s="63">
        <f>MAX(C4582:G4582)</f>
        <v>33</v>
      </c>
      <c r="J4580" s="63">
        <f>IF(H4580&gt;I4580,1,0)</f>
        <v>0</v>
      </c>
      <c r="K4580" s="63">
        <f>1-J4580</f>
        <v>1</v>
      </c>
    </row>
    <row r="4581" spans="2:11" x14ac:dyDescent="0.3">
      <c r="B4581" s="63" t="s">
        <v>4</v>
      </c>
      <c r="C4581" s="63" t="s">
        <v>5</v>
      </c>
      <c r="D4581" s="63"/>
      <c r="E4581" s="63"/>
      <c r="F4581" s="63"/>
      <c r="G4581" s="63"/>
      <c r="H4581" s="63"/>
      <c r="I4581" s="63"/>
      <c r="J4581" s="63"/>
      <c r="K4581" s="63"/>
    </row>
    <row r="4582" spans="2:11" x14ac:dyDescent="0.3">
      <c r="B4582" s="63" t="s">
        <v>53</v>
      </c>
      <c r="C4582" s="63">
        <v>33</v>
      </c>
      <c r="D4582" s="63"/>
      <c r="E4582" s="63"/>
      <c r="F4582" s="63"/>
      <c r="G4582" s="63"/>
      <c r="H4582" s="63"/>
      <c r="I4582" s="63"/>
      <c r="J4582" s="63"/>
      <c r="K4582" s="63"/>
    </row>
    <row r="4583" spans="2:11" x14ac:dyDescent="0.3">
      <c r="B4583" s="63" t="s">
        <v>57</v>
      </c>
      <c r="C4583" s="63">
        <v>19</v>
      </c>
      <c r="D4583" s="63"/>
      <c r="E4583" s="63"/>
      <c r="F4583" s="63"/>
      <c r="G4583" s="63"/>
      <c r="H4583" s="63"/>
      <c r="I4583" s="63"/>
      <c r="J4583" s="63"/>
      <c r="K4583" s="63"/>
    </row>
    <row r="4584" spans="2:11" x14ac:dyDescent="0.3">
      <c r="B4584" s="63" t="s">
        <v>6</v>
      </c>
      <c r="C4584" s="63"/>
      <c r="D4584" s="63"/>
      <c r="E4584" s="63"/>
      <c r="F4584" s="63"/>
      <c r="G4584" s="63"/>
      <c r="H4584" s="63"/>
      <c r="I4584" s="63"/>
      <c r="J4584" s="63"/>
      <c r="K4584" s="63"/>
    </row>
    <row r="4585" spans="2:11" x14ac:dyDescent="0.3">
      <c r="B4585" s="63" t="s">
        <v>1383</v>
      </c>
      <c r="C4585" s="63"/>
      <c r="D4585" s="63"/>
      <c r="E4585" s="63"/>
      <c r="F4585" s="63"/>
      <c r="G4585" s="63"/>
      <c r="H4585" s="63"/>
      <c r="I4585" s="63"/>
      <c r="J4585" s="63"/>
      <c r="K4585" s="63"/>
    </row>
    <row r="4586" spans="2:11" x14ac:dyDescent="0.3">
      <c r="B4586" s="63" t="s">
        <v>2</v>
      </c>
      <c r="C4586" s="63"/>
      <c r="D4586" s="63"/>
      <c r="E4586" s="63"/>
      <c r="F4586" s="63"/>
      <c r="G4586" s="63"/>
      <c r="H4586" s="63">
        <f>MAX(C4591:G4591)</f>
        <v>33</v>
      </c>
      <c r="I4586" s="63">
        <f>MAX(C4592:G4592)</f>
        <v>48</v>
      </c>
      <c r="J4586" s="63">
        <f>IF(H4586&gt;I4586,1,0)</f>
        <v>0</v>
      </c>
      <c r="K4586" s="63">
        <f>1-J4586</f>
        <v>1</v>
      </c>
    </row>
    <row r="4587" spans="2:11" x14ac:dyDescent="0.3">
      <c r="B4587" s="63" t="s">
        <v>871</v>
      </c>
      <c r="C4587" s="63"/>
      <c r="D4587" s="63"/>
      <c r="E4587" s="63"/>
      <c r="F4587" s="63"/>
      <c r="G4587" s="63"/>
      <c r="H4587" s="63"/>
      <c r="I4587" s="63"/>
      <c r="J4587" s="63"/>
      <c r="K4587" s="63"/>
    </row>
    <row r="4588" spans="2:11" x14ac:dyDescent="0.3">
      <c r="B4588" s="63" t="s">
        <v>25</v>
      </c>
      <c r="C4588" s="63"/>
      <c r="D4588" s="63"/>
      <c r="E4588" s="63"/>
      <c r="F4588" s="63"/>
      <c r="G4588" s="63"/>
      <c r="H4588" s="63"/>
      <c r="I4588" s="63"/>
      <c r="J4588" s="63"/>
      <c r="K4588" s="63"/>
    </row>
    <row r="4589" spans="2:11" x14ac:dyDescent="0.3">
      <c r="B4589" s="63" t="s">
        <v>260</v>
      </c>
      <c r="C4589" s="63"/>
      <c r="D4589" s="63"/>
      <c r="E4589" s="63"/>
      <c r="F4589" s="63"/>
      <c r="G4589" s="63"/>
      <c r="H4589" s="63">
        <f>MAX(C4592:G4592)</f>
        <v>48</v>
      </c>
      <c r="I4589" s="63">
        <f>MAX(C4591:G4591)</f>
        <v>33</v>
      </c>
      <c r="J4589" s="63">
        <f>IF(H4589&gt;I4589,1,0)</f>
        <v>1</v>
      </c>
      <c r="K4589" s="63">
        <f>1-J4589</f>
        <v>0</v>
      </c>
    </row>
    <row r="4590" spans="2:11" x14ac:dyDescent="0.3">
      <c r="B4590" s="63" t="s">
        <v>4</v>
      </c>
      <c r="C4590" s="63" t="s">
        <v>5</v>
      </c>
      <c r="D4590" s="63"/>
      <c r="E4590" s="63"/>
      <c r="F4590" s="63"/>
      <c r="G4590" s="63"/>
      <c r="H4590" s="63"/>
      <c r="I4590" s="63"/>
      <c r="J4590" s="63"/>
      <c r="K4590" s="63"/>
    </row>
    <row r="4591" spans="2:11" x14ac:dyDescent="0.3">
      <c r="B4591" s="63" t="s">
        <v>26</v>
      </c>
      <c r="C4591" s="63">
        <v>33</v>
      </c>
      <c r="D4591" s="63"/>
      <c r="E4591" s="63"/>
      <c r="F4591" s="63"/>
      <c r="G4591" s="63"/>
      <c r="H4591" s="63"/>
      <c r="I4591" s="63"/>
      <c r="J4591" s="63"/>
      <c r="K4591" s="63"/>
    </row>
    <row r="4592" spans="2:11" x14ac:dyDescent="0.3">
      <c r="B4592" s="63" t="s">
        <v>393</v>
      </c>
      <c r="C4592" s="63">
        <v>48</v>
      </c>
      <c r="D4592" s="63"/>
      <c r="E4592" s="63"/>
      <c r="F4592" s="63"/>
      <c r="G4592" s="63"/>
      <c r="H4592" s="63"/>
      <c r="I4592" s="63"/>
      <c r="J4592" s="63"/>
      <c r="K4592" s="63"/>
    </row>
    <row r="4593" spans="2:11" x14ac:dyDescent="0.3">
      <c r="B4593" s="63" t="s">
        <v>6</v>
      </c>
      <c r="C4593" s="63"/>
      <c r="D4593" s="63"/>
      <c r="E4593" s="63"/>
      <c r="F4593" s="63"/>
      <c r="G4593" s="63"/>
      <c r="H4593" s="63"/>
      <c r="I4593" s="63"/>
      <c r="J4593" s="63"/>
      <c r="K4593" s="63"/>
    </row>
    <row r="4594" spans="2:11" x14ac:dyDescent="0.3">
      <c r="B4594" s="63" t="s">
        <v>1384</v>
      </c>
      <c r="C4594" s="63"/>
      <c r="D4594" s="63"/>
      <c r="E4594" s="63"/>
      <c r="F4594" s="63"/>
      <c r="G4594" s="63"/>
      <c r="H4594" s="63"/>
      <c r="I4594" s="63"/>
      <c r="J4594" s="63"/>
      <c r="K4594" s="63"/>
    </row>
    <row r="4595" spans="2:11" x14ac:dyDescent="0.3">
      <c r="B4595" s="63" t="s">
        <v>19</v>
      </c>
      <c r="C4595" s="63"/>
      <c r="D4595" s="63"/>
      <c r="E4595" s="63"/>
      <c r="F4595" s="63"/>
      <c r="G4595" s="63"/>
      <c r="H4595" s="63">
        <f>MAX(C4600:G4600)</f>
        <v>46</v>
      </c>
      <c r="I4595" s="63">
        <f>MAX(C4601:G4601)</f>
        <v>27</v>
      </c>
      <c r="J4595" s="63">
        <f>IF(H4595&gt;I4595,1,0)</f>
        <v>1</v>
      </c>
      <c r="K4595" s="63">
        <f>1-J4595</f>
        <v>0</v>
      </c>
    </row>
    <row r="4596" spans="2:11" x14ac:dyDescent="0.3">
      <c r="B4596" s="63" t="s">
        <v>1385</v>
      </c>
      <c r="C4596" s="63"/>
      <c r="D4596" s="63"/>
      <c r="E4596" s="63"/>
      <c r="F4596" s="63"/>
      <c r="G4596" s="63"/>
      <c r="H4596" s="63"/>
      <c r="I4596" s="63"/>
      <c r="J4596" s="63"/>
      <c r="K4596" s="63"/>
    </row>
    <row r="4597" spans="2:11" x14ac:dyDescent="0.3">
      <c r="B4597" s="63" t="s">
        <v>25</v>
      </c>
      <c r="C4597" s="63"/>
      <c r="D4597" s="63"/>
      <c r="E4597" s="63"/>
      <c r="F4597" s="63"/>
      <c r="G4597" s="63"/>
      <c r="H4597" s="63"/>
      <c r="I4597" s="63"/>
      <c r="J4597" s="63"/>
      <c r="K4597" s="63"/>
    </row>
    <row r="4598" spans="2:11" x14ac:dyDescent="0.3">
      <c r="B4598" s="63" t="s">
        <v>285</v>
      </c>
      <c r="C4598" s="63"/>
      <c r="D4598" s="63"/>
      <c r="E4598" s="63"/>
      <c r="F4598" s="63"/>
      <c r="G4598" s="63"/>
      <c r="H4598" s="63">
        <f>MAX(C4601:G4601)</f>
        <v>27</v>
      </c>
      <c r="I4598" s="63">
        <f>MAX(C4600:G4600)</f>
        <v>46</v>
      </c>
      <c r="J4598" s="63">
        <f>IF(H4598&gt;I4598,1,0)</f>
        <v>0</v>
      </c>
      <c r="K4598" s="63">
        <f>1-J4598</f>
        <v>1</v>
      </c>
    </row>
    <row r="4599" spans="2:11" x14ac:dyDescent="0.3">
      <c r="B4599" s="63" t="s">
        <v>4</v>
      </c>
      <c r="C4599" s="63" t="s">
        <v>5</v>
      </c>
      <c r="D4599" s="63"/>
      <c r="E4599" s="63"/>
      <c r="F4599" s="63"/>
      <c r="G4599" s="63"/>
      <c r="H4599" s="63"/>
      <c r="I4599" s="63"/>
      <c r="J4599" s="63"/>
      <c r="K4599" s="63"/>
    </row>
    <row r="4600" spans="2:11" x14ac:dyDescent="0.3">
      <c r="B4600" s="63" t="s">
        <v>48</v>
      </c>
      <c r="C4600" s="63">
        <v>46</v>
      </c>
      <c r="D4600" s="63"/>
      <c r="E4600" s="63"/>
      <c r="F4600" s="63"/>
      <c r="G4600" s="63"/>
      <c r="H4600" s="63"/>
      <c r="I4600" s="63"/>
      <c r="J4600" s="63"/>
      <c r="K4600" s="63"/>
    </row>
    <row r="4601" spans="2:11" x14ac:dyDescent="0.3">
      <c r="B4601" s="63" t="s">
        <v>30</v>
      </c>
      <c r="C4601" s="63">
        <v>27</v>
      </c>
      <c r="D4601" s="63"/>
      <c r="E4601" s="63"/>
      <c r="F4601" s="63"/>
      <c r="G4601" s="63"/>
      <c r="H4601" s="63"/>
      <c r="I4601" s="63"/>
      <c r="J4601" s="63"/>
      <c r="K4601" s="63"/>
    </row>
    <row r="4602" spans="2:11" x14ac:dyDescent="0.3">
      <c r="B4602" s="63" t="s">
        <v>6</v>
      </c>
      <c r="C4602" s="63"/>
      <c r="D4602" s="63"/>
      <c r="E4602" s="63"/>
      <c r="F4602" s="63"/>
      <c r="G4602" s="63"/>
      <c r="H4602" s="63"/>
      <c r="I4602" s="63"/>
      <c r="J4602" s="63"/>
      <c r="K4602" s="63"/>
    </row>
    <row r="4603" spans="2:11" x14ac:dyDescent="0.3">
      <c r="B4603" s="63" t="s">
        <v>1386</v>
      </c>
      <c r="C4603" s="63"/>
      <c r="D4603" s="63"/>
      <c r="E4603" s="63"/>
      <c r="F4603" s="63"/>
      <c r="G4603" s="63"/>
      <c r="H4603" s="63"/>
      <c r="I4603" s="63"/>
      <c r="J4603" s="63"/>
      <c r="K4603" s="63"/>
    </row>
    <row r="4604" spans="2:11" x14ac:dyDescent="0.3">
      <c r="B4604" s="63" t="s">
        <v>290</v>
      </c>
      <c r="C4604" s="63"/>
      <c r="D4604" s="63"/>
      <c r="E4604" s="63"/>
      <c r="F4604" s="63"/>
      <c r="G4604" s="63"/>
      <c r="H4604" s="63">
        <f>MAX(C4609:G4609)</f>
        <v>46</v>
      </c>
      <c r="I4604" s="63">
        <f>MAX(C4610:G4610)</f>
        <v>27</v>
      </c>
      <c r="J4604" s="63">
        <f>IF(H4604&gt;I4604,1,0)</f>
        <v>1</v>
      </c>
      <c r="K4604" s="63">
        <f>1-J4604</f>
        <v>0</v>
      </c>
    </row>
    <row r="4605" spans="2:11" x14ac:dyDescent="0.3">
      <c r="B4605" s="63" t="s">
        <v>1385</v>
      </c>
      <c r="C4605" s="63"/>
      <c r="D4605" s="63"/>
      <c r="E4605" s="63"/>
      <c r="F4605" s="63"/>
      <c r="G4605" s="63"/>
      <c r="H4605" s="63"/>
      <c r="I4605" s="63"/>
      <c r="J4605" s="63"/>
      <c r="K4605" s="63"/>
    </row>
    <row r="4606" spans="2:11" x14ac:dyDescent="0.3">
      <c r="B4606" s="63" t="s">
        <v>25</v>
      </c>
      <c r="C4606" s="63"/>
      <c r="D4606" s="63"/>
      <c r="E4606" s="63"/>
      <c r="F4606" s="63"/>
      <c r="G4606" s="63"/>
      <c r="H4606" s="63"/>
      <c r="I4606" s="63"/>
      <c r="J4606" s="63"/>
      <c r="K4606" s="63"/>
    </row>
    <row r="4607" spans="2:11" x14ac:dyDescent="0.3">
      <c r="B4607" s="63" t="s">
        <v>293</v>
      </c>
      <c r="C4607" s="63"/>
      <c r="D4607" s="63"/>
      <c r="E4607" s="63"/>
      <c r="F4607" s="63"/>
      <c r="G4607" s="63"/>
      <c r="H4607" s="63">
        <f>MAX(C4610:G4610)</f>
        <v>27</v>
      </c>
      <c r="I4607" s="63">
        <f>MAX(C4609:G4609)</f>
        <v>46</v>
      </c>
      <c r="J4607" s="63">
        <f>IF(H4607&gt;I4607,1,0)</f>
        <v>0</v>
      </c>
      <c r="K4607" s="63">
        <f>1-J4607</f>
        <v>1</v>
      </c>
    </row>
    <row r="4608" spans="2:11" x14ac:dyDescent="0.3">
      <c r="B4608" s="63" t="s">
        <v>4</v>
      </c>
      <c r="C4608" s="63" t="s">
        <v>5</v>
      </c>
      <c r="D4608" s="63"/>
      <c r="E4608" s="63"/>
      <c r="F4608" s="63"/>
      <c r="G4608" s="63"/>
      <c r="H4608" s="63"/>
      <c r="I4608" s="63"/>
      <c r="J4608" s="63"/>
      <c r="K4608" s="63"/>
    </row>
    <row r="4609" spans="2:11" x14ac:dyDescent="0.3">
      <c r="B4609" s="63" t="s">
        <v>26</v>
      </c>
      <c r="C4609" s="63">
        <v>46</v>
      </c>
      <c r="D4609" s="63"/>
      <c r="E4609" s="63"/>
      <c r="F4609" s="63"/>
      <c r="G4609" s="63"/>
      <c r="H4609" s="63"/>
      <c r="I4609" s="63"/>
      <c r="J4609" s="63"/>
      <c r="K4609" s="63"/>
    </row>
    <row r="4610" spans="2:11" x14ac:dyDescent="0.3">
      <c r="B4610" s="63" t="s">
        <v>32</v>
      </c>
      <c r="C4610" s="63">
        <v>27</v>
      </c>
      <c r="D4610" s="63"/>
      <c r="E4610" s="63"/>
      <c r="F4610" s="63"/>
      <c r="G4610" s="63"/>
      <c r="H4610" s="63"/>
      <c r="I4610" s="63"/>
      <c r="J4610" s="63"/>
      <c r="K4610" s="63"/>
    </row>
    <row r="4611" spans="2:11" x14ac:dyDescent="0.3">
      <c r="B4611" s="63" t="s">
        <v>6</v>
      </c>
      <c r="C4611" s="63"/>
      <c r="D4611" s="63"/>
      <c r="E4611" s="63"/>
      <c r="F4611" s="63"/>
      <c r="G4611" s="63"/>
      <c r="H4611" s="63"/>
      <c r="I4611" s="63"/>
      <c r="J4611" s="63"/>
      <c r="K4611" s="63"/>
    </row>
    <row r="4612" spans="2:11" x14ac:dyDescent="0.3">
      <c r="B4612" s="63" t="s">
        <v>1387</v>
      </c>
      <c r="C4612" s="63"/>
      <c r="D4612" s="63"/>
      <c r="E4612" s="63"/>
      <c r="F4612" s="63"/>
      <c r="G4612" s="63"/>
      <c r="H4612" s="63"/>
      <c r="I4612" s="63"/>
      <c r="J4612" s="63"/>
      <c r="K4612" s="63"/>
    </row>
    <row r="4613" spans="2:11" x14ac:dyDescent="0.3">
      <c r="B4613" s="63" t="s">
        <v>70</v>
      </c>
      <c r="C4613" s="63"/>
      <c r="D4613" s="63"/>
      <c r="E4613" s="63"/>
      <c r="F4613" s="63"/>
      <c r="G4613" s="63"/>
      <c r="H4613" s="63">
        <f>MAX(C4618:G4618)</f>
        <v>56</v>
      </c>
      <c r="I4613" s="63">
        <f>MAX(C4619:G4619)</f>
        <v>38</v>
      </c>
      <c r="J4613" s="63">
        <f>IF(H4613&gt;I4613,1,0)</f>
        <v>1</v>
      </c>
      <c r="K4613" s="63">
        <f>1-J4613</f>
        <v>0</v>
      </c>
    </row>
    <row r="4614" spans="2:11" x14ac:dyDescent="0.3">
      <c r="B4614" s="63" t="s">
        <v>1388</v>
      </c>
      <c r="C4614" s="63"/>
      <c r="D4614" s="63"/>
      <c r="E4614" s="63"/>
      <c r="F4614" s="63"/>
      <c r="G4614" s="63"/>
      <c r="H4614" s="63"/>
      <c r="I4614" s="63"/>
      <c r="J4614" s="63"/>
      <c r="K4614" s="63"/>
    </row>
    <row r="4615" spans="2:11" x14ac:dyDescent="0.3">
      <c r="B4615" s="63" t="s">
        <v>25</v>
      </c>
      <c r="C4615" s="63"/>
      <c r="D4615" s="63"/>
      <c r="E4615" s="63"/>
      <c r="F4615" s="63"/>
      <c r="G4615" s="63"/>
      <c r="H4615" s="63"/>
      <c r="I4615" s="63"/>
      <c r="J4615" s="63"/>
      <c r="K4615" s="63"/>
    </row>
    <row r="4616" spans="2:11" x14ac:dyDescent="0.3">
      <c r="B4616" s="63" t="s">
        <v>75</v>
      </c>
      <c r="C4616" s="63"/>
      <c r="D4616" s="63"/>
      <c r="E4616" s="63"/>
      <c r="F4616" s="63"/>
      <c r="G4616" s="63"/>
      <c r="H4616" s="63">
        <f>MAX(C4619:G4619)</f>
        <v>38</v>
      </c>
      <c r="I4616" s="63">
        <f>MAX(C4618:G4618)</f>
        <v>56</v>
      </c>
      <c r="J4616" s="63">
        <f>IF(H4616&gt;I4616,1,0)</f>
        <v>0</v>
      </c>
      <c r="K4616" s="63">
        <f>1-J4616</f>
        <v>1</v>
      </c>
    </row>
    <row r="4617" spans="2:11" x14ac:dyDescent="0.3">
      <c r="B4617" s="63" t="s">
        <v>4</v>
      </c>
      <c r="C4617" s="63" t="s">
        <v>5</v>
      </c>
      <c r="D4617" s="63"/>
      <c r="E4617" s="63"/>
      <c r="F4617" s="63"/>
      <c r="G4617" s="63"/>
      <c r="H4617" s="63"/>
      <c r="I4617" s="63"/>
      <c r="J4617" s="63"/>
      <c r="K4617" s="63"/>
    </row>
    <row r="4618" spans="2:11" x14ac:dyDescent="0.3">
      <c r="B4618" s="63" t="s">
        <v>27</v>
      </c>
      <c r="C4618" s="63">
        <v>56</v>
      </c>
      <c r="D4618" s="63"/>
      <c r="E4618" s="63"/>
      <c r="F4618" s="63"/>
      <c r="G4618" s="63"/>
      <c r="H4618" s="63"/>
      <c r="I4618" s="63"/>
      <c r="J4618" s="63"/>
      <c r="K4618" s="63"/>
    </row>
    <row r="4619" spans="2:11" x14ac:dyDescent="0.3">
      <c r="B4619" s="63" t="s">
        <v>43</v>
      </c>
      <c r="C4619" s="63">
        <v>38</v>
      </c>
      <c r="D4619" s="63"/>
      <c r="E4619" s="63"/>
      <c r="F4619" s="63"/>
      <c r="G4619" s="63"/>
      <c r="H4619" s="63"/>
      <c r="I4619" s="63"/>
      <c r="J4619" s="63"/>
      <c r="K4619" s="63"/>
    </row>
    <row r="4620" spans="2:11" x14ac:dyDescent="0.3">
      <c r="B4620" s="63" t="s">
        <v>6</v>
      </c>
      <c r="C4620" s="63"/>
      <c r="D4620" s="63"/>
      <c r="E4620" s="63"/>
      <c r="F4620" s="63"/>
      <c r="G4620" s="63"/>
      <c r="H4620" s="63"/>
      <c r="I4620" s="63"/>
      <c r="J4620" s="63"/>
      <c r="K4620" s="63"/>
    </row>
    <row r="4621" spans="2:11" x14ac:dyDescent="0.3">
      <c r="B4621" s="63" t="s">
        <v>1389</v>
      </c>
      <c r="C4621" s="63"/>
      <c r="D4621" s="63"/>
      <c r="E4621" s="63"/>
      <c r="F4621" s="63"/>
      <c r="G4621" s="63"/>
      <c r="H4621" s="63"/>
      <c r="I4621" s="63"/>
      <c r="J4621" s="63"/>
      <c r="K4621" s="63"/>
    </row>
    <row r="4622" spans="2:11" x14ac:dyDescent="0.3">
      <c r="B4622" s="63" t="s">
        <v>274</v>
      </c>
      <c r="C4622" s="63"/>
      <c r="D4622" s="63"/>
      <c r="E4622" s="63"/>
      <c r="F4622" s="63"/>
      <c r="G4622" s="63"/>
      <c r="H4622" s="63">
        <f>MAX(C4627:G4627)</f>
        <v>33</v>
      </c>
      <c r="I4622" s="63">
        <f>MAX(C4628:G4628)</f>
        <v>58</v>
      </c>
      <c r="J4622" s="63">
        <f>IF(H4622&gt;I4622,1,0)</f>
        <v>0</v>
      </c>
      <c r="K4622" s="63">
        <f>1-J4622</f>
        <v>1</v>
      </c>
    </row>
    <row r="4623" spans="2:11" x14ac:dyDescent="0.3">
      <c r="B4623" s="63" t="s">
        <v>1390</v>
      </c>
      <c r="C4623" s="63"/>
      <c r="D4623" s="63"/>
      <c r="E4623" s="63"/>
      <c r="F4623" s="63"/>
      <c r="G4623" s="63"/>
      <c r="H4623" s="63"/>
      <c r="I4623" s="63"/>
      <c r="J4623" s="63"/>
      <c r="K4623" s="63"/>
    </row>
    <row r="4624" spans="2:11" x14ac:dyDescent="0.3">
      <c r="B4624" s="63" t="s">
        <v>25</v>
      </c>
      <c r="C4624" s="63"/>
      <c r="D4624" s="63"/>
      <c r="E4624" s="63"/>
      <c r="F4624" s="63"/>
      <c r="G4624" s="63"/>
      <c r="H4624" s="63"/>
      <c r="I4624" s="63"/>
      <c r="J4624" s="63"/>
      <c r="K4624" s="63"/>
    </row>
    <row r="4625" spans="2:11" x14ac:dyDescent="0.3">
      <c r="B4625" s="63" t="s">
        <v>693</v>
      </c>
      <c r="C4625" s="63"/>
      <c r="D4625" s="63"/>
      <c r="E4625" s="63"/>
      <c r="F4625" s="63"/>
      <c r="G4625" s="63"/>
      <c r="H4625" s="63">
        <f>MAX(C4628:G4628)</f>
        <v>58</v>
      </c>
      <c r="I4625" s="63">
        <f>MAX(C4627:G4627)</f>
        <v>33</v>
      </c>
      <c r="J4625" s="63">
        <f>IF(H4625&gt;I4625,1,0)</f>
        <v>1</v>
      </c>
      <c r="K4625" s="63">
        <f>1-J4625</f>
        <v>0</v>
      </c>
    </row>
    <row r="4626" spans="2:11" x14ac:dyDescent="0.3">
      <c r="B4626" s="63" t="s">
        <v>4</v>
      </c>
      <c r="C4626" s="63" t="s">
        <v>5</v>
      </c>
      <c r="D4626" s="63"/>
      <c r="E4626" s="63"/>
      <c r="F4626" s="63"/>
      <c r="G4626" s="63"/>
      <c r="H4626" s="63"/>
      <c r="I4626" s="63"/>
      <c r="J4626" s="63"/>
      <c r="K4626" s="63"/>
    </row>
    <row r="4627" spans="2:11" x14ac:dyDescent="0.3">
      <c r="B4627" s="63" t="s">
        <v>388</v>
      </c>
      <c r="C4627" s="63">
        <v>33</v>
      </c>
      <c r="D4627" s="63"/>
      <c r="E4627" s="63"/>
      <c r="F4627" s="63"/>
      <c r="G4627" s="63"/>
      <c r="H4627" s="63"/>
      <c r="I4627" s="63"/>
      <c r="J4627" s="63"/>
      <c r="K4627" s="63"/>
    </row>
    <row r="4628" spans="2:11" x14ac:dyDescent="0.3">
      <c r="B4628" s="63" t="s">
        <v>38</v>
      </c>
      <c r="C4628" s="63">
        <v>58</v>
      </c>
      <c r="D4628" s="63"/>
      <c r="E4628" s="63"/>
      <c r="F4628" s="63"/>
      <c r="G4628" s="63"/>
      <c r="H4628" s="63"/>
      <c r="I4628" s="63"/>
      <c r="J4628" s="63"/>
      <c r="K4628" s="63"/>
    </row>
    <row r="4629" spans="2:11" x14ac:dyDescent="0.3">
      <c r="B4629" s="63" t="s">
        <v>6</v>
      </c>
      <c r="C4629" s="63"/>
      <c r="D4629" s="63"/>
      <c r="E4629" s="63"/>
      <c r="F4629" s="63"/>
      <c r="G4629" s="63"/>
      <c r="H4629" s="63"/>
      <c r="I4629" s="63"/>
      <c r="J4629" s="63"/>
      <c r="K4629" s="63"/>
    </row>
    <row r="4630" spans="2:11" x14ac:dyDescent="0.3">
      <c r="B4630" s="63" t="s">
        <v>1391</v>
      </c>
      <c r="C4630" s="63"/>
      <c r="D4630" s="63"/>
      <c r="E4630" s="63"/>
      <c r="F4630" s="63"/>
      <c r="G4630" s="63"/>
      <c r="H4630" s="63"/>
      <c r="I4630" s="63"/>
      <c r="J4630" s="63"/>
      <c r="K4630" s="63"/>
    </row>
    <row r="4631" spans="2:11" x14ac:dyDescent="0.3">
      <c r="B4631" s="63" t="s">
        <v>279</v>
      </c>
      <c r="C4631" s="63"/>
      <c r="D4631" s="63"/>
      <c r="E4631" s="63"/>
      <c r="F4631" s="63"/>
      <c r="G4631" s="63"/>
      <c r="H4631" s="63">
        <f>MAX(C4636:G4636)</f>
        <v>54</v>
      </c>
      <c r="I4631" s="63">
        <f>MAX(C4637:G4637)</f>
        <v>30</v>
      </c>
      <c r="J4631" s="63">
        <f>IF(H4631&gt;I4631,1,0)</f>
        <v>1</v>
      </c>
      <c r="K4631" s="63">
        <f>1-J4631</f>
        <v>0</v>
      </c>
    </row>
    <row r="4632" spans="2:11" x14ac:dyDescent="0.3">
      <c r="B4632" s="63" t="s">
        <v>1133</v>
      </c>
      <c r="C4632" s="63"/>
      <c r="D4632" s="63"/>
      <c r="E4632" s="63"/>
      <c r="F4632" s="63"/>
      <c r="G4632" s="63"/>
      <c r="H4632" s="63"/>
      <c r="I4632" s="63"/>
      <c r="J4632" s="63"/>
      <c r="K4632" s="63"/>
    </row>
    <row r="4633" spans="2:11" x14ac:dyDescent="0.3">
      <c r="B4633" s="63" t="s">
        <v>25</v>
      </c>
      <c r="C4633" s="63"/>
      <c r="D4633" s="63"/>
      <c r="E4633" s="63"/>
      <c r="F4633" s="63"/>
      <c r="G4633" s="63"/>
      <c r="H4633" s="63"/>
      <c r="I4633" s="63"/>
      <c r="J4633" s="63"/>
      <c r="K4633" s="63"/>
    </row>
    <row r="4634" spans="2:11" x14ac:dyDescent="0.3">
      <c r="B4634" s="63" t="s">
        <v>17</v>
      </c>
      <c r="C4634" s="63"/>
      <c r="D4634" s="63"/>
      <c r="E4634" s="63"/>
      <c r="F4634" s="63"/>
      <c r="G4634" s="63"/>
      <c r="H4634" s="63">
        <f>MAX(C4637:G4637)</f>
        <v>30</v>
      </c>
      <c r="I4634" s="63">
        <f>MAX(C4636:G4636)</f>
        <v>54</v>
      </c>
      <c r="J4634" s="63">
        <f>IF(H4634&gt;I4634,1,0)</f>
        <v>0</v>
      </c>
      <c r="K4634" s="63">
        <f>1-J4634</f>
        <v>1</v>
      </c>
    </row>
    <row r="4635" spans="2:11" x14ac:dyDescent="0.3">
      <c r="B4635" s="63" t="s">
        <v>4</v>
      </c>
      <c r="C4635" s="63" t="s">
        <v>5</v>
      </c>
      <c r="D4635" s="63"/>
      <c r="E4635" s="63"/>
      <c r="F4635" s="63"/>
      <c r="G4635" s="63"/>
      <c r="H4635" s="63"/>
      <c r="I4635" s="63"/>
      <c r="J4635" s="63"/>
      <c r="K4635" s="63"/>
    </row>
    <row r="4636" spans="2:11" x14ac:dyDescent="0.3">
      <c r="B4636" s="63" t="s">
        <v>411</v>
      </c>
      <c r="C4636" s="63">
        <v>54</v>
      </c>
      <c r="D4636" s="63"/>
      <c r="E4636" s="63"/>
      <c r="F4636" s="63"/>
      <c r="G4636" s="63"/>
      <c r="H4636" s="63"/>
      <c r="I4636" s="63"/>
      <c r="J4636" s="63"/>
      <c r="K4636" s="63"/>
    </row>
    <row r="4637" spans="2:11" x14ac:dyDescent="0.3">
      <c r="B4637" s="63" t="s">
        <v>45</v>
      </c>
      <c r="C4637" s="63">
        <v>30</v>
      </c>
      <c r="D4637" s="63"/>
      <c r="E4637" s="63"/>
      <c r="F4637" s="63"/>
      <c r="G4637" s="63"/>
      <c r="H4637" s="63"/>
      <c r="I4637" s="63"/>
      <c r="J4637" s="63"/>
      <c r="K4637" s="63"/>
    </row>
    <row r="4638" spans="2:11" x14ac:dyDescent="0.3">
      <c r="B4638" s="63" t="s">
        <v>6</v>
      </c>
      <c r="C4638" s="63"/>
      <c r="D4638" s="63"/>
      <c r="E4638" s="63"/>
      <c r="F4638" s="63"/>
      <c r="G4638" s="63"/>
      <c r="H4638" s="63"/>
      <c r="I4638" s="63"/>
      <c r="J4638" s="63"/>
      <c r="K4638" s="63"/>
    </row>
    <row r="4639" spans="2:11" x14ac:dyDescent="0.3">
      <c r="B4639" s="63" t="s">
        <v>1393</v>
      </c>
      <c r="C4639" s="63"/>
      <c r="D4639" s="63"/>
      <c r="E4639" s="63"/>
      <c r="F4639" s="63"/>
      <c r="G4639" s="63"/>
      <c r="H4639" s="63"/>
      <c r="I4639" s="63"/>
      <c r="J4639" s="63"/>
      <c r="K4639" s="63"/>
    </row>
    <row r="4640" spans="2:11" x14ac:dyDescent="0.3">
      <c r="B4640" s="63"/>
      <c r="C4640" s="63"/>
      <c r="D4640" s="63"/>
      <c r="E4640" s="63"/>
      <c r="F4640" s="63"/>
      <c r="G4640" s="63"/>
      <c r="H4640" s="63"/>
      <c r="I4640" s="63"/>
      <c r="J4640" s="63"/>
      <c r="K4640" s="63"/>
    </row>
    <row r="4641" spans="2:11" x14ac:dyDescent="0.3">
      <c r="B4641" s="201" t="s">
        <v>1395</v>
      </c>
      <c r="C4641" s="63"/>
      <c r="D4641" s="63"/>
      <c r="E4641" s="63"/>
      <c r="F4641" s="63"/>
      <c r="G4641" s="63"/>
      <c r="H4641" s="63"/>
      <c r="I4641" s="63"/>
      <c r="J4641" s="63"/>
      <c r="K4641" s="63"/>
    </row>
    <row r="4642" spans="2:11" x14ac:dyDescent="0.3">
      <c r="B4642" s="63" t="s">
        <v>0</v>
      </c>
      <c r="C4642" s="63"/>
      <c r="D4642" s="63"/>
      <c r="E4642" s="63"/>
      <c r="F4642" s="63"/>
      <c r="G4642" s="63"/>
      <c r="H4642" s="63"/>
      <c r="I4642" s="63"/>
      <c r="J4642" s="63"/>
      <c r="K4642" s="63"/>
    </row>
    <row r="4643" spans="2:11" x14ac:dyDescent="0.3">
      <c r="B4643" s="63" t="s">
        <v>1</v>
      </c>
      <c r="C4643" s="63"/>
      <c r="D4643" s="63"/>
      <c r="E4643" s="63"/>
      <c r="F4643" s="63"/>
      <c r="G4643" s="63"/>
      <c r="H4643" s="63"/>
      <c r="I4643" s="63"/>
      <c r="J4643" s="63"/>
      <c r="K4643" s="63"/>
    </row>
    <row r="4644" spans="2:11" x14ac:dyDescent="0.3">
      <c r="B4644" s="63" t="s">
        <v>262</v>
      </c>
      <c r="C4644" s="63"/>
      <c r="D4644" s="63"/>
      <c r="E4644" s="63"/>
      <c r="F4644" s="63"/>
      <c r="G4644" s="63"/>
      <c r="H4644" s="63">
        <f>MAX(C4649:G4649)</f>
        <v>35</v>
      </c>
      <c r="I4644" s="63">
        <f>MAX(C4650:G4650)</f>
        <v>37</v>
      </c>
      <c r="J4644" s="63">
        <f>IF(H4644&gt;I4644,1,0)</f>
        <v>0</v>
      </c>
      <c r="K4644" s="63">
        <f>1-J4644</f>
        <v>1</v>
      </c>
    </row>
    <row r="4645" spans="2:11" x14ac:dyDescent="0.3">
      <c r="B4645" s="63" t="s">
        <v>1396</v>
      </c>
      <c r="C4645" s="63"/>
      <c r="D4645" s="63"/>
      <c r="E4645" s="63"/>
      <c r="F4645" s="63"/>
      <c r="G4645" s="63"/>
      <c r="H4645" s="63"/>
      <c r="I4645" s="63"/>
      <c r="J4645" s="63"/>
      <c r="K4645" s="63"/>
    </row>
    <row r="4646" spans="2:11" x14ac:dyDescent="0.3">
      <c r="B4646" s="63" t="s">
        <v>25</v>
      </c>
      <c r="C4646" s="63"/>
      <c r="D4646" s="63"/>
      <c r="E4646" s="63"/>
      <c r="F4646" s="63"/>
      <c r="G4646" s="63"/>
      <c r="H4646" s="63"/>
      <c r="I4646" s="63"/>
      <c r="J4646" s="63"/>
      <c r="K4646" s="63"/>
    </row>
    <row r="4647" spans="2:11" x14ac:dyDescent="0.3">
      <c r="B4647" s="63" t="s">
        <v>257</v>
      </c>
      <c r="C4647" s="63"/>
      <c r="D4647" s="63"/>
      <c r="E4647" s="63"/>
      <c r="F4647" s="63"/>
      <c r="G4647" s="63"/>
      <c r="H4647" s="63">
        <f>MAX(C4650:G4650)</f>
        <v>37</v>
      </c>
      <c r="I4647" s="63">
        <f>MAX(C4649:G4649)</f>
        <v>35</v>
      </c>
      <c r="J4647" s="63">
        <f>IF(H4647&gt;I4647,1,0)</f>
        <v>1</v>
      </c>
      <c r="K4647" s="63">
        <f>1-J4647</f>
        <v>0</v>
      </c>
    </row>
    <row r="4648" spans="2:11" x14ac:dyDescent="0.3">
      <c r="B4648" s="63" t="s">
        <v>4</v>
      </c>
      <c r="C4648" s="63" t="s">
        <v>5</v>
      </c>
      <c r="D4648" s="63"/>
      <c r="E4648" s="63"/>
      <c r="F4648" s="63"/>
      <c r="G4648" s="63"/>
      <c r="H4648" s="63"/>
      <c r="I4648" s="63"/>
      <c r="J4648" s="63"/>
      <c r="K4648" s="63"/>
    </row>
    <row r="4649" spans="2:11" x14ac:dyDescent="0.3">
      <c r="B4649" s="63" t="s">
        <v>33</v>
      </c>
      <c r="C4649" s="63">
        <v>35</v>
      </c>
      <c r="D4649" s="63"/>
      <c r="E4649" s="63"/>
      <c r="F4649" s="63"/>
      <c r="G4649" s="63"/>
      <c r="H4649" s="63"/>
      <c r="I4649" s="63"/>
      <c r="J4649" s="63"/>
      <c r="K4649" s="63"/>
    </row>
    <row r="4650" spans="2:11" x14ac:dyDescent="0.3">
      <c r="B4650" s="63" t="s">
        <v>78</v>
      </c>
      <c r="C4650" s="63">
        <v>37</v>
      </c>
      <c r="D4650" s="63"/>
      <c r="E4650" s="63"/>
      <c r="F4650" s="63"/>
      <c r="G4650" s="63"/>
      <c r="H4650" s="63"/>
      <c r="I4650" s="63"/>
      <c r="J4650" s="63"/>
      <c r="K4650" s="63"/>
    </row>
    <row r="4651" spans="2:11" x14ac:dyDescent="0.3">
      <c r="B4651" s="63" t="s">
        <v>979</v>
      </c>
      <c r="C4651" s="63"/>
      <c r="D4651" s="63"/>
      <c r="E4651" s="63"/>
      <c r="F4651" s="63"/>
      <c r="G4651" s="63"/>
      <c r="H4651" s="63"/>
      <c r="I4651" s="63"/>
      <c r="J4651" s="63"/>
      <c r="K4651" s="63"/>
    </row>
    <row r="4652" spans="2:11" x14ac:dyDescent="0.3">
      <c r="B4652" s="63"/>
      <c r="C4652" s="63"/>
      <c r="D4652" s="63"/>
      <c r="E4652" s="63"/>
      <c r="F4652" s="63"/>
      <c r="G4652" s="63"/>
      <c r="H4652" s="63"/>
      <c r="I4652" s="63"/>
      <c r="J4652" s="63"/>
      <c r="K4652" s="63"/>
    </row>
    <row r="4653" spans="2:11" x14ac:dyDescent="0.3">
      <c r="B4653" s="63"/>
      <c r="C4653" s="63"/>
      <c r="D4653" s="63"/>
      <c r="E4653" s="63"/>
      <c r="F4653" s="63"/>
      <c r="G4653" s="63"/>
      <c r="H4653" s="63"/>
      <c r="I4653" s="63"/>
      <c r="J4653" s="63"/>
      <c r="K4653" s="63"/>
    </row>
    <row r="4654" spans="2:11" x14ac:dyDescent="0.3">
      <c r="B4654" s="201" t="s">
        <v>1397</v>
      </c>
      <c r="C4654" s="63"/>
      <c r="D4654" s="63"/>
      <c r="E4654" s="63"/>
      <c r="F4654" s="63"/>
      <c r="G4654" s="63"/>
      <c r="H4654" s="63"/>
      <c r="I4654" s="63"/>
      <c r="J4654" s="63"/>
      <c r="K4654" s="63"/>
    </row>
    <row r="4655" spans="2:11" x14ac:dyDescent="0.3">
      <c r="B4655" s="63" t="s">
        <v>0</v>
      </c>
      <c r="C4655" s="63"/>
      <c r="D4655" s="63"/>
      <c r="E4655" s="63"/>
      <c r="F4655" s="63"/>
      <c r="G4655" s="63"/>
      <c r="H4655" s="63"/>
      <c r="I4655" s="63"/>
      <c r="J4655" s="63"/>
      <c r="K4655" s="63"/>
    </row>
    <row r="4656" spans="2:11" x14ac:dyDescent="0.3">
      <c r="B4656" s="63" t="s">
        <v>1</v>
      </c>
      <c r="C4656" s="63"/>
      <c r="D4656" s="63"/>
      <c r="E4656" s="63"/>
      <c r="F4656" s="63"/>
      <c r="G4656" s="63"/>
      <c r="H4656" s="63"/>
      <c r="I4656" s="63"/>
      <c r="J4656" s="63"/>
      <c r="K4656" s="63"/>
    </row>
    <row r="4657" spans="2:11" x14ac:dyDescent="0.3">
      <c r="B4657" s="63" t="s">
        <v>264</v>
      </c>
      <c r="C4657" s="63"/>
      <c r="D4657" s="63"/>
      <c r="E4657" s="63"/>
      <c r="F4657" s="63"/>
      <c r="G4657" s="63"/>
      <c r="H4657" s="63">
        <f>MAX(C4662:G4662)</f>
        <v>29</v>
      </c>
      <c r="I4657" s="63">
        <f>MAX(C4663:G4663)</f>
        <v>30</v>
      </c>
      <c r="J4657" s="63">
        <f>IF(H4657&gt;I4657,1,0)</f>
        <v>0</v>
      </c>
      <c r="K4657" s="63">
        <f>1-J4657</f>
        <v>1</v>
      </c>
    </row>
    <row r="4658" spans="2:11" x14ac:dyDescent="0.3">
      <c r="B4658" s="63" t="s">
        <v>1398</v>
      </c>
      <c r="C4658" s="63"/>
      <c r="D4658" s="63"/>
      <c r="E4658" s="63"/>
      <c r="F4658" s="63"/>
      <c r="G4658" s="63"/>
      <c r="H4658" s="63"/>
      <c r="I4658" s="63"/>
      <c r="J4658" s="63"/>
      <c r="K4658" s="63"/>
    </row>
    <row r="4659" spans="2:11" x14ac:dyDescent="0.3">
      <c r="B4659" s="63" t="s">
        <v>25</v>
      </c>
      <c r="C4659" s="63"/>
      <c r="D4659" s="63"/>
      <c r="E4659" s="63"/>
      <c r="F4659" s="63"/>
      <c r="G4659" s="63"/>
      <c r="H4659" s="63"/>
      <c r="I4659" s="63"/>
      <c r="J4659" s="63"/>
      <c r="K4659" s="63"/>
    </row>
    <row r="4660" spans="2:11" x14ac:dyDescent="0.3">
      <c r="B4660" s="63" t="s">
        <v>263</v>
      </c>
      <c r="C4660" s="63"/>
      <c r="D4660" s="63"/>
      <c r="E4660" s="63"/>
      <c r="F4660" s="63"/>
      <c r="G4660" s="63"/>
      <c r="H4660" s="63">
        <f>MAX(C4663:G4663)</f>
        <v>30</v>
      </c>
      <c r="I4660" s="63">
        <f>MAX(C4662:G4662)</f>
        <v>29</v>
      </c>
      <c r="J4660" s="63">
        <f>IF(H4660&gt;I4660,1,0)</f>
        <v>1</v>
      </c>
      <c r="K4660" s="63">
        <f>1-J4660</f>
        <v>0</v>
      </c>
    </row>
    <row r="4661" spans="2:11" x14ac:dyDescent="0.3">
      <c r="B4661" s="63" t="s">
        <v>4</v>
      </c>
      <c r="C4661" s="63" t="s">
        <v>5</v>
      </c>
      <c r="D4661" s="63"/>
      <c r="E4661" s="63"/>
      <c r="F4661" s="63"/>
      <c r="G4661" s="63"/>
      <c r="H4661" s="63"/>
      <c r="I4661" s="63"/>
      <c r="J4661" s="63"/>
      <c r="K4661" s="63"/>
    </row>
    <row r="4662" spans="2:11" x14ac:dyDescent="0.3">
      <c r="B4662" s="63" t="s">
        <v>379</v>
      </c>
      <c r="C4662" s="63">
        <v>29</v>
      </c>
      <c r="D4662" s="63"/>
      <c r="E4662" s="63"/>
      <c r="F4662" s="63"/>
      <c r="G4662" s="63"/>
      <c r="H4662" s="63"/>
      <c r="I4662" s="63"/>
      <c r="J4662" s="63"/>
      <c r="K4662" s="63"/>
    </row>
    <row r="4663" spans="2:11" x14ac:dyDescent="0.3">
      <c r="B4663" s="63" t="s">
        <v>367</v>
      </c>
      <c r="C4663" s="63">
        <v>30</v>
      </c>
      <c r="D4663" s="63"/>
      <c r="E4663" s="63"/>
      <c r="F4663" s="63"/>
      <c r="G4663" s="63"/>
      <c r="H4663" s="63"/>
      <c r="I4663" s="63"/>
      <c r="J4663" s="63"/>
      <c r="K4663" s="63"/>
    </row>
    <row r="4664" spans="2:11" x14ac:dyDescent="0.3">
      <c r="B4664" s="63" t="s">
        <v>6</v>
      </c>
      <c r="C4664" s="63"/>
      <c r="D4664" s="63"/>
      <c r="E4664" s="63"/>
      <c r="F4664" s="63"/>
      <c r="G4664" s="63"/>
      <c r="H4664" s="63"/>
      <c r="I4664" s="63"/>
      <c r="J4664" s="63"/>
      <c r="K4664" s="63"/>
    </row>
    <row r="4665" spans="2:11" x14ac:dyDescent="0.3">
      <c r="B4665" s="63" t="s">
        <v>1399</v>
      </c>
      <c r="C4665" s="63"/>
      <c r="D4665" s="63"/>
      <c r="E4665" s="63"/>
      <c r="F4665" s="63"/>
      <c r="G4665" s="63"/>
      <c r="H4665" s="63"/>
      <c r="I4665" s="63"/>
      <c r="J4665" s="63"/>
      <c r="K4665" s="63"/>
    </row>
    <row r="4666" spans="2:11" x14ac:dyDescent="0.3">
      <c r="B4666" s="63" t="s">
        <v>59</v>
      </c>
      <c r="C4666" s="63"/>
      <c r="D4666" s="63"/>
      <c r="E4666" s="63"/>
      <c r="F4666" s="63"/>
      <c r="G4666" s="63"/>
      <c r="H4666" s="63">
        <f>MAX(C4671:G4671)</f>
        <v>47</v>
      </c>
      <c r="I4666" s="63">
        <f>MAX(C4672:G4672)</f>
        <v>41</v>
      </c>
      <c r="J4666" s="63">
        <f>IF(H4666&gt;I4666,1,0)</f>
        <v>1</v>
      </c>
      <c r="K4666" s="63">
        <f>1-J4666</f>
        <v>0</v>
      </c>
    </row>
    <row r="4667" spans="2:11" x14ac:dyDescent="0.3">
      <c r="B4667" s="63" t="s">
        <v>1246</v>
      </c>
      <c r="C4667" s="63"/>
      <c r="D4667" s="63"/>
      <c r="E4667" s="63"/>
      <c r="F4667" s="63"/>
      <c r="G4667" s="63"/>
      <c r="H4667" s="63"/>
      <c r="I4667" s="63"/>
      <c r="J4667" s="63"/>
      <c r="K4667" s="63"/>
    </row>
    <row r="4668" spans="2:11" x14ac:dyDescent="0.3">
      <c r="B4668" s="63" t="s">
        <v>25</v>
      </c>
      <c r="C4668" s="63"/>
      <c r="D4668" s="63"/>
      <c r="E4668" s="63"/>
      <c r="F4668" s="63"/>
      <c r="G4668" s="63"/>
      <c r="H4668" s="63"/>
      <c r="I4668" s="63"/>
      <c r="J4668" s="63"/>
      <c r="K4668" s="63"/>
    </row>
    <row r="4669" spans="2:11" x14ac:dyDescent="0.3">
      <c r="B4669" s="63" t="s">
        <v>255</v>
      </c>
      <c r="C4669" s="63"/>
      <c r="D4669" s="63"/>
      <c r="E4669" s="63"/>
      <c r="F4669" s="63"/>
      <c r="G4669" s="63"/>
      <c r="H4669" s="63">
        <f>MAX(C4672:G4672)</f>
        <v>41</v>
      </c>
      <c r="I4669" s="63">
        <f>MAX(C4671:G4671)</f>
        <v>47</v>
      </c>
      <c r="J4669" s="63">
        <f>IF(H4669&gt;I4669,1,0)</f>
        <v>0</v>
      </c>
      <c r="K4669" s="63">
        <f>1-J4669</f>
        <v>1</v>
      </c>
    </row>
    <row r="4670" spans="2:11" x14ac:dyDescent="0.3">
      <c r="B4670" s="63" t="s">
        <v>4</v>
      </c>
      <c r="C4670" s="63" t="s">
        <v>5</v>
      </c>
      <c r="D4670" s="63"/>
      <c r="E4670" s="63"/>
      <c r="F4670" s="63"/>
      <c r="G4670" s="63"/>
      <c r="H4670" s="63"/>
      <c r="I4670" s="63"/>
      <c r="J4670" s="63"/>
      <c r="K4670" s="63"/>
    </row>
    <row r="4671" spans="2:11" x14ac:dyDescent="0.3">
      <c r="B4671" s="63" t="s">
        <v>60</v>
      </c>
      <c r="C4671" s="63">
        <v>47</v>
      </c>
      <c r="D4671" s="63"/>
      <c r="E4671" s="63"/>
      <c r="F4671" s="63"/>
      <c r="G4671" s="63"/>
      <c r="H4671" s="63"/>
      <c r="I4671" s="63"/>
      <c r="J4671" s="63"/>
      <c r="K4671" s="63"/>
    </row>
    <row r="4672" spans="2:11" x14ac:dyDescent="0.3">
      <c r="B4672" s="63" t="s">
        <v>411</v>
      </c>
      <c r="C4672" s="63">
        <v>41</v>
      </c>
      <c r="D4672" s="63"/>
      <c r="E4672" s="63"/>
      <c r="F4672" s="63"/>
      <c r="G4672" s="63"/>
      <c r="H4672" s="63"/>
      <c r="I4672" s="63"/>
      <c r="J4672" s="63"/>
      <c r="K4672" s="63"/>
    </row>
    <row r="4673" spans="2:11" x14ac:dyDescent="0.3">
      <c r="B4673" s="63" t="s">
        <v>6</v>
      </c>
      <c r="C4673" s="63"/>
      <c r="D4673" s="63"/>
      <c r="E4673" s="63"/>
      <c r="F4673" s="63"/>
      <c r="G4673" s="63"/>
      <c r="H4673" s="63"/>
      <c r="I4673" s="63"/>
      <c r="J4673" s="63"/>
      <c r="K4673" s="63"/>
    </row>
    <row r="4674" spans="2:11" x14ac:dyDescent="0.3">
      <c r="B4674" s="63" t="s">
        <v>1400</v>
      </c>
      <c r="C4674" s="63"/>
      <c r="D4674" s="63"/>
      <c r="E4674" s="63"/>
      <c r="F4674" s="63"/>
      <c r="G4674" s="63"/>
      <c r="H4674" s="63"/>
      <c r="I4674" s="63"/>
      <c r="J4674" s="63"/>
      <c r="K4674" s="63"/>
    </row>
    <row r="4675" spans="2:11" x14ac:dyDescent="0.3">
      <c r="B4675" s="63"/>
      <c r="C4675" s="63"/>
      <c r="D4675" s="63"/>
      <c r="E4675" s="63"/>
      <c r="F4675" s="63"/>
      <c r="G4675" s="63"/>
      <c r="H4675" s="63"/>
      <c r="I4675" s="63"/>
      <c r="J4675" s="63"/>
      <c r="K4675" s="63"/>
    </row>
    <row r="4676" spans="2:11" x14ac:dyDescent="0.3">
      <c r="B4676" s="63"/>
      <c r="C4676" s="63"/>
      <c r="D4676" s="63"/>
      <c r="E4676" s="63"/>
      <c r="F4676" s="63"/>
      <c r="G4676" s="63"/>
      <c r="H4676" s="63"/>
      <c r="I4676" s="63"/>
      <c r="J4676" s="63"/>
      <c r="K4676" s="63"/>
    </row>
    <row r="4677" spans="2:11" x14ac:dyDescent="0.3">
      <c r="B4677" s="201" t="s">
        <v>1401</v>
      </c>
      <c r="C4677" s="63"/>
      <c r="D4677" s="63"/>
      <c r="E4677" s="63"/>
      <c r="F4677" s="63"/>
      <c r="G4677" s="63"/>
      <c r="H4677" s="63"/>
      <c r="I4677" s="63"/>
      <c r="J4677" s="63"/>
      <c r="K4677" s="63"/>
    </row>
    <row r="4678" spans="2:11" x14ac:dyDescent="0.3">
      <c r="B4678" s="63" t="s">
        <v>0</v>
      </c>
      <c r="C4678" s="63"/>
      <c r="D4678" s="63"/>
      <c r="E4678" s="63"/>
      <c r="F4678" s="63"/>
      <c r="G4678" s="63"/>
      <c r="H4678" s="63"/>
      <c r="I4678" s="63"/>
      <c r="J4678" s="63"/>
      <c r="K4678" s="63"/>
    </row>
    <row r="4679" spans="2:11" x14ac:dyDescent="0.3">
      <c r="B4679" s="63" t="s">
        <v>1</v>
      </c>
      <c r="C4679" s="63"/>
      <c r="D4679" s="63"/>
      <c r="E4679" s="63"/>
      <c r="F4679" s="63"/>
      <c r="G4679" s="63"/>
      <c r="H4679" s="63"/>
      <c r="I4679" s="63"/>
      <c r="J4679" s="63"/>
      <c r="K4679" s="63"/>
    </row>
    <row r="4680" spans="2:11" x14ac:dyDescent="0.3">
      <c r="B4680" s="63" t="s">
        <v>59</v>
      </c>
      <c r="C4680" s="63"/>
      <c r="D4680" s="63"/>
      <c r="E4680" s="63"/>
      <c r="F4680" s="63"/>
      <c r="G4680" s="63"/>
      <c r="H4680" s="63">
        <f>MAX(C4685:G4685)</f>
        <v>37</v>
      </c>
      <c r="I4680" s="63">
        <f>MAX(C4686:G4686)</f>
        <v>40</v>
      </c>
      <c r="J4680" s="63">
        <f>IF(H4680&gt;I4680,1,0)</f>
        <v>0</v>
      </c>
      <c r="K4680" s="63">
        <f>1-J4680</f>
        <v>1</v>
      </c>
    </row>
    <row r="4681" spans="2:11" x14ac:dyDescent="0.3">
      <c r="B4681" s="63" t="s">
        <v>1402</v>
      </c>
      <c r="C4681" s="63"/>
      <c r="D4681" s="63"/>
      <c r="E4681" s="63"/>
      <c r="F4681" s="63"/>
      <c r="G4681" s="63"/>
      <c r="H4681" s="63"/>
      <c r="I4681" s="63"/>
      <c r="J4681" s="63"/>
      <c r="K4681" s="63"/>
    </row>
    <row r="4682" spans="2:11" x14ac:dyDescent="0.3">
      <c r="B4682" s="63" t="s">
        <v>25</v>
      </c>
      <c r="C4682" s="63"/>
      <c r="D4682" s="63"/>
      <c r="E4682" s="63"/>
      <c r="F4682" s="63"/>
      <c r="G4682" s="63"/>
      <c r="H4682" s="63"/>
      <c r="I4682" s="63"/>
      <c r="J4682" s="63"/>
      <c r="K4682" s="63"/>
    </row>
    <row r="4683" spans="2:11" x14ac:dyDescent="0.3">
      <c r="B4683" s="63" t="s">
        <v>372</v>
      </c>
      <c r="C4683" s="63"/>
      <c r="D4683" s="63"/>
      <c r="E4683" s="63"/>
      <c r="F4683" s="63"/>
      <c r="G4683" s="63"/>
      <c r="H4683" s="63">
        <f>MAX(C4686:G4686)</f>
        <v>40</v>
      </c>
      <c r="I4683" s="63">
        <f>MAX(C4685:G4685)</f>
        <v>37</v>
      </c>
      <c r="J4683" s="63">
        <f>IF(H4683&gt;I4683,1,0)</f>
        <v>1</v>
      </c>
      <c r="K4683" s="63">
        <f>1-J4683</f>
        <v>0</v>
      </c>
    </row>
    <row r="4684" spans="2:11" x14ac:dyDescent="0.3">
      <c r="B4684" s="63" t="s">
        <v>4</v>
      </c>
      <c r="C4684" s="63" t="s">
        <v>5</v>
      </c>
      <c r="D4684" s="63"/>
      <c r="E4684" s="63"/>
      <c r="F4684" s="63"/>
      <c r="G4684" s="63"/>
      <c r="H4684" s="63"/>
      <c r="I4684" s="63"/>
      <c r="J4684" s="63"/>
      <c r="K4684" s="63"/>
    </row>
    <row r="4685" spans="2:11" x14ac:dyDescent="0.3">
      <c r="B4685" s="63" t="s">
        <v>60</v>
      </c>
      <c r="C4685" s="63">
        <v>37</v>
      </c>
      <c r="D4685" s="63"/>
      <c r="E4685" s="63"/>
      <c r="F4685" s="63"/>
      <c r="G4685" s="63"/>
      <c r="H4685" s="63"/>
      <c r="I4685" s="63"/>
      <c r="J4685" s="63"/>
      <c r="K4685" s="63"/>
    </row>
    <row r="4686" spans="2:11" x14ac:dyDescent="0.3">
      <c r="B4686" s="63" t="s">
        <v>26</v>
      </c>
      <c r="C4686" s="63">
        <v>40</v>
      </c>
      <c r="D4686" s="63"/>
      <c r="E4686" s="63"/>
      <c r="F4686" s="63"/>
      <c r="G4686" s="63"/>
      <c r="H4686" s="63"/>
      <c r="I4686" s="63"/>
      <c r="J4686" s="63"/>
      <c r="K4686" s="63"/>
    </row>
    <row r="4687" spans="2:11" x14ac:dyDescent="0.3">
      <c r="B4687" s="63"/>
      <c r="C4687" s="63"/>
      <c r="D4687" s="63"/>
      <c r="E4687" s="63"/>
      <c r="F4687" s="63"/>
      <c r="G4687" s="63"/>
      <c r="H4687" s="63"/>
      <c r="I4687" s="63"/>
      <c r="J4687" s="63"/>
      <c r="K4687" s="63"/>
    </row>
    <row r="4688" spans="2:11" x14ac:dyDescent="0.3">
      <c r="B4688" s="63"/>
      <c r="C4688" s="63"/>
      <c r="D4688" s="63"/>
      <c r="E4688" s="63"/>
      <c r="F4688" s="63"/>
      <c r="G4688" s="63"/>
      <c r="H4688" s="63"/>
      <c r="I4688" s="63"/>
      <c r="J4688" s="63"/>
      <c r="K4688" s="63"/>
    </row>
    <row r="4689" spans="2:11" x14ac:dyDescent="0.3">
      <c r="B4689" s="201" t="s">
        <v>1403</v>
      </c>
      <c r="C4689" s="63"/>
      <c r="D4689" s="63"/>
      <c r="E4689" s="63"/>
      <c r="F4689" s="63"/>
      <c r="G4689" s="63"/>
      <c r="H4689" s="63"/>
      <c r="I4689" s="63"/>
      <c r="J4689" s="63"/>
      <c r="K4689" s="63"/>
    </row>
    <row r="4690" spans="2:11" x14ac:dyDescent="0.3">
      <c r="B4690" s="63" t="s">
        <v>0</v>
      </c>
      <c r="C4690" s="63"/>
      <c r="D4690" s="63"/>
      <c r="E4690" s="63"/>
      <c r="F4690" s="63"/>
      <c r="G4690" s="63"/>
      <c r="H4690" s="63"/>
      <c r="I4690" s="63"/>
      <c r="J4690" s="63"/>
      <c r="K4690" s="63"/>
    </row>
    <row r="4691" spans="2:11" x14ac:dyDescent="0.3">
      <c r="B4691" s="63" t="s">
        <v>1</v>
      </c>
      <c r="C4691" s="63"/>
      <c r="D4691" s="63"/>
      <c r="E4691" s="63"/>
      <c r="F4691" s="63"/>
      <c r="G4691" s="63"/>
      <c r="H4691" s="63"/>
      <c r="I4691" s="63"/>
      <c r="J4691" s="63"/>
      <c r="K4691" s="63"/>
    </row>
    <row r="4692" spans="2:11" x14ac:dyDescent="0.3">
      <c r="B4692" s="63" t="s">
        <v>372</v>
      </c>
      <c r="C4692" s="63"/>
      <c r="D4692" s="63"/>
      <c r="E4692" s="63"/>
      <c r="F4692" s="63"/>
      <c r="G4692" s="63"/>
      <c r="H4692" s="63">
        <f>MAX(C4697:G4697)</f>
        <v>50</v>
      </c>
      <c r="I4692" s="63">
        <f>MAX(C4698:G4698)</f>
        <v>61</v>
      </c>
      <c r="J4692" s="63">
        <f>IF(H4692&gt;I4692,1,0)</f>
        <v>0</v>
      </c>
      <c r="K4692" s="63">
        <f>1-J4692</f>
        <v>1</v>
      </c>
    </row>
    <row r="4693" spans="2:11" x14ac:dyDescent="0.3">
      <c r="B4693" s="63" t="s">
        <v>1404</v>
      </c>
      <c r="C4693" s="63"/>
      <c r="D4693" s="63"/>
      <c r="E4693" s="63"/>
      <c r="F4693" s="63"/>
      <c r="G4693" s="63"/>
      <c r="H4693" s="63"/>
      <c r="I4693" s="63"/>
      <c r="J4693" s="63"/>
      <c r="K4693" s="63"/>
    </row>
    <row r="4694" spans="2:11" x14ac:dyDescent="0.3">
      <c r="B4694" s="63" t="s">
        <v>25</v>
      </c>
      <c r="C4694" s="63"/>
      <c r="D4694" s="63"/>
      <c r="E4694" s="63"/>
      <c r="F4694" s="63"/>
      <c r="G4694" s="63"/>
      <c r="H4694" s="63"/>
      <c r="I4694" s="63"/>
      <c r="J4694" s="63"/>
      <c r="K4694" s="63"/>
    </row>
    <row r="4695" spans="2:11" x14ac:dyDescent="0.3">
      <c r="B4695" s="63" t="s">
        <v>75</v>
      </c>
      <c r="C4695" s="63"/>
      <c r="D4695" s="63"/>
      <c r="E4695" s="63"/>
      <c r="F4695" s="63"/>
      <c r="G4695" s="63"/>
      <c r="H4695" s="63">
        <f>MAX(C4698:G4698)</f>
        <v>61</v>
      </c>
      <c r="I4695" s="63">
        <f>MAX(C4697:G4697)</f>
        <v>50</v>
      </c>
      <c r="J4695" s="63">
        <f>IF(H4695&gt;I4695,1,0)</f>
        <v>1</v>
      </c>
      <c r="K4695" s="63">
        <f>1-J4695</f>
        <v>0</v>
      </c>
    </row>
    <row r="4696" spans="2:11" x14ac:dyDescent="0.3">
      <c r="B4696" s="63" t="s">
        <v>4</v>
      </c>
      <c r="C4696" s="63" t="s">
        <v>5</v>
      </c>
      <c r="D4696" s="63"/>
      <c r="E4696" s="63"/>
      <c r="F4696" s="63"/>
      <c r="G4696" s="63"/>
      <c r="H4696" s="63"/>
      <c r="I4696" s="63"/>
      <c r="J4696" s="63"/>
      <c r="K4696" s="63"/>
    </row>
    <row r="4697" spans="2:11" x14ac:dyDescent="0.3">
      <c r="B4697" s="63" t="s">
        <v>26</v>
      </c>
      <c r="C4697" s="63">
        <v>50</v>
      </c>
      <c r="D4697" s="63"/>
      <c r="E4697" s="63"/>
      <c r="F4697" s="63"/>
      <c r="G4697" s="63"/>
      <c r="H4697" s="63"/>
      <c r="I4697" s="63"/>
      <c r="J4697" s="63"/>
      <c r="K4697" s="63"/>
    </row>
    <row r="4698" spans="2:11" x14ac:dyDescent="0.3">
      <c r="B4698" s="63" t="s">
        <v>43</v>
      </c>
      <c r="C4698" s="63">
        <v>61</v>
      </c>
      <c r="D4698" s="63"/>
      <c r="E4698" s="63"/>
      <c r="F4698" s="63"/>
      <c r="G4698" s="63"/>
      <c r="H4698" s="63"/>
      <c r="I4698" s="63"/>
      <c r="J4698" s="63"/>
      <c r="K4698" s="63"/>
    </row>
    <row r="4699" spans="2:11" x14ac:dyDescent="0.3">
      <c r="B4699" s="63"/>
      <c r="C4699" s="63"/>
      <c r="D4699" s="63"/>
      <c r="E4699" s="63"/>
      <c r="F4699" s="63"/>
      <c r="G4699" s="63"/>
      <c r="H4699" s="63"/>
      <c r="I4699" s="63"/>
      <c r="J4699" s="63"/>
      <c r="K4699" s="63"/>
    </row>
    <row r="4700" spans="2:11" x14ac:dyDescent="0.3">
      <c r="B4700" s="63"/>
      <c r="C4700" s="63"/>
      <c r="D4700" s="63"/>
      <c r="E4700" s="63"/>
      <c r="F4700" s="63"/>
      <c r="G4700" s="63"/>
      <c r="H4700" s="63"/>
      <c r="I4700" s="63"/>
      <c r="J4700" s="63"/>
      <c r="K4700" s="63"/>
    </row>
    <row r="4701" spans="2:11" x14ac:dyDescent="0.3">
      <c r="B4701" s="201" t="s">
        <v>1431</v>
      </c>
      <c r="C4701" s="63"/>
      <c r="D4701" s="63"/>
      <c r="E4701" s="63"/>
      <c r="F4701" s="63"/>
      <c r="G4701" s="63"/>
      <c r="H4701" s="63"/>
      <c r="I4701" s="63"/>
      <c r="J4701" s="63"/>
      <c r="K4701" s="63"/>
    </row>
    <row r="4702" spans="2:11" x14ac:dyDescent="0.3">
      <c r="B4702" s="63" t="s">
        <v>0</v>
      </c>
      <c r="C4702" s="63"/>
      <c r="D4702" s="63"/>
      <c r="E4702" s="63"/>
      <c r="F4702" s="63"/>
      <c r="G4702" s="63"/>
      <c r="H4702" s="63"/>
      <c r="I4702" s="63"/>
      <c r="J4702" s="63"/>
      <c r="K4702" s="63"/>
    </row>
    <row r="4703" spans="2:11" x14ac:dyDescent="0.3">
      <c r="B4703" s="63" t="s">
        <v>1</v>
      </c>
      <c r="C4703" s="63"/>
      <c r="D4703" s="63"/>
      <c r="E4703" s="63"/>
      <c r="F4703" s="63"/>
      <c r="G4703" s="63"/>
      <c r="H4703" s="63"/>
      <c r="I4703" s="63"/>
      <c r="J4703" s="63"/>
      <c r="K4703" s="63"/>
    </row>
    <row r="4704" spans="2:11" x14ac:dyDescent="0.3">
      <c r="B4704" s="63" t="s">
        <v>291</v>
      </c>
      <c r="C4704" s="63"/>
      <c r="D4704" s="63"/>
      <c r="E4704" s="63"/>
      <c r="F4704" s="63"/>
      <c r="G4704" s="63"/>
      <c r="H4704" s="63">
        <f>MAX(C4709:G4709)</f>
        <v>55</v>
      </c>
      <c r="I4704" s="63">
        <f>MAX(C4710:G4710)</f>
        <v>28</v>
      </c>
      <c r="J4704" s="63">
        <f>IF(H4704&gt;I4704,1,0)</f>
        <v>1</v>
      </c>
      <c r="K4704" s="63">
        <f>1-J4704</f>
        <v>0</v>
      </c>
    </row>
    <row r="4705" spans="2:11" x14ac:dyDescent="0.3">
      <c r="B4705" s="63" t="s">
        <v>1433</v>
      </c>
      <c r="C4705" s="63"/>
      <c r="D4705" s="63"/>
      <c r="E4705" s="63"/>
      <c r="F4705" s="63"/>
      <c r="G4705" s="63"/>
      <c r="H4705" s="63"/>
      <c r="I4705" s="63"/>
      <c r="J4705" s="63"/>
      <c r="K4705" s="63"/>
    </row>
    <row r="4706" spans="2:11" x14ac:dyDescent="0.3">
      <c r="B4706" s="63" t="s">
        <v>25</v>
      </c>
      <c r="C4706" s="63"/>
      <c r="D4706" s="63"/>
      <c r="E4706" s="63"/>
      <c r="F4706" s="63"/>
      <c r="G4706" s="63"/>
      <c r="H4706" s="63"/>
      <c r="I4706" s="63"/>
      <c r="J4706" s="63"/>
      <c r="K4706" s="63"/>
    </row>
    <row r="4707" spans="2:11" x14ac:dyDescent="0.3">
      <c r="B4707" s="63" t="s">
        <v>294</v>
      </c>
      <c r="C4707" s="63"/>
      <c r="D4707" s="63"/>
      <c r="E4707" s="63"/>
      <c r="F4707" s="63"/>
      <c r="G4707" s="63"/>
      <c r="H4707" s="63">
        <f>MAX(C4710:G4710)</f>
        <v>28</v>
      </c>
      <c r="I4707" s="63">
        <f>MAX(C4709:G4709)</f>
        <v>55</v>
      </c>
      <c r="J4707" s="63">
        <f>IF(H4707&gt;I4707,1,0)</f>
        <v>0</v>
      </c>
      <c r="K4707" s="63">
        <f>1-J4707</f>
        <v>1</v>
      </c>
    </row>
    <row r="4708" spans="2:11" x14ac:dyDescent="0.3">
      <c r="B4708" s="63" t="s">
        <v>4</v>
      </c>
      <c r="C4708" s="63" t="s">
        <v>5</v>
      </c>
      <c r="D4708" s="63"/>
      <c r="E4708" s="63"/>
      <c r="F4708" s="63"/>
      <c r="G4708" s="63"/>
      <c r="H4708" s="63"/>
      <c r="I4708" s="63"/>
      <c r="J4708" s="63"/>
      <c r="K4708" s="63"/>
    </row>
    <row r="4709" spans="2:11" x14ac:dyDescent="0.3">
      <c r="B4709" s="63" t="s">
        <v>41</v>
      </c>
      <c r="C4709" s="63">
        <v>55</v>
      </c>
      <c r="D4709" s="63"/>
      <c r="E4709" s="63"/>
      <c r="F4709" s="63"/>
      <c r="G4709" s="63"/>
      <c r="H4709" s="63"/>
      <c r="I4709" s="63"/>
      <c r="J4709" s="63"/>
      <c r="K4709" s="63"/>
    </row>
    <row r="4710" spans="2:11" x14ac:dyDescent="0.3">
      <c r="B4710" s="63" t="s">
        <v>40</v>
      </c>
      <c r="C4710" s="63">
        <v>28</v>
      </c>
      <c r="D4710" s="63"/>
      <c r="E4710" s="63"/>
      <c r="F4710" s="63"/>
      <c r="G4710" s="63"/>
      <c r="H4710" s="63"/>
      <c r="I4710" s="63"/>
      <c r="J4710" s="63"/>
      <c r="K4710" s="63"/>
    </row>
    <row r="4711" spans="2:11" x14ac:dyDescent="0.3">
      <c r="B4711" s="63" t="s">
        <v>6</v>
      </c>
      <c r="C4711" s="63"/>
      <c r="D4711" s="63"/>
      <c r="E4711" s="63"/>
      <c r="F4711" s="63"/>
      <c r="G4711" s="63"/>
      <c r="H4711" s="63"/>
      <c r="I4711" s="63"/>
      <c r="J4711" s="63"/>
      <c r="K4711" s="63"/>
    </row>
    <row r="4712" spans="2:11" x14ac:dyDescent="0.3">
      <c r="B4712" s="63" t="s">
        <v>1434</v>
      </c>
      <c r="C4712" s="63"/>
      <c r="D4712" s="63"/>
      <c r="E4712" s="63"/>
      <c r="F4712" s="63"/>
      <c r="G4712" s="63"/>
      <c r="H4712" s="63"/>
      <c r="I4712" s="63"/>
      <c r="J4712" s="63"/>
      <c r="K4712" s="63"/>
    </row>
    <row r="4713" spans="2:11" x14ac:dyDescent="0.3">
      <c r="B4713" s="63" t="s">
        <v>64</v>
      </c>
      <c r="C4713" s="63"/>
      <c r="D4713" s="63"/>
      <c r="E4713" s="63"/>
      <c r="F4713" s="63"/>
      <c r="G4713" s="63"/>
      <c r="H4713" s="63">
        <f>MAX(C4718:G4718)</f>
        <v>34</v>
      </c>
      <c r="I4713" s="63">
        <f>MAX(C4719:G4719)</f>
        <v>33</v>
      </c>
      <c r="J4713" s="63">
        <f>IF(H4713&gt;I4713,1,0)</f>
        <v>1</v>
      </c>
      <c r="K4713" s="63">
        <f>1-J4713</f>
        <v>0</v>
      </c>
    </row>
    <row r="4714" spans="2:11" x14ac:dyDescent="0.3">
      <c r="B4714" s="63" t="s">
        <v>1435</v>
      </c>
      <c r="C4714" s="63"/>
      <c r="D4714" s="63"/>
      <c r="E4714" s="63"/>
      <c r="F4714" s="63"/>
      <c r="G4714" s="63"/>
      <c r="H4714" s="63"/>
      <c r="I4714" s="63"/>
      <c r="J4714" s="63"/>
      <c r="K4714" s="63"/>
    </row>
    <row r="4715" spans="2:11" x14ac:dyDescent="0.3">
      <c r="B4715" s="63" t="s">
        <v>25</v>
      </c>
      <c r="C4715" s="63"/>
      <c r="D4715" s="63"/>
      <c r="E4715" s="63"/>
      <c r="F4715" s="63"/>
      <c r="G4715" s="63"/>
      <c r="H4715" s="63"/>
      <c r="I4715" s="63"/>
      <c r="J4715" s="63"/>
      <c r="K4715" s="63"/>
    </row>
    <row r="4716" spans="2:11" x14ac:dyDescent="0.3">
      <c r="B4716" s="63" t="s">
        <v>294</v>
      </c>
      <c r="C4716" s="63"/>
      <c r="D4716" s="63"/>
      <c r="E4716" s="63"/>
      <c r="F4716" s="63"/>
      <c r="G4716" s="63"/>
      <c r="H4716" s="63">
        <f>MAX(C4719:G4719)</f>
        <v>33</v>
      </c>
      <c r="I4716" s="63">
        <f>MAX(C4718:G4718)</f>
        <v>34</v>
      </c>
      <c r="J4716" s="63">
        <f>IF(H4716&gt;I4716,1,0)</f>
        <v>0</v>
      </c>
      <c r="K4716" s="63">
        <f>1-J4716</f>
        <v>1</v>
      </c>
    </row>
    <row r="4717" spans="2:11" x14ac:dyDescent="0.3">
      <c r="B4717" s="63" t="s">
        <v>4</v>
      </c>
      <c r="C4717" s="63" t="s">
        <v>5</v>
      </c>
      <c r="D4717" s="63"/>
      <c r="E4717" s="63"/>
      <c r="F4717" s="63"/>
      <c r="G4717" s="63"/>
      <c r="H4717" s="63"/>
      <c r="I4717" s="63"/>
      <c r="J4717" s="63"/>
      <c r="K4717" s="63"/>
    </row>
    <row r="4718" spans="2:11" x14ac:dyDescent="0.3">
      <c r="B4718" s="63" t="s">
        <v>44</v>
      </c>
      <c r="C4718" s="63">
        <v>34</v>
      </c>
      <c r="D4718" s="63"/>
      <c r="E4718" s="63"/>
      <c r="F4718" s="63"/>
      <c r="G4718" s="63"/>
      <c r="H4718" s="63"/>
      <c r="I4718" s="63"/>
      <c r="J4718" s="63"/>
      <c r="K4718" s="63"/>
    </row>
    <row r="4719" spans="2:11" x14ac:dyDescent="0.3">
      <c r="B4719" s="63" t="s">
        <v>40</v>
      </c>
      <c r="C4719" s="63">
        <v>33</v>
      </c>
      <c r="D4719" s="63"/>
      <c r="E4719" s="63"/>
      <c r="F4719" s="63"/>
      <c r="G4719" s="63"/>
      <c r="H4719" s="63"/>
      <c r="I4719" s="63"/>
      <c r="J4719" s="63"/>
      <c r="K4719" s="63"/>
    </row>
    <row r="4720" spans="2:11" x14ac:dyDescent="0.3">
      <c r="B4720" s="63" t="s">
        <v>6</v>
      </c>
      <c r="C4720" s="63"/>
      <c r="D4720" s="63"/>
      <c r="E4720" s="63"/>
      <c r="F4720" s="63"/>
      <c r="G4720" s="63"/>
      <c r="H4720" s="63"/>
      <c r="I4720" s="63"/>
      <c r="J4720" s="63"/>
      <c r="K4720" s="63"/>
    </row>
    <row r="4721" spans="2:11" x14ac:dyDescent="0.3">
      <c r="B4721" s="63" t="s">
        <v>1436</v>
      </c>
      <c r="C4721" s="63"/>
      <c r="D4721" s="63"/>
      <c r="E4721" s="63"/>
      <c r="F4721" s="63"/>
      <c r="G4721" s="63"/>
      <c r="H4721" s="63"/>
      <c r="I4721" s="63"/>
      <c r="J4721" s="63"/>
      <c r="K4721" s="63"/>
    </row>
    <row r="4722" spans="2:11" x14ac:dyDescent="0.3">
      <c r="B4722" s="63" t="s">
        <v>70</v>
      </c>
      <c r="C4722" s="63"/>
      <c r="D4722" s="63"/>
      <c r="E4722" s="63"/>
      <c r="F4722" s="63"/>
      <c r="G4722" s="63"/>
      <c r="H4722" s="63">
        <f>MAX(C4727:G4727)</f>
        <v>37</v>
      </c>
      <c r="I4722" s="63">
        <f>MAX(C4728:G4728)</f>
        <v>44</v>
      </c>
      <c r="J4722" s="63">
        <f>IF(H4722&gt;I4722,1,0)</f>
        <v>0</v>
      </c>
      <c r="K4722" s="63">
        <f>1-J4722</f>
        <v>1</v>
      </c>
    </row>
    <row r="4723" spans="2:11" x14ac:dyDescent="0.3">
      <c r="B4723" s="63" t="s">
        <v>237</v>
      </c>
      <c r="C4723" s="63"/>
      <c r="D4723" s="63"/>
      <c r="E4723" s="63"/>
      <c r="F4723" s="63"/>
      <c r="G4723" s="63"/>
      <c r="H4723" s="63"/>
      <c r="I4723" s="63"/>
      <c r="J4723" s="63"/>
      <c r="K4723" s="63"/>
    </row>
    <row r="4724" spans="2:11" x14ac:dyDescent="0.3">
      <c r="B4724" s="63" t="s">
        <v>25</v>
      </c>
      <c r="C4724" s="63"/>
      <c r="D4724" s="63"/>
      <c r="E4724" s="63"/>
      <c r="F4724" s="63"/>
      <c r="G4724" s="63"/>
      <c r="H4724" s="63"/>
      <c r="I4724" s="63"/>
      <c r="J4724" s="63"/>
      <c r="K4724" s="63"/>
    </row>
    <row r="4725" spans="2:11" x14ac:dyDescent="0.3">
      <c r="B4725" t="s">
        <v>80</v>
      </c>
      <c r="H4725" s="63">
        <f>MAX(C4728:G4728)</f>
        <v>44</v>
      </c>
      <c r="I4725" s="63">
        <f>MAX(C4727:G4727)</f>
        <v>37</v>
      </c>
      <c r="J4725" s="63">
        <f>IF(H4725&gt;I4725,1,0)</f>
        <v>1</v>
      </c>
      <c r="K4725" s="63">
        <f>1-J4725</f>
        <v>0</v>
      </c>
    </row>
    <row r="4726" spans="2:11" x14ac:dyDescent="0.3">
      <c r="B4726" t="s">
        <v>4</v>
      </c>
      <c r="C4726" t="s">
        <v>5</v>
      </c>
      <c r="H4726" s="63"/>
      <c r="I4726" s="63"/>
      <c r="J4726" s="63"/>
      <c r="K4726" s="63"/>
    </row>
    <row r="4727" spans="2:11" x14ac:dyDescent="0.3">
      <c r="B4727" t="s">
        <v>27</v>
      </c>
      <c r="C4727">
        <v>37</v>
      </c>
      <c r="H4727" s="63"/>
      <c r="I4727" s="63"/>
      <c r="J4727" s="63"/>
      <c r="K4727" s="63"/>
    </row>
    <row r="4728" spans="2:11" x14ac:dyDescent="0.3">
      <c r="B4728" t="s">
        <v>81</v>
      </c>
      <c r="C4728">
        <v>44</v>
      </c>
      <c r="H4728" s="63"/>
      <c r="I4728" s="63"/>
      <c r="J4728" s="63"/>
      <c r="K4728" s="63"/>
    </row>
    <row r="4729" spans="2:11" x14ac:dyDescent="0.3">
      <c r="B4729" t="s">
        <v>6</v>
      </c>
      <c r="H4729" s="63"/>
      <c r="I4729" s="63"/>
      <c r="J4729" s="63"/>
      <c r="K4729" s="63"/>
    </row>
    <row r="4730" spans="2:11" x14ac:dyDescent="0.3">
      <c r="B4730" t="s">
        <v>1437</v>
      </c>
      <c r="H4730" s="63"/>
      <c r="I4730" s="63"/>
      <c r="J4730" s="63"/>
      <c r="K4730" s="63"/>
    </row>
    <row r="4731" spans="2:11" x14ac:dyDescent="0.3">
      <c r="B4731" t="s">
        <v>23</v>
      </c>
      <c r="H4731" s="63">
        <f>MAX(C4736:G4736)</f>
        <v>44</v>
      </c>
      <c r="I4731" s="63">
        <f>MAX(C4737:G4737)</f>
        <v>47</v>
      </c>
      <c r="J4731" s="63">
        <f>IF(H4731&gt;I4731,1,0)</f>
        <v>0</v>
      </c>
      <c r="K4731" s="63">
        <f>1-J4731</f>
        <v>1</v>
      </c>
    </row>
    <row r="4732" spans="2:11" x14ac:dyDescent="0.3">
      <c r="B4732" t="s">
        <v>1438</v>
      </c>
      <c r="H4732" s="63"/>
      <c r="I4732" s="63"/>
      <c r="J4732" s="63"/>
      <c r="K4732" s="63"/>
    </row>
    <row r="4733" spans="2:11" x14ac:dyDescent="0.3">
      <c r="B4733" t="s">
        <v>25</v>
      </c>
      <c r="H4733" s="63"/>
      <c r="I4733" s="63"/>
      <c r="J4733" s="63"/>
      <c r="K4733" s="63"/>
    </row>
    <row r="4734" spans="2:11" x14ac:dyDescent="0.3">
      <c r="B4734" t="s">
        <v>261</v>
      </c>
      <c r="H4734" s="63">
        <f>MAX(C4737:G4737)</f>
        <v>47</v>
      </c>
      <c r="I4734" s="63">
        <f>MAX(C4736:G4736)</f>
        <v>44</v>
      </c>
      <c r="J4734" s="63">
        <f>IF(H4734&gt;I4734,1,0)</f>
        <v>1</v>
      </c>
      <c r="K4734" s="63">
        <f>1-J4734</f>
        <v>0</v>
      </c>
    </row>
    <row r="4735" spans="2:11" x14ac:dyDescent="0.3">
      <c r="B4735" t="s">
        <v>4</v>
      </c>
      <c r="C4735" t="s">
        <v>5</v>
      </c>
      <c r="H4735" s="63"/>
      <c r="I4735" s="63"/>
      <c r="J4735" s="63"/>
      <c r="K4735" s="63"/>
    </row>
    <row r="4736" spans="2:11" x14ac:dyDescent="0.3">
      <c r="B4736" t="s">
        <v>45</v>
      </c>
      <c r="C4736">
        <v>44</v>
      </c>
      <c r="H4736" s="63"/>
      <c r="I4736" s="63"/>
      <c r="J4736" s="63"/>
      <c r="K4736" s="63"/>
    </row>
    <row r="4737" spans="2:11" x14ac:dyDescent="0.3">
      <c r="B4737" t="s">
        <v>37</v>
      </c>
      <c r="C4737">
        <v>47</v>
      </c>
      <c r="H4737" s="63"/>
      <c r="I4737" s="63"/>
      <c r="J4737" s="63"/>
      <c r="K4737" s="63"/>
    </row>
    <row r="4738" spans="2:11" x14ac:dyDescent="0.3">
      <c r="B4738" t="s">
        <v>6</v>
      </c>
      <c r="H4738" s="63"/>
      <c r="I4738" s="63"/>
      <c r="J4738" s="63"/>
      <c r="K4738" s="63"/>
    </row>
    <row r="4739" spans="2:11" x14ac:dyDescent="0.3">
      <c r="B4739" t="s">
        <v>1439</v>
      </c>
      <c r="H4739" s="63"/>
      <c r="I4739" s="63"/>
      <c r="J4739" s="63"/>
      <c r="K4739" s="63"/>
    </row>
    <row r="4740" spans="2:11" x14ac:dyDescent="0.3">
      <c r="B4740" t="s">
        <v>75</v>
      </c>
      <c r="H4740" s="63">
        <f>MAX(C4745:G4745)</f>
        <v>43</v>
      </c>
      <c r="I4740" s="63">
        <f>MAX(C4746:G4746)</f>
        <v>51</v>
      </c>
      <c r="J4740" s="63">
        <f>IF(H4740&gt;I4740,1,0)</f>
        <v>0</v>
      </c>
      <c r="K4740" s="63">
        <f>1-J4740</f>
        <v>1</v>
      </c>
    </row>
    <row r="4741" spans="2:11" x14ac:dyDescent="0.3">
      <c r="B4741" t="s">
        <v>1440</v>
      </c>
      <c r="H4741" s="63"/>
      <c r="I4741" s="63"/>
      <c r="J4741" s="63"/>
      <c r="K4741" s="63"/>
    </row>
    <row r="4742" spans="2:11" x14ac:dyDescent="0.3">
      <c r="B4742" t="s">
        <v>25</v>
      </c>
      <c r="H4742" s="63"/>
      <c r="I4742" s="63"/>
      <c r="J4742" s="63"/>
      <c r="K4742" s="63"/>
    </row>
    <row r="4743" spans="2:11" x14ac:dyDescent="0.3">
      <c r="B4743" t="s">
        <v>80</v>
      </c>
      <c r="H4743" s="63">
        <f>MAX(C4746:G4746)</f>
        <v>51</v>
      </c>
      <c r="I4743" s="63">
        <f>MAX(C4745:G4745)</f>
        <v>43</v>
      </c>
      <c r="J4743" s="63">
        <f>IF(H4743&gt;I4743,1,0)</f>
        <v>1</v>
      </c>
      <c r="K4743" s="63">
        <f>1-J4743</f>
        <v>0</v>
      </c>
    </row>
    <row r="4744" spans="2:11" x14ac:dyDescent="0.3">
      <c r="B4744" t="s">
        <v>4</v>
      </c>
      <c r="C4744" t="s">
        <v>5</v>
      </c>
      <c r="H4744" s="63"/>
      <c r="I4744" s="63"/>
      <c r="J4744" s="63"/>
      <c r="K4744" s="63"/>
    </row>
    <row r="4745" spans="2:11" x14ac:dyDescent="0.3">
      <c r="B4745" t="s">
        <v>43</v>
      </c>
      <c r="C4745">
        <v>43</v>
      </c>
      <c r="H4745" s="63"/>
      <c r="I4745" s="63"/>
      <c r="J4745" s="63"/>
      <c r="K4745" s="63"/>
    </row>
    <row r="4746" spans="2:11" x14ac:dyDescent="0.3">
      <c r="B4746" t="s">
        <v>81</v>
      </c>
      <c r="C4746">
        <v>51</v>
      </c>
      <c r="H4746" s="63"/>
      <c r="I4746" s="63"/>
      <c r="J4746" s="63"/>
      <c r="K4746" s="63"/>
    </row>
    <row r="4747" spans="2:11" x14ac:dyDescent="0.3">
      <c r="B4747" t="s">
        <v>6</v>
      </c>
      <c r="H4747" s="63"/>
      <c r="I4747" s="63"/>
      <c r="J4747" s="63"/>
      <c r="K4747" s="63"/>
    </row>
    <row r="4748" spans="2:11" x14ac:dyDescent="0.3">
      <c r="B4748" t="s">
        <v>1441</v>
      </c>
      <c r="H4748" s="63"/>
      <c r="I4748" s="63"/>
      <c r="J4748" s="63"/>
      <c r="K4748" s="63"/>
    </row>
    <row r="4749" spans="2:11" x14ac:dyDescent="0.3">
      <c r="B4749" t="s">
        <v>287</v>
      </c>
      <c r="H4749" s="63">
        <f>MAX(C4754:G4754)</f>
        <v>26</v>
      </c>
      <c r="I4749" s="63">
        <f>MAX(C4755:G4755)</f>
        <v>56</v>
      </c>
      <c r="J4749" s="63">
        <f>IF(H4749&gt;I4749,1,0)</f>
        <v>0</v>
      </c>
      <c r="K4749" s="63">
        <f>1-J4749</f>
        <v>1</v>
      </c>
    </row>
    <row r="4750" spans="2:11" x14ac:dyDescent="0.3">
      <c r="B4750" t="s">
        <v>31</v>
      </c>
      <c r="H4750" s="63"/>
      <c r="I4750" s="63"/>
      <c r="J4750" s="63"/>
      <c r="K4750" s="63"/>
    </row>
    <row r="4751" spans="2:11" x14ac:dyDescent="0.3">
      <c r="B4751" t="s">
        <v>1442</v>
      </c>
      <c r="H4751" s="63"/>
      <c r="I4751" s="63"/>
      <c r="J4751" s="63"/>
      <c r="K4751" s="63"/>
    </row>
    <row r="4752" spans="2:11" x14ac:dyDescent="0.3">
      <c r="B4752" t="s">
        <v>19</v>
      </c>
      <c r="H4752" s="63">
        <f>MAX(C4755:G4755)</f>
        <v>56</v>
      </c>
      <c r="I4752" s="63">
        <f>MAX(C4754:G4754)</f>
        <v>26</v>
      </c>
      <c r="J4752" s="63">
        <f>IF(H4752&gt;I4752,1,0)</f>
        <v>1</v>
      </c>
      <c r="K4752" s="63">
        <f>1-J4752</f>
        <v>0</v>
      </c>
    </row>
    <row r="4753" spans="2:11" x14ac:dyDescent="0.3">
      <c r="B4753" t="s">
        <v>4</v>
      </c>
      <c r="C4753" s="63" t="s">
        <v>5</v>
      </c>
      <c r="D4753" s="63"/>
      <c r="E4753" s="63"/>
      <c r="F4753" s="63"/>
      <c r="G4753" s="63"/>
      <c r="H4753" s="63"/>
      <c r="I4753" s="63"/>
      <c r="J4753" s="63"/>
      <c r="K4753" s="63"/>
    </row>
    <row r="4754" spans="2:11" x14ac:dyDescent="0.3">
      <c r="B4754" t="s">
        <v>417</v>
      </c>
      <c r="C4754" s="63">
        <v>26</v>
      </c>
      <c r="D4754" s="63"/>
      <c r="E4754" s="63"/>
      <c r="F4754" s="63"/>
      <c r="G4754" s="63"/>
      <c r="H4754" s="63"/>
      <c r="I4754" s="63"/>
      <c r="J4754" s="63"/>
      <c r="K4754" s="63"/>
    </row>
    <row r="4755" spans="2:11" x14ac:dyDescent="0.3">
      <c r="B4755" t="s">
        <v>48</v>
      </c>
      <c r="C4755" s="63">
        <v>56</v>
      </c>
      <c r="D4755" s="63"/>
      <c r="E4755" s="63"/>
      <c r="F4755" s="63"/>
      <c r="G4755" s="63"/>
      <c r="H4755" s="63"/>
      <c r="I4755" s="63"/>
      <c r="J4755" s="63"/>
      <c r="K4755" s="63"/>
    </row>
    <row r="4756" spans="2:11" x14ac:dyDescent="0.3">
      <c r="B4756" t="s">
        <v>10</v>
      </c>
      <c r="H4756" s="63"/>
      <c r="I4756" s="63"/>
      <c r="J4756" s="63"/>
      <c r="K4756" s="63"/>
    </row>
    <row r="4757" spans="2:11" x14ac:dyDescent="0.3">
      <c r="B4757" t="s">
        <v>1443</v>
      </c>
      <c r="H4757" s="63"/>
      <c r="I4757" s="63"/>
      <c r="J4757" s="63"/>
      <c r="K4757" s="63"/>
    </row>
    <row r="4758" spans="2:11" x14ac:dyDescent="0.3">
      <c r="B4758" t="s">
        <v>1432</v>
      </c>
      <c r="H4758" s="63"/>
      <c r="I4758" s="63"/>
      <c r="J4758" s="63"/>
      <c r="K4758" s="63"/>
    </row>
    <row r="4759" spans="2:11" x14ac:dyDescent="0.3">
      <c r="H4759" s="63"/>
      <c r="I4759" s="63"/>
      <c r="J4759" s="63"/>
      <c r="K4759" s="63"/>
    </row>
    <row r="4760" spans="2:11" x14ac:dyDescent="0.3">
      <c r="B4760" s="201" t="s">
        <v>1484</v>
      </c>
      <c r="H4760" s="63"/>
      <c r="I4760" s="63"/>
      <c r="J4760" s="63"/>
      <c r="K4760" s="63"/>
    </row>
    <row r="4761" spans="2:11" x14ac:dyDescent="0.3">
      <c r="B4761" t="s">
        <v>0</v>
      </c>
      <c r="H4761" s="63"/>
      <c r="I4761" s="63"/>
      <c r="J4761" s="63"/>
      <c r="K4761" s="63"/>
    </row>
    <row r="4762" spans="2:11" x14ac:dyDescent="0.3">
      <c r="B4762" t="s">
        <v>1</v>
      </c>
    </row>
    <row r="4763" spans="2:11" x14ac:dyDescent="0.3">
      <c r="B4763" t="s">
        <v>257</v>
      </c>
      <c r="H4763" s="63">
        <f>MAX(C4768:G4768)</f>
        <v>41</v>
      </c>
      <c r="I4763" s="63">
        <f>MAX(C4769:G4769)</f>
        <v>43</v>
      </c>
      <c r="J4763" s="63">
        <f>IF(H4763&gt;I4763,1,0)</f>
        <v>0</v>
      </c>
      <c r="K4763" s="63">
        <f>1-J4763</f>
        <v>1</v>
      </c>
    </row>
    <row r="4764" spans="2:11" x14ac:dyDescent="0.3">
      <c r="B4764" t="s">
        <v>31</v>
      </c>
      <c r="H4764" s="63"/>
      <c r="I4764" s="63"/>
      <c r="J4764" s="63"/>
      <c r="K4764" s="63"/>
    </row>
    <row r="4765" spans="2:11" x14ac:dyDescent="0.3">
      <c r="B4765" t="s">
        <v>1485</v>
      </c>
      <c r="H4765" s="63"/>
      <c r="I4765" s="63"/>
      <c r="J4765" s="63"/>
      <c r="K4765" s="63"/>
    </row>
    <row r="4766" spans="2:11" x14ac:dyDescent="0.3">
      <c r="B4766" t="s">
        <v>52</v>
      </c>
      <c r="H4766" s="63">
        <f>MAX(C4769:G4769)</f>
        <v>43</v>
      </c>
      <c r="I4766" s="63">
        <f>MAX(C4768:G4768)</f>
        <v>41</v>
      </c>
      <c r="J4766" s="63">
        <f>IF(H4766&gt;I4766,1,0)</f>
        <v>1</v>
      </c>
      <c r="K4766" s="63">
        <f>1-J4766</f>
        <v>0</v>
      </c>
    </row>
    <row r="4767" spans="2:11" x14ac:dyDescent="0.3">
      <c r="B4767" t="s">
        <v>4</v>
      </c>
      <c r="C4767" s="63" t="s">
        <v>5</v>
      </c>
      <c r="D4767" s="63"/>
      <c r="E4767" s="63"/>
      <c r="F4767" s="63"/>
      <c r="G4767" s="63"/>
      <c r="H4767" s="63"/>
      <c r="I4767" s="63"/>
      <c r="J4767" s="63"/>
      <c r="K4767" s="63"/>
    </row>
    <row r="4768" spans="2:11" x14ac:dyDescent="0.3">
      <c r="B4768" t="s">
        <v>78</v>
      </c>
      <c r="C4768" s="63">
        <v>41</v>
      </c>
      <c r="D4768" s="63"/>
      <c r="E4768" s="63"/>
      <c r="F4768" s="63"/>
      <c r="G4768" s="63"/>
      <c r="H4768" s="63"/>
      <c r="I4768" s="63"/>
      <c r="J4768" s="63"/>
      <c r="K4768" s="63"/>
    </row>
    <row r="4769" spans="2:11" x14ac:dyDescent="0.3">
      <c r="B4769" t="s">
        <v>53</v>
      </c>
      <c r="C4769" s="63">
        <v>43</v>
      </c>
      <c r="D4769" s="63"/>
      <c r="E4769" s="63"/>
      <c r="F4769" s="63"/>
      <c r="G4769" s="63"/>
      <c r="H4769" s="63"/>
      <c r="I4769" s="63"/>
      <c r="J4769" s="63"/>
      <c r="K4769" s="63"/>
    </row>
    <row r="4770" spans="2:11" x14ac:dyDescent="0.3">
      <c r="B4770" t="s">
        <v>10</v>
      </c>
      <c r="H4770" s="63"/>
      <c r="I4770" s="63"/>
      <c r="J4770" s="63"/>
      <c r="K4770" s="63"/>
    </row>
    <row r="4771" spans="2:11" x14ac:dyDescent="0.3">
      <c r="B4771" t="s">
        <v>1486</v>
      </c>
      <c r="H4771" s="63"/>
      <c r="I4771" s="63"/>
      <c r="J4771" s="63"/>
      <c r="K4771" s="63"/>
    </row>
    <row r="4772" spans="2:11" x14ac:dyDescent="0.3">
      <c r="B4772" t="s">
        <v>288</v>
      </c>
      <c r="H4772" s="63">
        <f>MAX(C4777:G4777)</f>
        <v>17</v>
      </c>
      <c r="I4772" s="63">
        <f>MAX(C4778:G4778)</f>
        <v>24</v>
      </c>
      <c r="J4772" s="63">
        <f>IF(H4772&gt;I4772,1,0)</f>
        <v>0</v>
      </c>
      <c r="K4772" s="63">
        <f>1-J4772</f>
        <v>1</v>
      </c>
    </row>
    <row r="4773" spans="2:11" x14ac:dyDescent="0.3">
      <c r="B4773" t="s">
        <v>1487</v>
      </c>
      <c r="H4773" s="63"/>
      <c r="I4773" s="63"/>
      <c r="J4773" s="63"/>
      <c r="K4773" s="63"/>
    </row>
    <row r="4774" spans="2:11" x14ac:dyDescent="0.3">
      <c r="B4774" t="s">
        <v>25</v>
      </c>
      <c r="H4774" s="63"/>
      <c r="I4774" s="63"/>
      <c r="J4774" s="63"/>
      <c r="K4774" s="63"/>
    </row>
    <row r="4775" spans="2:11" x14ac:dyDescent="0.3">
      <c r="B4775" t="s">
        <v>284</v>
      </c>
      <c r="H4775" s="63">
        <f>MAX(C4778:G4778)</f>
        <v>24</v>
      </c>
      <c r="I4775" s="63">
        <f>MAX(C4777:G4777)</f>
        <v>17</v>
      </c>
      <c r="J4775" s="63">
        <f>IF(H4775&gt;I4775,1,0)</f>
        <v>1</v>
      </c>
      <c r="K4775" s="63">
        <f>1-J4775</f>
        <v>0</v>
      </c>
    </row>
    <row r="4776" spans="2:11" x14ac:dyDescent="0.3">
      <c r="B4776" t="s">
        <v>4</v>
      </c>
      <c r="C4776" t="s">
        <v>5</v>
      </c>
      <c r="H4776" s="63"/>
      <c r="I4776" s="63"/>
      <c r="J4776" s="63"/>
      <c r="K4776" s="63"/>
    </row>
    <row r="4777" spans="2:11" x14ac:dyDescent="0.3">
      <c r="B4777" t="s">
        <v>393</v>
      </c>
      <c r="C4777">
        <v>17</v>
      </c>
      <c r="H4777" s="63"/>
      <c r="I4777" s="63"/>
      <c r="J4777" s="63"/>
      <c r="K4777" s="63"/>
    </row>
    <row r="4778" spans="2:11" x14ac:dyDescent="0.3">
      <c r="B4778" t="s">
        <v>57</v>
      </c>
      <c r="C4778">
        <v>24</v>
      </c>
      <c r="H4778" s="63"/>
      <c r="I4778" s="63"/>
      <c r="J4778" s="63"/>
      <c r="K4778" s="63"/>
    </row>
    <row r="4779" spans="2:11" x14ac:dyDescent="0.3">
      <c r="B4779" t="s">
        <v>6</v>
      </c>
      <c r="H4779" s="63"/>
      <c r="I4779" s="63"/>
      <c r="J4779" s="63"/>
      <c r="K4779" s="63"/>
    </row>
    <row r="4780" spans="2:11" x14ac:dyDescent="0.3">
      <c r="B4780" t="s">
        <v>1488</v>
      </c>
      <c r="H4780" s="63"/>
      <c r="I4780" s="63"/>
      <c r="J4780" s="63"/>
      <c r="K4780" s="63"/>
    </row>
    <row r="4781" spans="2:11" x14ac:dyDescent="0.3">
      <c r="B4781" t="s">
        <v>258</v>
      </c>
      <c r="H4781" s="63">
        <f>MAX(C4786:G4786)</f>
        <v>46</v>
      </c>
      <c r="I4781" s="63">
        <f>MAX(C4787:G4787)</f>
        <v>41</v>
      </c>
      <c r="J4781" s="63">
        <f>IF(H4781&gt;I4781,1,0)</f>
        <v>1</v>
      </c>
      <c r="K4781" s="63">
        <f>1-J4781</f>
        <v>0</v>
      </c>
    </row>
    <row r="4782" spans="2:11" x14ac:dyDescent="0.3">
      <c r="B4782" t="s">
        <v>1489</v>
      </c>
      <c r="H4782" s="63"/>
      <c r="I4782" s="63"/>
      <c r="J4782" s="63"/>
      <c r="K4782" s="63"/>
    </row>
    <row r="4783" spans="2:11" x14ac:dyDescent="0.3">
      <c r="B4783" t="s">
        <v>25</v>
      </c>
      <c r="H4783" s="63"/>
      <c r="I4783" s="63"/>
      <c r="J4783" s="63"/>
      <c r="K4783" s="63"/>
    </row>
    <row r="4784" spans="2:11" x14ac:dyDescent="0.3">
      <c r="B4784" t="s">
        <v>261</v>
      </c>
      <c r="H4784" s="63">
        <f>MAX(C4787:G4787)</f>
        <v>41</v>
      </c>
      <c r="I4784" s="63">
        <f>MAX(C4786:G4786)</f>
        <v>46</v>
      </c>
      <c r="J4784" s="63">
        <f>IF(H4784&gt;I4784,1,0)</f>
        <v>0</v>
      </c>
      <c r="K4784" s="63">
        <f>1-J4784</f>
        <v>1</v>
      </c>
    </row>
    <row r="4785" spans="2:11" x14ac:dyDescent="0.3">
      <c r="B4785" t="s">
        <v>4</v>
      </c>
      <c r="C4785" t="s">
        <v>5</v>
      </c>
      <c r="H4785" s="63"/>
      <c r="I4785" s="63"/>
      <c r="J4785" s="63"/>
      <c r="K4785" s="63"/>
    </row>
    <row r="4786" spans="2:11" x14ac:dyDescent="0.3">
      <c r="B4786" t="s">
        <v>394</v>
      </c>
      <c r="C4786">
        <v>46</v>
      </c>
      <c r="H4786" s="63"/>
      <c r="I4786" s="63"/>
      <c r="J4786" s="63"/>
      <c r="K4786" s="63"/>
    </row>
    <row r="4787" spans="2:11" x14ac:dyDescent="0.3">
      <c r="B4787" t="s">
        <v>37</v>
      </c>
      <c r="C4787">
        <v>41</v>
      </c>
      <c r="H4787" s="63"/>
      <c r="I4787" s="63"/>
      <c r="J4787" s="63"/>
      <c r="K4787" s="63"/>
    </row>
    <row r="4788" spans="2:11" x14ac:dyDescent="0.3">
      <c r="B4788" t="s">
        <v>6</v>
      </c>
      <c r="H4788" s="63"/>
      <c r="I4788" s="63"/>
      <c r="J4788" s="63"/>
      <c r="K4788" s="63"/>
    </row>
    <row r="4789" spans="2:11" x14ac:dyDescent="0.3">
      <c r="B4789" t="s">
        <v>1490</v>
      </c>
      <c r="H4789" s="63"/>
      <c r="I4789" s="63"/>
      <c r="J4789" s="63"/>
      <c r="K4789" s="63"/>
    </row>
    <row r="4790" spans="2:11" x14ac:dyDescent="0.3">
      <c r="B4790" t="s">
        <v>293</v>
      </c>
      <c r="H4790" s="63">
        <f>MAX(C4795:G4795)</f>
        <v>31</v>
      </c>
      <c r="I4790" s="63">
        <f>MAX(C4796:G4796)</f>
        <v>48</v>
      </c>
      <c r="J4790" s="63">
        <f>IF(H4790&gt;I4790,1,0)</f>
        <v>0</v>
      </c>
      <c r="K4790" s="63">
        <f>1-J4790</f>
        <v>1</v>
      </c>
    </row>
    <row r="4791" spans="2:11" x14ac:dyDescent="0.3">
      <c r="B4791" t="s">
        <v>684</v>
      </c>
      <c r="H4791" s="63"/>
      <c r="I4791" s="63"/>
      <c r="J4791" s="63"/>
      <c r="K4791" s="63"/>
    </row>
    <row r="4792" spans="2:11" x14ac:dyDescent="0.3">
      <c r="B4792" t="s">
        <v>25</v>
      </c>
      <c r="H4792" s="63"/>
      <c r="I4792" s="63"/>
      <c r="J4792" s="63"/>
      <c r="K4792" s="63"/>
    </row>
    <row r="4793" spans="2:11" x14ac:dyDescent="0.3">
      <c r="B4793" t="s">
        <v>13</v>
      </c>
      <c r="H4793" s="63">
        <f>MAX(C4796:G4796)</f>
        <v>48</v>
      </c>
      <c r="I4793" s="63">
        <f>MAX(C4795:G4795)</f>
        <v>31</v>
      </c>
      <c r="J4793" s="63">
        <f>IF(H4793&gt;I4793,1,0)</f>
        <v>1</v>
      </c>
      <c r="K4793" s="63">
        <f>1-J4793</f>
        <v>0</v>
      </c>
    </row>
    <row r="4794" spans="2:11" x14ac:dyDescent="0.3">
      <c r="B4794" t="s">
        <v>4</v>
      </c>
      <c r="C4794" t="s">
        <v>5</v>
      </c>
    </row>
    <row r="4795" spans="2:11" x14ac:dyDescent="0.3">
      <c r="B4795" t="s">
        <v>32</v>
      </c>
      <c r="C4795">
        <v>31</v>
      </c>
    </row>
    <row r="4796" spans="2:11" x14ac:dyDescent="0.3">
      <c r="B4796" t="s">
        <v>37</v>
      </c>
      <c r="C4796">
        <v>48</v>
      </c>
    </row>
    <row r="4797" spans="2:11" x14ac:dyDescent="0.3">
      <c r="B4797" t="s">
        <v>6</v>
      </c>
    </row>
    <row r="4798" spans="2:11" x14ac:dyDescent="0.3">
      <c r="B4798" t="s">
        <v>1491</v>
      </c>
    </row>
    <row r="4801" spans="2:11" x14ac:dyDescent="0.3">
      <c r="B4801" t="s">
        <v>1399</v>
      </c>
    </row>
    <row r="4802" spans="2:11" x14ac:dyDescent="0.3">
      <c r="B4802" t="s">
        <v>258</v>
      </c>
      <c r="H4802" s="63">
        <f>MAX(C4807:G4807)</f>
        <v>48</v>
      </c>
      <c r="I4802" s="63">
        <f>MAX(C4808:G4808)</f>
        <v>21</v>
      </c>
      <c r="J4802" s="63">
        <f>IF(H4802&gt;I4802,1,0)</f>
        <v>1</v>
      </c>
      <c r="K4802" s="63">
        <f>1-J4802</f>
        <v>0</v>
      </c>
    </row>
    <row r="4803" spans="2:11" x14ac:dyDescent="0.3">
      <c r="B4803" t="s">
        <v>1492</v>
      </c>
      <c r="H4803" s="63"/>
      <c r="I4803" s="63"/>
      <c r="J4803" s="63"/>
      <c r="K4803" s="63"/>
    </row>
    <row r="4804" spans="2:11" x14ac:dyDescent="0.3">
      <c r="B4804" t="s">
        <v>25</v>
      </c>
      <c r="H4804" s="63"/>
      <c r="I4804" s="63"/>
      <c r="J4804" s="63"/>
      <c r="K4804" s="63"/>
    </row>
    <row r="4805" spans="2:11" x14ac:dyDescent="0.3">
      <c r="B4805" t="s">
        <v>2</v>
      </c>
      <c r="H4805" s="63">
        <f>MAX(C4808:G4808)</f>
        <v>21</v>
      </c>
      <c r="I4805" s="63">
        <f>MAX(C4807:G4807)</f>
        <v>48</v>
      </c>
      <c r="J4805" s="63">
        <f>IF(H4805&gt;I4805,1,0)</f>
        <v>0</v>
      </c>
      <c r="K4805" s="63">
        <f>1-J4805</f>
        <v>1</v>
      </c>
    </row>
    <row r="4806" spans="2:11" x14ac:dyDescent="0.3">
      <c r="B4806" t="s">
        <v>4</v>
      </c>
      <c r="C4806" t="s">
        <v>5</v>
      </c>
    </row>
    <row r="4807" spans="2:11" x14ac:dyDescent="0.3">
      <c r="B4807" t="s">
        <v>394</v>
      </c>
      <c r="C4807">
        <v>48</v>
      </c>
    </row>
    <row r="4808" spans="2:11" x14ac:dyDescent="0.3">
      <c r="B4808" t="s">
        <v>26</v>
      </c>
      <c r="C4808">
        <v>21</v>
      </c>
    </row>
    <row r="4809" spans="2:11" x14ac:dyDescent="0.3">
      <c r="B4809" t="s">
        <v>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37"/>
  <sheetViews>
    <sheetView zoomScale="115" zoomScaleNormal="115" workbookViewId="0"/>
  </sheetViews>
  <sheetFormatPr defaultRowHeight="14.4" x14ac:dyDescent="0.3"/>
  <cols>
    <col min="1" max="3" width="21.44140625" customWidth="1"/>
    <col min="4" max="4" width="26.6640625" customWidth="1"/>
    <col min="5" max="7" width="21.44140625" customWidth="1"/>
  </cols>
  <sheetData>
    <row r="1" spans="1:7" x14ac:dyDescent="0.3">
      <c r="A1" s="51"/>
      <c r="B1" s="50" t="s">
        <v>127</v>
      </c>
      <c r="C1" s="51"/>
      <c r="D1" s="10"/>
      <c r="E1" s="10"/>
      <c r="F1" s="10"/>
      <c r="G1" s="10"/>
    </row>
    <row r="2" spans="1:7" x14ac:dyDescent="0.3">
      <c r="A2" s="51"/>
      <c r="B2" s="50" t="s">
        <v>883</v>
      </c>
      <c r="C2" s="51"/>
      <c r="D2" s="10"/>
      <c r="E2" s="10"/>
      <c r="F2" s="10"/>
      <c r="G2" s="10"/>
    </row>
    <row r="3" spans="1:7" x14ac:dyDescent="0.3">
      <c r="A3" s="43"/>
      <c r="B3" s="43"/>
      <c r="C3" s="43"/>
      <c r="E3" s="10"/>
      <c r="F3" s="10"/>
      <c r="G3" s="10"/>
    </row>
    <row r="4" spans="1:7" x14ac:dyDescent="0.3">
      <c r="C4" s="10"/>
      <c r="D4" s="48" t="str">
        <f>"NW5-"&amp;VLOOKUP("NW5",Standings!$K$5:$M$92,3,FALSE)</f>
        <v>NW5-South Elgin Storm B</v>
      </c>
      <c r="E4" s="10"/>
      <c r="F4" s="10"/>
      <c r="G4" s="10"/>
    </row>
    <row r="5" spans="1:7" x14ac:dyDescent="0.3">
      <c r="B5" s="10"/>
      <c r="C5" s="10"/>
      <c r="D5" s="11"/>
      <c r="E5" s="10"/>
      <c r="F5" s="10"/>
      <c r="G5" s="10"/>
    </row>
    <row r="6" spans="1:7" x14ac:dyDescent="0.3">
      <c r="B6" s="10"/>
      <c r="C6" s="205" t="s">
        <v>1457</v>
      </c>
      <c r="D6" s="12" t="s">
        <v>131</v>
      </c>
      <c r="E6" s="205" t="s">
        <v>1418</v>
      </c>
      <c r="F6" s="10"/>
      <c r="G6" s="10"/>
    </row>
    <row r="7" spans="1:7" x14ac:dyDescent="0.3">
      <c r="B7" s="10"/>
      <c r="C7" s="13"/>
      <c r="D7" s="14" t="s">
        <v>843</v>
      </c>
      <c r="E7" s="13"/>
      <c r="F7" s="10"/>
      <c r="G7" s="10"/>
    </row>
    <row r="8" spans="1:7" x14ac:dyDescent="0.3">
      <c r="B8" s="10"/>
      <c r="C8" s="15"/>
      <c r="D8" s="49" t="str">
        <f>"SE6-"&amp;VLOOKUP("SE6",Standings!$K$5:$M$92,3,FALSE)</f>
        <v>SE6-Westmont Wolverines</v>
      </c>
      <c r="E8" s="16"/>
      <c r="F8" s="10"/>
      <c r="G8" s="10"/>
    </row>
    <row r="9" spans="1:7" x14ac:dyDescent="0.3">
      <c r="B9" s="208" t="s">
        <v>1459</v>
      </c>
      <c r="C9" s="17" t="s">
        <v>144</v>
      </c>
      <c r="E9" s="18" t="s">
        <v>844</v>
      </c>
      <c r="F9" s="205" t="s">
        <v>1420</v>
      </c>
      <c r="G9" s="10"/>
    </row>
    <row r="10" spans="1:7" x14ac:dyDescent="0.3">
      <c r="B10" s="19"/>
      <c r="C10" s="20" t="s">
        <v>845</v>
      </c>
      <c r="E10" s="21" t="s">
        <v>841</v>
      </c>
      <c r="F10" s="13"/>
      <c r="G10" s="10"/>
    </row>
    <row r="11" spans="1:7" x14ac:dyDescent="0.3">
      <c r="B11" s="22"/>
      <c r="C11" s="22"/>
      <c r="D11" s="48" t="str">
        <f>"SW5-"&amp;VLOOKUP("SW5",Standings!$K$5:$M$92,3,FALSE)</f>
        <v>SW5-Batavia Bulldogs Red</v>
      </c>
      <c r="E11" s="16"/>
      <c r="F11" s="16"/>
      <c r="G11" s="10"/>
    </row>
    <row r="12" spans="1:7" x14ac:dyDescent="0.3">
      <c r="B12" s="22"/>
      <c r="C12" s="15"/>
      <c r="D12" s="11"/>
      <c r="E12" s="16"/>
      <c r="F12" s="16"/>
      <c r="G12" s="10"/>
    </row>
    <row r="13" spans="1:7" x14ac:dyDescent="0.3">
      <c r="B13" s="22"/>
      <c r="C13" s="207" t="s">
        <v>1458</v>
      </c>
      <c r="D13" s="12" t="s">
        <v>145</v>
      </c>
      <c r="E13" s="204" t="s">
        <v>1419</v>
      </c>
      <c r="F13" s="16"/>
      <c r="G13" s="10"/>
    </row>
    <row r="14" spans="1:7" x14ac:dyDescent="0.3">
      <c r="B14" s="22"/>
      <c r="C14" s="23"/>
      <c r="D14" s="14" t="s">
        <v>835</v>
      </c>
      <c r="E14" s="24"/>
      <c r="F14" s="16"/>
      <c r="G14" s="10"/>
    </row>
    <row r="15" spans="1:7" x14ac:dyDescent="0.3">
      <c r="A15" s="208" t="s">
        <v>1476</v>
      </c>
      <c r="B15" s="25"/>
      <c r="C15" s="10"/>
      <c r="D15" s="49" t="str">
        <f>"C6-"&amp;VLOOKUP("C6",Standings!$K$5:$M$92,3,FALSE)</f>
        <v>C6-Glen Ellyn Titans White</v>
      </c>
      <c r="E15" s="10"/>
      <c r="F15" s="16"/>
      <c r="G15" s="205" t="s">
        <v>1478</v>
      </c>
    </row>
    <row r="16" spans="1:7" ht="19.2" x14ac:dyDescent="0.45">
      <c r="A16" s="85" t="s">
        <v>875</v>
      </c>
      <c r="B16" s="17" t="s">
        <v>139</v>
      </c>
      <c r="C16" s="10"/>
      <c r="D16" s="26"/>
      <c r="E16" s="10"/>
      <c r="F16" s="18" t="s">
        <v>141</v>
      </c>
      <c r="G16" s="87" t="s">
        <v>810</v>
      </c>
    </row>
    <row r="17" spans="1:7" ht="19.2" x14ac:dyDescent="0.45">
      <c r="A17" s="88"/>
      <c r="B17" s="20" t="s">
        <v>847</v>
      </c>
      <c r="C17" s="10"/>
      <c r="D17" s="29"/>
      <c r="E17" s="10"/>
      <c r="F17" s="21" t="s">
        <v>847</v>
      </c>
      <c r="G17" s="28"/>
    </row>
    <row r="18" spans="1:7" x14ac:dyDescent="0.3">
      <c r="B18" s="22"/>
      <c r="C18" s="10"/>
      <c r="D18" s="48" t="str">
        <f>"SE5-"&amp;VLOOKUP("SE5",Standings!$K$5:$M$92,3,FALSE)</f>
        <v>SE5-Elmhurst Airborne White</v>
      </c>
      <c r="E18" s="10"/>
      <c r="F18" s="16"/>
      <c r="G18" s="10"/>
    </row>
    <row r="19" spans="1:7" x14ac:dyDescent="0.3">
      <c r="B19" s="22"/>
      <c r="C19" s="10"/>
      <c r="D19" s="11"/>
      <c r="E19" s="10"/>
      <c r="F19" s="16"/>
      <c r="G19" s="10"/>
    </row>
    <row r="20" spans="1:7" x14ac:dyDescent="0.3">
      <c r="B20" s="22"/>
      <c r="C20" s="205" t="s">
        <v>1423</v>
      </c>
      <c r="D20" s="12" t="s">
        <v>147</v>
      </c>
      <c r="E20" s="205" t="s">
        <v>1421</v>
      </c>
      <c r="F20" s="16"/>
      <c r="G20" s="10"/>
    </row>
    <row r="21" spans="1:7" x14ac:dyDescent="0.3">
      <c r="B21" s="22"/>
      <c r="C21" s="13"/>
      <c r="D21" s="14" t="s">
        <v>836</v>
      </c>
      <c r="E21" s="13"/>
      <c r="F21" s="16"/>
      <c r="G21" s="10"/>
    </row>
    <row r="22" spans="1:7" x14ac:dyDescent="0.3">
      <c r="B22" s="22"/>
      <c r="C22" s="15"/>
      <c r="D22" s="49" t="str">
        <f>"NW6-"&amp;VLOOKUP("NW6",Standings!$K$5:$M$92,3,FALSE)</f>
        <v>NW6-Barrington Broncos Black</v>
      </c>
      <c r="E22" s="16"/>
      <c r="F22" s="16"/>
      <c r="G22" s="10"/>
    </row>
    <row r="23" spans="1:7" x14ac:dyDescent="0.3">
      <c r="B23" s="209" t="s">
        <v>1460</v>
      </c>
      <c r="C23" s="17" t="s">
        <v>135</v>
      </c>
      <c r="E23" s="18" t="s">
        <v>815</v>
      </c>
      <c r="F23" s="206" t="s">
        <v>1462</v>
      </c>
      <c r="G23" s="10"/>
    </row>
    <row r="24" spans="1:7" x14ac:dyDescent="0.3">
      <c r="B24" s="30"/>
      <c r="C24" s="79" t="s">
        <v>845</v>
      </c>
      <c r="E24" s="21" t="s">
        <v>845</v>
      </c>
      <c r="F24" s="24"/>
      <c r="G24" s="10"/>
    </row>
    <row r="25" spans="1:7" x14ac:dyDescent="0.3">
      <c r="B25" s="10"/>
      <c r="C25" s="22"/>
      <c r="D25" s="48" t="str">
        <f>"C5-"&amp;VLOOKUP("C5",Standings!$K$5:$M$92,3,FALSE)</f>
        <v>C5-Addison Blazers</v>
      </c>
      <c r="E25" s="16"/>
      <c r="F25" s="10"/>
      <c r="G25" s="10"/>
    </row>
    <row r="26" spans="1:7" x14ac:dyDescent="0.3">
      <c r="B26" s="10"/>
      <c r="C26" s="15"/>
      <c r="D26" s="11"/>
      <c r="E26" s="16"/>
      <c r="F26" s="10"/>
      <c r="G26" s="10"/>
    </row>
    <row r="27" spans="1:7" x14ac:dyDescent="0.3">
      <c r="B27" s="10"/>
      <c r="C27" s="207" t="s">
        <v>1425</v>
      </c>
      <c r="D27" s="12" t="s">
        <v>146</v>
      </c>
      <c r="E27" s="204" t="s">
        <v>1422</v>
      </c>
      <c r="F27" s="10"/>
      <c r="G27" s="10"/>
    </row>
    <row r="28" spans="1:7" x14ac:dyDescent="0.3">
      <c r="B28" s="10"/>
      <c r="C28" s="23"/>
      <c r="D28" s="14" t="s">
        <v>836</v>
      </c>
      <c r="E28" s="24"/>
      <c r="F28" s="10"/>
      <c r="G28" s="10"/>
    </row>
    <row r="29" spans="1:7" x14ac:dyDescent="0.3">
      <c r="B29" s="10"/>
      <c r="C29" s="10"/>
      <c r="D29" s="49" t="str">
        <f>"SW6-"&amp;VLOOKUP("SW6",Standings!$K$5:$M$92,3,FALSE)</f>
        <v>SW6-Naperville Jr Huskies Orange</v>
      </c>
      <c r="E29" s="10"/>
      <c r="F29" s="10"/>
      <c r="G29" s="10"/>
    </row>
    <row r="30" spans="1:7" x14ac:dyDescent="0.3">
      <c r="B30" s="10"/>
      <c r="C30" s="10"/>
      <c r="D30" s="31"/>
      <c r="E30" s="10"/>
      <c r="F30" s="10"/>
      <c r="G30" s="10"/>
    </row>
    <row r="31" spans="1:7" x14ac:dyDescent="0.3">
      <c r="B31" s="10"/>
      <c r="C31" s="10"/>
      <c r="D31" s="10"/>
      <c r="E31" s="10"/>
      <c r="F31" s="10"/>
      <c r="G31" s="10"/>
    </row>
    <row r="32" spans="1:7" x14ac:dyDescent="0.3">
      <c r="B32" s="10"/>
      <c r="C32" s="210" t="s">
        <v>1458</v>
      </c>
      <c r="E32" s="10"/>
      <c r="F32" s="210" t="s">
        <v>1426</v>
      </c>
      <c r="G32" s="10"/>
    </row>
    <row r="33" spans="2:7" x14ac:dyDescent="0.3">
      <c r="C33" s="56" t="s">
        <v>218</v>
      </c>
      <c r="E33" s="10"/>
      <c r="F33" s="33" t="s">
        <v>221</v>
      </c>
      <c r="G33" s="10"/>
    </row>
    <row r="34" spans="2:7" x14ac:dyDescent="0.3">
      <c r="B34" s="208" t="s">
        <v>1477</v>
      </c>
      <c r="C34" s="17" t="s">
        <v>138</v>
      </c>
      <c r="E34" s="10"/>
      <c r="F34" s="18" t="s">
        <v>140</v>
      </c>
      <c r="G34" s="205" t="s">
        <v>1479</v>
      </c>
    </row>
    <row r="35" spans="2:7" ht="19.2" x14ac:dyDescent="0.45">
      <c r="B35" s="85" t="s">
        <v>322</v>
      </c>
      <c r="C35" s="20" t="s">
        <v>846</v>
      </c>
      <c r="F35" s="21" t="s">
        <v>847</v>
      </c>
      <c r="G35" s="27" t="s">
        <v>130</v>
      </c>
    </row>
    <row r="36" spans="2:7" x14ac:dyDescent="0.3">
      <c r="C36" s="211" t="s">
        <v>1425</v>
      </c>
      <c r="F36" s="212" t="s">
        <v>1461</v>
      </c>
      <c r="G36" s="10"/>
    </row>
    <row r="37" spans="2:7" x14ac:dyDescent="0.3">
      <c r="C37" s="32" t="s">
        <v>219</v>
      </c>
      <c r="F37" s="32" t="s">
        <v>220</v>
      </c>
    </row>
  </sheetData>
  <pageMargins left="0.2" right="0.2" top="0.75" bottom="0.25" header="0" footer="0"/>
  <pageSetup scale="8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1CCFC-EB04-4B2E-B4AB-11DEC0A8BF68}">
  <dimension ref="A1:G37"/>
  <sheetViews>
    <sheetView zoomScale="115" zoomScaleNormal="115" workbookViewId="0"/>
  </sheetViews>
  <sheetFormatPr defaultRowHeight="14.4" x14ac:dyDescent="0.3"/>
  <cols>
    <col min="1" max="3" width="21.44140625" customWidth="1"/>
    <col min="4" max="4" width="26.6640625" customWidth="1"/>
    <col min="5" max="7" width="21.44140625" customWidth="1"/>
  </cols>
  <sheetData>
    <row r="1" spans="1:7" x14ac:dyDescent="0.3">
      <c r="A1" s="99"/>
      <c r="B1" s="114" t="s">
        <v>127</v>
      </c>
      <c r="C1" s="99"/>
      <c r="D1" s="69"/>
      <c r="E1" s="69"/>
      <c r="F1" s="69"/>
      <c r="G1" s="69"/>
    </row>
    <row r="2" spans="1:7" x14ac:dyDescent="0.3">
      <c r="A2" s="99"/>
      <c r="B2" s="114" t="s">
        <v>884</v>
      </c>
      <c r="C2" s="99"/>
      <c r="D2" s="69"/>
      <c r="E2" s="69"/>
      <c r="F2" s="69"/>
      <c r="G2" s="69"/>
    </row>
    <row r="3" spans="1:7" x14ac:dyDescent="0.3">
      <c r="A3" s="113"/>
      <c r="B3" s="113"/>
      <c r="C3" s="113"/>
      <c r="D3" s="63"/>
      <c r="E3" s="69"/>
      <c r="F3" s="69"/>
      <c r="G3" s="69"/>
    </row>
    <row r="4" spans="1:7" x14ac:dyDescent="0.3">
      <c r="A4" s="63"/>
      <c r="B4" s="63"/>
      <c r="C4" s="69"/>
      <c r="D4" s="138" t="str">
        <f>"NW7-"&amp;VLOOKUP("NW7",Standings!$K$5:$M$92,3,FALSE)</f>
        <v>NW7-Burlington Rockets White</v>
      </c>
      <c r="E4" s="69"/>
      <c r="F4" s="69"/>
      <c r="G4" s="69"/>
    </row>
    <row r="5" spans="1:7" x14ac:dyDescent="0.3">
      <c r="A5" s="63"/>
      <c r="B5" s="69"/>
      <c r="C5" s="69"/>
      <c r="D5" s="70"/>
      <c r="E5" s="69"/>
      <c r="F5" s="69"/>
      <c r="G5" s="69"/>
    </row>
    <row r="6" spans="1:7" x14ac:dyDescent="0.3">
      <c r="A6" s="63"/>
      <c r="B6" s="69"/>
      <c r="C6" s="205" t="s">
        <v>1411</v>
      </c>
      <c r="D6" s="71" t="s">
        <v>149</v>
      </c>
      <c r="E6" s="205" t="s">
        <v>1405</v>
      </c>
      <c r="F6" s="69"/>
      <c r="G6" s="69"/>
    </row>
    <row r="7" spans="1:7" x14ac:dyDescent="0.3">
      <c r="A7" s="63"/>
      <c r="B7" s="69"/>
      <c r="C7" s="72"/>
      <c r="D7" s="73" t="s">
        <v>843</v>
      </c>
      <c r="E7" s="72"/>
      <c r="F7" s="69"/>
      <c r="G7" s="69"/>
    </row>
    <row r="8" spans="1:7" x14ac:dyDescent="0.3">
      <c r="A8" s="63"/>
      <c r="B8" s="69"/>
      <c r="C8" s="74"/>
      <c r="D8" s="139" t="str">
        <f>"SE8-"&amp;VLOOKUP("SE8",Standings!$K$5:$M$92,3,FALSE)</f>
        <v>SE8-Glenbard East Future Rams</v>
      </c>
      <c r="E8" s="75"/>
      <c r="F8" s="69"/>
      <c r="G8" s="69"/>
    </row>
    <row r="9" spans="1:7" x14ac:dyDescent="0.3">
      <c r="A9" s="63"/>
      <c r="B9" s="208" t="s">
        <v>1415</v>
      </c>
      <c r="C9" s="76" t="s">
        <v>144</v>
      </c>
      <c r="D9" s="63"/>
      <c r="E9" s="77" t="s">
        <v>136</v>
      </c>
      <c r="F9" s="205" t="s">
        <v>1407</v>
      </c>
      <c r="G9" s="69"/>
    </row>
    <row r="10" spans="1:7" x14ac:dyDescent="0.3">
      <c r="A10" s="63"/>
      <c r="B10" s="78"/>
      <c r="C10" s="79" t="s">
        <v>840</v>
      </c>
      <c r="D10" s="63"/>
      <c r="E10" s="80" t="s">
        <v>840</v>
      </c>
      <c r="F10" s="72"/>
      <c r="G10" s="69"/>
    </row>
    <row r="11" spans="1:7" x14ac:dyDescent="0.3">
      <c r="A11" s="63"/>
      <c r="B11" s="81"/>
      <c r="C11" s="81"/>
      <c r="D11" s="138" t="str">
        <f>"SW7-"&amp;VLOOKUP("SW7",Standings!$K$5:$M$92,3,FALSE)</f>
        <v>SW7-Kaneland White</v>
      </c>
      <c r="E11" s="75"/>
      <c r="F11" s="75"/>
      <c r="G11" s="69"/>
    </row>
    <row r="12" spans="1:7" x14ac:dyDescent="0.3">
      <c r="A12" s="63"/>
      <c r="B12" s="81"/>
      <c r="C12" s="74"/>
      <c r="D12" s="70"/>
      <c r="E12" s="75"/>
      <c r="F12" s="75"/>
      <c r="G12" s="69"/>
    </row>
    <row r="13" spans="1:7" x14ac:dyDescent="0.3">
      <c r="A13" s="63"/>
      <c r="B13" s="81"/>
      <c r="C13" s="207" t="s">
        <v>1412</v>
      </c>
      <c r="D13" s="71" t="s">
        <v>150</v>
      </c>
      <c r="E13" s="204" t="s">
        <v>1406</v>
      </c>
      <c r="F13" s="75"/>
      <c r="G13" s="69"/>
    </row>
    <row r="14" spans="1:7" x14ac:dyDescent="0.3">
      <c r="A14" s="63"/>
      <c r="B14" s="81"/>
      <c r="C14" s="82"/>
      <c r="D14" s="73" t="s">
        <v>843</v>
      </c>
      <c r="E14" s="83"/>
      <c r="F14" s="75"/>
      <c r="G14" s="69"/>
    </row>
    <row r="15" spans="1:7" x14ac:dyDescent="0.3">
      <c r="A15" s="208" t="s">
        <v>1480</v>
      </c>
      <c r="B15" s="84"/>
      <c r="C15" s="69"/>
      <c r="D15" s="139" t="str">
        <f>"C8-"&amp;VLOOKUP("C8",Standings!$K$5:$M$92,3,FALSE)</f>
        <v>C8-Wheaton North Silver</v>
      </c>
      <c r="E15" s="69"/>
      <c r="F15" s="75"/>
      <c r="G15" s="205" t="s">
        <v>1481</v>
      </c>
    </row>
    <row r="16" spans="1:7" ht="19.2" x14ac:dyDescent="0.45">
      <c r="A16" s="85" t="s">
        <v>875</v>
      </c>
      <c r="B16" s="76" t="s">
        <v>139</v>
      </c>
      <c r="C16" s="69"/>
      <c r="D16" s="86"/>
      <c r="E16" s="69"/>
      <c r="F16" s="77" t="s">
        <v>141</v>
      </c>
      <c r="G16" s="87" t="s">
        <v>810</v>
      </c>
    </row>
    <row r="17" spans="1:7" ht="19.2" x14ac:dyDescent="0.45">
      <c r="A17" s="88"/>
      <c r="B17" s="79" t="s">
        <v>838</v>
      </c>
      <c r="C17" s="69"/>
      <c r="D17" s="89"/>
      <c r="E17" s="69"/>
      <c r="F17" s="80" t="s">
        <v>838</v>
      </c>
      <c r="G17" s="88"/>
    </row>
    <row r="18" spans="1:7" x14ac:dyDescent="0.3">
      <c r="A18" s="63"/>
      <c r="B18" s="81"/>
      <c r="C18" s="69"/>
      <c r="D18" s="138" t="str">
        <f>"SE7-"&amp;VLOOKUP("SE7",Standings!$K$5:$M$92,3,FALSE)</f>
        <v>SE7-Knights White</v>
      </c>
      <c r="E18" s="69"/>
      <c r="F18" s="75"/>
      <c r="G18" s="69"/>
    </row>
    <row r="19" spans="1:7" x14ac:dyDescent="0.3">
      <c r="A19" s="63"/>
      <c r="B19" s="81"/>
      <c r="C19" s="69"/>
      <c r="D19" s="70"/>
      <c r="E19" s="69"/>
      <c r="F19" s="75"/>
      <c r="G19" s="69"/>
    </row>
    <row r="20" spans="1:7" x14ac:dyDescent="0.3">
      <c r="A20" s="63"/>
      <c r="B20" s="81"/>
      <c r="C20" s="205" t="s">
        <v>1424</v>
      </c>
      <c r="D20" s="71" t="s">
        <v>147</v>
      </c>
      <c r="E20" s="205" t="s">
        <v>1408</v>
      </c>
      <c r="F20" s="75"/>
      <c r="G20" s="69"/>
    </row>
    <row r="21" spans="1:7" x14ac:dyDescent="0.3">
      <c r="A21" s="63"/>
      <c r="B21" s="81"/>
      <c r="C21" s="72"/>
      <c r="D21" s="73" t="s">
        <v>835</v>
      </c>
      <c r="E21" s="72"/>
      <c r="F21" s="75"/>
      <c r="G21" s="69"/>
    </row>
    <row r="22" spans="1:7" x14ac:dyDescent="0.3">
      <c r="A22" s="63"/>
      <c r="B22" s="81"/>
      <c r="C22" s="74"/>
      <c r="D22" s="139" t="str">
        <f>"NW8-"&amp;VLOOKUP("NW8",Standings!$K$5:$M$92,3,FALSE)</f>
        <v>NW8-Barrington Broncos Red</v>
      </c>
      <c r="E22" s="75"/>
      <c r="F22" s="75"/>
      <c r="G22" s="69"/>
    </row>
    <row r="23" spans="1:7" x14ac:dyDescent="0.3">
      <c r="A23" s="63"/>
      <c r="B23" s="209" t="s">
        <v>1416</v>
      </c>
      <c r="C23" s="76" t="s">
        <v>143</v>
      </c>
      <c r="D23" s="63"/>
      <c r="E23" s="77" t="s">
        <v>815</v>
      </c>
      <c r="F23" s="206" t="s">
        <v>1410</v>
      </c>
      <c r="G23" s="69"/>
    </row>
    <row r="24" spans="1:7" x14ac:dyDescent="0.3">
      <c r="A24" s="63"/>
      <c r="B24" s="90"/>
      <c r="C24" s="79" t="s">
        <v>841</v>
      </c>
      <c r="D24" s="63"/>
      <c r="E24" s="80" t="s">
        <v>841</v>
      </c>
      <c r="F24" s="83"/>
      <c r="G24" s="69"/>
    </row>
    <row r="25" spans="1:7" x14ac:dyDescent="0.3">
      <c r="A25" s="63"/>
      <c r="B25" s="69"/>
      <c r="C25" s="81"/>
      <c r="D25" s="138" t="str">
        <f>"C7-"&amp;VLOOKUP("C7",Standings!$K$5:$M$92,3,FALSE)</f>
        <v>C7-WWS Silver</v>
      </c>
      <c r="E25" s="75"/>
      <c r="F25" s="69"/>
      <c r="G25" s="69"/>
    </row>
    <row r="26" spans="1:7" x14ac:dyDescent="0.3">
      <c r="A26" s="63"/>
      <c r="B26" s="69"/>
      <c r="C26" s="74"/>
      <c r="D26" s="70"/>
      <c r="E26" s="75"/>
      <c r="F26" s="69"/>
      <c r="G26" s="69"/>
    </row>
    <row r="27" spans="1:7" x14ac:dyDescent="0.3">
      <c r="A27" s="63"/>
      <c r="B27" s="69"/>
      <c r="C27" s="207" t="s">
        <v>1414</v>
      </c>
      <c r="D27" s="71" t="s">
        <v>146</v>
      </c>
      <c r="E27" s="204" t="s">
        <v>1409</v>
      </c>
      <c r="F27" s="69"/>
      <c r="G27" s="69"/>
    </row>
    <row r="28" spans="1:7" x14ac:dyDescent="0.3">
      <c r="A28" s="63"/>
      <c r="B28" s="69"/>
      <c r="C28" s="82"/>
      <c r="D28" s="73" t="s">
        <v>835</v>
      </c>
      <c r="E28" s="83"/>
      <c r="F28" s="69"/>
      <c r="G28" s="69"/>
    </row>
    <row r="29" spans="1:7" x14ac:dyDescent="0.3">
      <c r="A29" s="63"/>
      <c r="B29" s="69"/>
      <c r="C29" s="69"/>
      <c r="D29" s="139" t="str">
        <f>"SW8-"&amp;VLOOKUP("SW8",Standings!$K$5:$M$92,3,FALSE)</f>
        <v>SW8-St Charles Storm Red</v>
      </c>
      <c r="E29" s="69"/>
      <c r="F29" s="69"/>
      <c r="G29" s="69"/>
    </row>
    <row r="30" spans="1:7" x14ac:dyDescent="0.3">
      <c r="A30" s="63"/>
      <c r="B30" s="69"/>
      <c r="C30" s="69"/>
      <c r="D30" s="91"/>
      <c r="E30" s="69"/>
      <c r="F30" s="69"/>
      <c r="G30" s="69"/>
    </row>
    <row r="31" spans="1:7" x14ac:dyDescent="0.3">
      <c r="A31" s="63"/>
      <c r="B31" s="69"/>
      <c r="C31" s="69"/>
      <c r="D31" s="69"/>
      <c r="E31" s="69"/>
      <c r="F31" s="69"/>
      <c r="G31" s="69"/>
    </row>
    <row r="32" spans="1:7" x14ac:dyDescent="0.3">
      <c r="A32" s="63"/>
      <c r="B32" s="69"/>
      <c r="C32" s="213" t="s">
        <v>1412</v>
      </c>
      <c r="D32" s="63"/>
      <c r="E32" s="69"/>
      <c r="F32" s="213" t="s">
        <v>1413</v>
      </c>
      <c r="G32" s="69"/>
    </row>
    <row r="33" spans="1:7" x14ac:dyDescent="0.3">
      <c r="A33" s="63"/>
      <c r="B33" s="63"/>
      <c r="C33" s="129" t="s">
        <v>218</v>
      </c>
      <c r="D33" s="63"/>
      <c r="E33" s="69"/>
      <c r="F33" s="97" t="s">
        <v>221</v>
      </c>
      <c r="G33" s="69"/>
    </row>
    <row r="34" spans="1:7" x14ac:dyDescent="0.3">
      <c r="A34" s="63"/>
      <c r="B34" s="208" t="s">
        <v>1482</v>
      </c>
      <c r="C34" s="76" t="s">
        <v>138</v>
      </c>
      <c r="D34" s="63"/>
      <c r="E34" s="69"/>
      <c r="F34" s="77" t="s">
        <v>140</v>
      </c>
      <c r="G34" s="205" t="s">
        <v>1483</v>
      </c>
    </row>
    <row r="35" spans="1:7" ht="19.2" x14ac:dyDescent="0.45">
      <c r="A35" s="63"/>
      <c r="B35" s="85" t="s">
        <v>322</v>
      </c>
      <c r="C35" s="79" t="s">
        <v>842</v>
      </c>
      <c r="D35" s="63"/>
      <c r="E35" s="63"/>
      <c r="F35" s="80" t="s">
        <v>838</v>
      </c>
      <c r="G35" s="87" t="s">
        <v>130</v>
      </c>
    </row>
    <row r="36" spans="1:7" x14ac:dyDescent="0.3">
      <c r="A36" s="63"/>
      <c r="B36" s="63"/>
      <c r="C36" s="214" t="s">
        <v>1424</v>
      </c>
      <c r="D36" s="63"/>
      <c r="E36" s="63"/>
      <c r="F36" s="206" t="s">
        <v>1417</v>
      </c>
      <c r="G36" s="69"/>
    </row>
    <row r="37" spans="1:7" x14ac:dyDescent="0.3">
      <c r="A37" s="63"/>
      <c r="B37" s="63"/>
      <c r="C37" s="95" t="s">
        <v>219</v>
      </c>
      <c r="D37" s="63"/>
      <c r="E37" s="63"/>
      <c r="F37" s="95" t="s">
        <v>220</v>
      </c>
      <c r="G37" s="63"/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7"/>
  <sheetViews>
    <sheetView zoomScale="115" zoomScaleNormal="115" workbookViewId="0"/>
  </sheetViews>
  <sheetFormatPr defaultRowHeight="14.4" x14ac:dyDescent="0.3"/>
  <cols>
    <col min="1" max="3" width="21.44140625" customWidth="1"/>
    <col min="4" max="4" width="29.6640625" bestFit="1" customWidth="1"/>
    <col min="5" max="7" width="21.44140625" customWidth="1"/>
  </cols>
  <sheetData>
    <row r="1" spans="1:7" x14ac:dyDescent="0.3">
      <c r="A1" s="50"/>
      <c r="B1" s="50" t="s">
        <v>127</v>
      </c>
      <c r="C1" s="51"/>
      <c r="D1" s="10"/>
      <c r="E1" s="10"/>
      <c r="F1" s="10"/>
      <c r="G1" s="10"/>
    </row>
    <row r="2" spans="1:7" x14ac:dyDescent="0.3">
      <c r="A2" s="50"/>
      <c r="B2" s="50" t="s">
        <v>886</v>
      </c>
      <c r="C2" s="51"/>
      <c r="D2" s="10"/>
      <c r="E2" s="10"/>
      <c r="F2" s="10"/>
      <c r="G2" s="10"/>
    </row>
    <row r="3" spans="1:7" x14ac:dyDescent="0.3">
      <c r="A3" s="43"/>
      <c r="B3" s="43"/>
      <c r="C3" s="43"/>
      <c r="E3" s="10"/>
      <c r="F3" s="10"/>
      <c r="G3" s="10"/>
    </row>
    <row r="4" spans="1:7" x14ac:dyDescent="0.3">
      <c r="C4" s="10"/>
      <c r="D4" s="48" t="str">
        <f>"N1-"&amp;VLOOKUP("N1",Standings!$K$74:$M$92,3,FALSE)</f>
        <v>N1-WIBA Wildcats</v>
      </c>
      <c r="E4" s="10"/>
      <c r="F4" s="10"/>
      <c r="G4" s="10"/>
    </row>
    <row r="5" spans="1:7" x14ac:dyDescent="0.3">
      <c r="B5" s="10"/>
      <c r="C5" s="10"/>
      <c r="D5" s="11"/>
      <c r="E5" s="10"/>
      <c r="F5" s="10"/>
      <c r="G5" s="10"/>
    </row>
    <row r="6" spans="1:7" x14ac:dyDescent="0.3">
      <c r="B6" s="10"/>
      <c r="C6" s="205" t="s">
        <v>1429</v>
      </c>
      <c r="D6" s="12" t="s">
        <v>131</v>
      </c>
      <c r="E6" s="205" t="s">
        <v>1502</v>
      </c>
      <c r="F6" s="10"/>
      <c r="G6" s="10"/>
    </row>
    <row r="7" spans="1:7" x14ac:dyDescent="0.3">
      <c r="B7" s="10"/>
      <c r="C7" s="13"/>
      <c r="D7" s="14" t="s">
        <v>811</v>
      </c>
      <c r="E7" s="13"/>
      <c r="F7" s="10"/>
      <c r="G7" s="10"/>
    </row>
    <row r="8" spans="1:7" x14ac:dyDescent="0.3">
      <c r="B8" s="10"/>
      <c r="C8" s="15"/>
      <c r="D8" s="49" t="str">
        <f>"S4-"&amp;VLOOKUP("S4",Standings!$K$74:$M$92,3,FALSE)</f>
        <v>S4-Western Springs Blazers B</v>
      </c>
      <c r="E8" s="16"/>
      <c r="F8" s="10"/>
      <c r="G8" s="10"/>
    </row>
    <row r="9" spans="1:7" x14ac:dyDescent="0.3">
      <c r="B9" s="208" t="s">
        <v>1544</v>
      </c>
      <c r="C9" s="17" t="s">
        <v>144</v>
      </c>
      <c r="E9" s="18" t="s">
        <v>820</v>
      </c>
      <c r="F9" s="205" t="s">
        <v>1539</v>
      </c>
      <c r="G9" s="10"/>
    </row>
    <row r="10" spans="1:7" x14ac:dyDescent="0.3">
      <c r="B10" s="19"/>
      <c r="C10" s="20" t="s">
        <v>819</v>
      </c>
      <c r="E10" s="21" t="s">
        <v>854</v>
      </c>
      <c r="F10" s="13"/>
      <c r="G10" s="10"/>
    </row>
    <row r="11" spans="1:7" x14ac:dyDescent="0.3">
      <c r="B11" s="22"/>
      <c r="C11" s="22"/>
      <c r="D11" s="48" t="str">
        <f>"S2-"&amp;VLOOKUP("S2",Standings!$K$74:$M$92,3,FALSE)</f>
        <v>S2-Hinsdale Inferno White</v>
      </c>
      <c r="E11" s="16"/>
      <c r="F11" s="16"/>
      <c r="G11" s="10"/>
    </row>
    <row r="12" spans="1:7" x14ac:dyDescent="0.3">
      <c r="B12" s="22"/>
      <c r="C12" s="15"/>
      <c r="D12" s="11"/>
      <c r="E12" s="16"/>
      <c r="F12" s="16"/>
      <c r="G12" s="10"/>
    </row>
    <row r="13" spans="1:7" x14ac:dyDescent="0.3">
      <c r="B13" s="22"/>
      <c r="C13" s="207" t="s">
        <v>1497</v>
      </c>
      <c r="D13" s="12" t="s">
        <v>145</v>
      </c>
      <c r="E13" s="204" t="s">
        <v>1503</v>
      </c>
      <c r="F13" s="16"/>
      <c r="G13" s="10"/>
    </row>
    <row r="14" spans="1:7" x14ac:dyDescent="0.3">
      <c r="B14" s="22"/>
      <c r="C14" s="23"/>
      <c r="D14" s="14" t="s">
        <v>812</v>
      </c>
      <c r="E14" s="24"/>
      <c r="F14" s="16"/>
      <c r="G14" s="10"/>
    </row>
    <row r="15" spans="1:7" x14ac:dyDescent="0.3">
      <c r="A15" s="208" t="s">
        <v>1545</v>
      </c>
      <c r="B15" s="25"/>
      <c r="C15" s="10"/>
      <c r="D15" s="49" t="str">
        <f>"N3-"&amp;VLOOKUP("N3",Standings!$K$74:$M$92,3,FALSE)</f>
        <v>N3-Rolling Meadows Feeder Purple</v>
      </c>
      <c r="E15" s="10"/>
      <c r="F15" s="16"/>
      <c r="G15" s="205" t="s">
        <v>1541</v>
      </c>
    </row>
    <row r="16" spans="1:7" ht="19.2" x14ac:dyDescent="0.45">
      <c r="A16" s="85" t="s">
        <v>875</v>
      </c>
      <c r="B16" s="17" t="s">
        <v>252</v>
      </c>
      <c r="C16" s="10"/>
      <c r="D16" s="26"/>
      <c r="E16" s="10"/>
      <c r="F16" s="18" t="s">
        <v>141</v>
      </c>
      <c r="G16" s="87" t="s">
        <v>810</v>
      </c>
    </row>
    <row r="17" spans="1:7" ht="19.2" x14ac:dyDescent="0.45">
      <c r="A17" s="88"/>
      <c r="B17" s="20" t="s">
        <v>816</v>
      </c>
      <c r="C17" s="10"/>
      <c r="D17" s="29"/>
      <c r="E17" s="10"/>
      <c r="F17" s="80" t="s">
        <v>821</v>
      </c>
      <c r="G17" s="28"/>
    </row>
    <row r="18" spans="1:7" x14ac:dyDescent="0.3">
      <c r="B18" s="22"/>
      <c r="C18" s="10"/>
      <c r="D18" s="48" t="str">
        <f>"S1-"&amp;VLOOKUP("S1",Standings!$K$74:$M$92,3,FALSE)</f>
        <v>S1-Downers Grove Nomads</v>
      </c>
      <c r="E18" s="10"/>
      <c r="F18" s="16"/>
      <c r="G18" s="10"/>
    </row>
    <row r="19" spans="1:7" x14ac:dyDescent="0.3">
      <c r="B19" s="22"/>
      <c r="C19" s="10"/>
      <c r="D19" s="11"/>
      <c r="E19" s="10"/>
      <c r="F19" s="16"/>
      <c r="G19" s="10"/>
    </row>
    <row r="20" spans="1:7" x14ac:dyDescent="0.3">
      <c r="B20" s="22"/>
      <c r="C20" s="205" t="s">
        <v>1498</v>
      </c>
      <c r="D20" s="12" t="s">
        <v>148</v>
      </c>
      <c r="E20" s="205" t="s">
        <v>1504</v>
      </c>
      <c r="F20" s="16"/>
      <c r="G20" s="10"/>
    </row>
    <row r="21" spans="1:7" x14ac:dyDescent="0.3">
      <c r="B21" s="22"/>
      <c r="C21" s="13"/>
      <c r="D21" s="14" t="s">
        <v>813</v>
      </c>
      <c r="E21" s="13"/>
      <c r="F21" s="16"/>
      <c r="G21" s="10"/>
    </row>
    <row r="22" spans="1:7" x14ac:dyDescent="0.3">
      <c r="B22" s="22"/>
      <c r="C22" s="15"/>
      <c r="D22" s="49" t="str">
        <f>"N4-"&amp;VLOOKUP("N4",Standings!$K$74:$M$92,3,FALSE)</f>
        <v>N4-Elk Grove Feeder</v>
      </c>
      <c r="E22" s="16"/>
      <c r="F22" s="16"/>
      <c r="G22" s="10"/>
    </row>
    <row r="23" spans="1:7" x14ac:dyDescent="0.3">
      <c r="B23" s="209" t="s">
        <v>1543</v>
      </c>
      <c r="C23" s="17" t="s">
        <v>135</v>
      </c>
      <c r="E23" s="18" t="s">
        <v>137</v>
      </c>
      <c r="F23" s="206" t="s">
        <v>1540</v>
      </c>
      <c r="G23" s="10"/>
    </row>
    <row r="24" spans="1:7" x14ac:dyDescent="0.3">
      <c r="B24" s="30"/>
      <c r="C24" s="79" t="s">
        <v>819</v>
      </c>
      <c r="E24" s="80" t="s">
        <v>854</v>
      </c>
      <c r="F24" s="24"/>
      <c r="G24" s="10"/>
    </row>
    <row r="25" spans="1:7" x14ac:dyDescent="0.3">
      <c r="B25" s="10"/>
      <c r="C25" s="22"/>
      <c r="D25" s="48" t="str">
        <f>"N2-"&amp;VLOOKUP("N2",Standings!$K$74:$M$92,3,FALSE)</f>
        <v>N2-Carol Stream Panthers White</v>
      </c>
      <c r="E25" s="16"/>
      <c r="F25" s="10"/>
      <c r="G25" s="10"/>
    </row>
    <row r="26" spans="1:7" x14ac:dyDescent="0.3">
      <c r="B26" s="10"/>
      <c r="C26" s="15"/>
      <c r="D26" s="11"/>
      <c r="E26" s="16"/>
      <c r="F26" s="10"/>
      <c r="G26" s="10"/>
    </row>
    <row r="27" spans="1:7" x14ac:dyDescent="0.3">
      <c r="B27" s="10"/>
      <c r="C27" s="207" t="s">
        <v>1536</v>
      </c>
      <c r="D27" s="12" t="s">
        <v>133</v>
      </c>
      <c r="E27" s="204" t="s">
        <v>1505</v>
      </c>
      <c r="F27" s="10"/>
      <c r="G27" s="10"/>
    </row>
    <row r="28" spans="1:7" x14ac:dyDescent="0.3">
      <c r="B28" s="10"/>
      <c r="C28" s="23"/>
      <c r="D28" s="14" t="s">
        <v>814</v>
      </c>
      <c r="E28" s="24"/>
      <c r="F28" s="10"/>
      <c r="G28" s="10"/>
    </row>
    <row r="29" spans="1:7" x14ac:dyDescent="0.3">
      <c r="B29" s="10"/>
      <c r="C29" s="10"/>
      <c r="D29" s="49" t="str">
        <f>"S3-"&amp;VLOOKUP("S3",Standings!$K$74:$M$92,3,FALSE)</f>
        <v>S3-Geneva Feeder Vikings Green</v>
      </c>
      <c r="E29" s="10"/>
      <c r="F29" s="10"/>
      <c r="G29" s="10"/>
    </row>
    <row r="30" spans="1:7" x14ac:dyDescent="0.3">
      <c r="B30" s="10"/>
      <c r="C30" s="10"/>
      <c r="D30" s="31"/>
      <c r="E30" s="10"/>
      <c r="F30" s="10"/>
      <c r="G30" s="10"/>
    </row>
    <row r="31" spans="1:7" x14ac:dyDescent="0.3">
      <c r="B31" s="10"/>
      <c r="C31" s="10"/>
      <c r="D31" s="10"/>
      <c r="E31" s="10"/>
      <c r="F31" s="10"/>
      <c r="G31" s="10"/>
    </row>
    <row r="32" spans="1:7" x14ac:dyDescent="0.3">
      <c r="B32" s="10"/>
      <c r="C32" s="213" t="s">
        <v>1497</v>
      </c>
      <c r="E32" s="10"/>
      <c r="F32" s="213" t="s">
        <v>1537</v>
      </c>
      <c r="G32" s="10"/>
    </row>
    <row r="33" spans="2:7" x14ac:dyDescent="0.3">
      <c r="C33" s="56" t="s">
        <v>218</v>
      </c>
      <c r="E33" s="10"/>
      <c r="F33" s="33" t="s">
        <v>221</v>
      </c>
      <c r="G33" s="10"/>
    </row>
    <row r="34" spans="2:7" x14ac:dyDescent="0.3">
      <c r="B34" s="208" t="s">
        <v>1542</v>
      </c>
      <c r="C34" s="17" t="s">
        <v>138</v>
      </c>
      <c r="E34" s="10"/>
      <c r="F34" s="18" t="s">
        <v>140</v>
      </c>
      <c r="G34" s="205" t="s">
        <v>1575</v>
      </c>
    </row>
    <row r="35" spans="2:7" ht="19.2" x14ac:dyDescent="0.45">
      <c r="B35" s="85" t="s">
        <v>322</v>
      </c>
      <c r="C35" s="20" t="s">
        <v>816</v>
      </c>
      <c r="F35" s="21" t="s">
        <v>821</v>
      </c>
      <c r="G35" s="87" t="s">
        <v>130</v>
      </c>
    </row>
    <row r="36" spans="2:7" x14ac:dyDescent="0.3">
      <c r="C36" s="214" t="s">
        <v>1498</v>
      </c>
      <c r="F36" s="206" t="s">
        <v>1528</v>
      </c>
      <c r="G36" s="10"/>
    </row>
    <row r="37" spans="2:7" x14ac:dyDescent="0.3">
      <c r="C37" s="32" t="s">
        <v>219</v>
      </c>
      <c r="F37" s="32" t="s">
        <v>220</v>
      </c>
    </row>
  </sheetData>
  <pageMargins left="0.2" right="0.2" top="0.75" bottom="0" header="0" footer="0"/>
  <pageSetup scale="86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20694-1D97-4871-A18E-BC74BDB99A94}">
  <sheetPr>
    <pageSetUpPr fitToPage="1"/>
  </sheetPr>
  <dimension ref="A1:G37"/>
  <sheetViews>
    <sheetView zoomScale="115" zoomScaleNormal="115" workbookViewId="0"/>
  </sheetViews>
  <sheetFormatPr defaultRowHeight="14.4" x14ac:dyDescent="0.3"/>
  <cols>
    <col min="1" max="3" width="21.44140625" customWidth="1"/>
    <col min="4" max="4" width="30.6640625" bestFit="1" customWidth="1"/>
    <col min="5" max="7" width="21.44140625" customWidth="1"/>
  </cols>
  <sheetData>
    <row r="1" spans="1:7" x14ac:dyDescent="0.3">
      <c r="A1" s="114"/>
      <c r="B1" s="114" t="s">
        <v>127</v>
      </c>
      <c r="C1" s="99"/>
      <c r="D1" s="69"/>
      <c r="E1" s="69"/>
      <c r="F1" s="69"/>
      <c r="G1" s="69"/>
    </row>
    <row r="2" spans="1:7" x14ac:dyDescent="0.3">
      <c r="A2" s="114"/>
      <c r="B2" s="114" t="s">
        <v>885</v>
      </c>
      <c r="C2" s="99"/>
      <c r="D2" s="69"/>
      <c r="E2" s="69"/>
      <c r="F2" s="69"/>
      <c r="G2" s="69"/>
    </row>
    <row r="3" spans="1:7" x14ac:dyDescent="0.3">
      <c r="A3" s="113"/>
      <c r="B3" s="113"/>
      <c r="C3" s="113"/>
      <c r="D3" s="63"/>
      <c r="E3" s="69"/>
      <c r="F3" s="69"/>
      <c r="G3" s="69"/>
    </row>
    <row r="4" spans="1:7" x14ac:dyDescent="0.3">
      <c r="A4" s="63"/>
      <c r="B4" s="63"/>
      <c r="C4" s="69"/>
      <c r="D4" s="138" t="str">
        <f>"N5-"&amp;VLOOKUP("N5",Standings!$K$74:$M$92,3,FALSE)</f>
        <v>N5-Bartlett Hawks White</v>
      </c>
      <c r="E4" s="69"/>
      <c r="F4" s="69"/>
      <c r="G4" s="69"/>
    </row>
    <row r="5" spans="1:7" x14ac:dyDescent="0.3">
      <c r="A5" s="63"/>
      <c r="B5" s="69"/>
      <c r="C5" s="69"/>
      <c r="D5" s="70"/>
      <c r="E5" s="69"/>
      <c r="F5" s="69"/>
      <c r="G5" s="69"/>
    </row>
    <row r="6" spans="1:7" x14ac:dyDescent="0.3">
      <c r="A6" s="63"/>
      <c r="B6" s="69"/>
      <c r="C6" s="205" t="s">
        <v>1453</v>
      </c>
      <c r="D6" s="71" t="s">
        <v>149</v>
      </c>
      <c r="E6" s="205" t="s">
        <v>1506</v>
      </c>
      <c r="F6" s="69"/>
      <c r="G6" s="69"/>
    </row>
    <row r="7" spans="1:7" x14ac:dyDescent="0.3">
      <c r="A7" s="63"/>
      <c r="B7" s="69"/>
      <c r="C7" s="72"/>
      <c r="D7" s="73" t="s">
        <v>811</v>
      </c>
      <c r="E7" s="72"/>
      <c r="F7" s="69"/>
      <c r="G7" s="69"/>
    </row>
    <row r="8" spans="1:7" x14ac:dyDescent="0.3">
      <c r="A8" s="63"/>
      <c r="B8" s="69"/>
      <c r="C8" s="74"/>
      <c r="D8" s="139" t="str">
        <f>"S8-"&amp;VLOOKUP("S8",Standings!$K$74:$M$92,3,FALSE)</f>
        <v>S8-Willowbrook Jr. Warriors Bronze</v>
      </c>
      <c r="E8" s="75"/>
      <c r="F8" s="69"/>
      <c r="G8" s="69"/>
    </row>
    <row r="9" spans="1:7" x14ac:dyDescent="0.3">
      <c r="A9" s="63"/>
      <c r="B9" s="208" t="s">
        <v>1512</v>
      </c>
      <c r="C9" s="76" t="s">
        <v>144</v>
      </c>
      <c r="D9" s="63"/>
      <c r="E9" s="77" t="s">
        <v>136</v>
      </c>
      <c r="F9" s="205" t="s">
        <v>1511</v>
      </c>
      <c r="G9" s="69"/>
    </row>
    <row r="10" spans="1:7" x14ac:dyDescent="0.3">
      <c r="A10" s="63"/>
      <c r="B10" s="78"/>
      <c r="C10" s="79" t="s">
        <v>813</v>
      </c>
      <c r="D10" s="63"/>
      <c r="E10" s="80" t="s">
        <v>813</v>
      </c>
      <c r="F10" s="72"/>
      <c r="G10" s="69"/>
    </row>
    <row r="11" spans="1:7" x14ac:dyDescent="0.3">
      <c r="A11" s="63"/>
      <c r="B11" s="81"/>
      <c r="C11" s="81"/>
      <c r="D11" s="138" t="str">
        <f>"S6-"&amp;VLOOKUP("S6",Standings!$K$74:$M$92,3,FALSE)</f>
        <v>S6-Naperville Jr Huskies White</v>
      </c>
      <c r="E11" s="75"/>
      <c r="F11" s="75"/>
      <c r="G11" s="69"/>
    </row>
    <row r="12" spans="1:7" x14ac:dyDescent="0.3">
      <c r="A12" s="63"/>
      <c r="B12" s="81"/>
      <c r="C12" s="74"/>
      <c r="D12" s="70"/>
      <c r="E12" s="75"/>
      <c r="F12" s="75"/>
      <c r="G12" s="69"/>
    </row>
    <row r="13" spans="1:7" x14ac:dyDescent="0.3">
      <c r="A13" s="63"/>
      <c r="B13" s="81"/>
      <c r="C13" s="207" t="s">
        <v>1461</v>
      </c>
      <c r="D13" s="71" t="s">
        <v>150</v>
      </c>
      <c r="E13" s="207" t="s">
        <v>1507</v>
      </c>
      <c r="F13" s="75"/>
      <c r="G13" s="69"/>
    </row>
    <row r="14" spans="1:7" x14ac:dyDescent="0.3">
      <c r="A14" s="63"/>
      <c r="B14" s="81"/>
      <c r="C14" s="82"/>
      <c r="D14" s="73" t="s">
        <v>811</v>
      </c>
      <c r="E14" s="83"/>
      <c r="F14" s="75"/>
      <c r="G14" s="69"/>
    </row>
    <row r="15" spans="1:7" x14ac:dyDescent="0.3">
      <c r="A15" s="208" t="s">
        <v>1547</v>
      </c>
      <c r="B15" s="84"/>
      <c r="C15" s="69"/>
      <c r="D15" s="139" t="str">
        <f>"N7-"&amp;VLOOKUP("N7",Standings!$K$74:$M$92,3,FALSE)</f>
        <v>N7-Glen Ellyn Titans Silver</v>
      </c>
      <c r="E15" s="69"/>
      <c r="F15" s="75"/>
      <c r="G15" s="205" t="s">
        <v>1546</v>
      </c>
    </row>
    <row r="16" spans="1:7" ht="19.2" x14ac:dyDescent="0.45">
      <c r="A16" s="85" t="s">
        <v>875</v>
      </c>
      <c r="B16" s="76" t="s">
        <v>252</v>
      </c>
      <c r="C16" s="69"/>
      <c r="D16" s="86"/>
      <c r="E16" s="69"/>
      <c r="F16" s="77" t="s">
        <v>141</v>
      </c>
      <c r="G16" s="87" t="s">
        <v>810</v>
      </c>
    </row>
    <row r="17" spans="1:7" ht="19.2" x14ac:dyDescent="0.45">
      <c r="A17" s="88"/>
      <c r="B17" s="79" t="s">
        <v>817</v>
      </c>
      <c r="C17" s="69"/>
      <c r="D17" s="89"/>
      <c r="E17" s="69"/>
      <c r="F17" s="80" t="s">
        <v>816</v>
      </c>
      <c r="G17" s="88"/>
    </row>
    <row r="18" spans="1:7" x14ac:dyDescent="0.3">
      <c r="A18" s="63"/>
      <c r="B18" s="81"/>
      <c r="C18" s="69"/>
      <c r="D18" s="138" t="str">
        <f>"S5-"&amp;VLOOKUP("S5",Standings!$K$74:$M$92,3,FALSE)</f>
        <v>S5-Batavia Bulldogs Gold</v>
      </c>
      <c r="E18" s="69"/>
      <c r="F18" s="75"/>
      <c r="G18" s="69"/>
    </row>
    <row r="19" spans="1:7" x14ac:dyDescent="0.3">
      <c r="A19" s="63"/>
      <c r="B19" s="81"/>
      <c r="C19" s="69"/>
      <c r="D19" s="70"/>
      <c r="E19" s="69"/>
      <c r="F19" s="75"/>
      <c r="G19" s="69"/>
    </row>
    <row r="20" spans="1:7" x14ac:dyDescent="0.3">
      <c r="A20" s="63"/>
      <c r="B20" s="81"/>
      <c r="C20" s="205" t="s">
        <v>1458</v>
      </c>
      <c r="D20" s="71" t="s">
        <v>147</v>
      </c>
      <c r="E20" s="205" t="s">
        <v>1508</v>
      </c>
      <c r="F20" s="75"/>
      <c r="G20" s="69"/>
    </row>
    <row r="21" spans="1:7" x14ac:dyDescent="0.3">
      <c r="A21" s="63"/>
      <c r="B21" s="81"/>
      <c r="C21" s="72"/>
      <c r="D21" s="73" t="s">
        <v>812</v>
      </c>
      <c r="E21" s="72"/>
      <c r="F21" s="75"/>
      <c r="G21" s="69"/>
    </row>
    <row r="22" spans="1:7" x14ac:dyDescent="0.3">
      <c r="A22" s="63"/>
      <c r="B22" s="81"/>
      <c r="C22" s="74"/>
      <c r="D22" s="139" t="str">
        <f>"N8-"&amp;VLOOKUP("N8",Standings!$K$74:$M$92,3,FALSE)</f>
        <v>N8-West Chicago Wildcats</v>
      </c>
      <c r="E22" s="75"/>
      <c r="F22" s="75"/>
      <c r="G22" s="69"/>
    </row>
    <row r="23" spans="1:7" x14ac:dyDescent="0.3">
      <c r="A23" s="63"/>
      <c r="B23" s="209" t="s">
        <v>1513</v>
      </c>
      <c r="C23" s="76" t="s">
        <v>143</v>
      </c>
      <c r="D23" s="63"/>
      <c r="E23" s="77" t="s">
        <v>815</v>
      </c>
      <c r="F23" s="206" t="s">
        <v>1510</v>
      </c>
      <c r="G23" s="69"/>
    </row>
    <row r="24" spans="1:7" x14ac:dyDescent="0.3">
      <c r="A24" s="63"/>
      <c r="B24" s="90"/>
      <c r="C24" s="79" t="s">
        <v>814</v>
      </c>
      <c r="D24" s="63"/>
      <c r="E24" s="80" t="s">
        <v>814</v>
      </c>
      <c r="F24" s="83"/>
      <c r="G24" s="69"/>
    </row>
    <row r="25" spans="1:7" x14ac:dyDescent="0.3">
      <c r="A25" s="63"/>
      <c r="B25" s="69"/>
      <c r="C25" s="81"/>
      <c r="D25" s="138" t="str">
        <f>"N6-"&amp;VLOOKUP("N6",Standings!$K$74:$M$92,3,FALSE)</f>
        <v>N6-Glen Ellyn Raiders Red</v>
      </c>
      <c r="E25" s="75"/>
      <c r="F25" s="69"/>
      <c r="G25" s="69"/>
    </row>
    <row r="26" spans="1:7" x14ac:dyDescent="0.3">
      <c r="A26" s="63"/>
      <c r="B26" s="69"/>
      <c r="C26" s="74"/>
      <c r="D26" s="70"/>
      <c r="E26" s="75"/>
      <c r="F26" s="69"/>
      <c r="G26" s="69"/>
    </row>
    <row r="27" spans="1:7" x14ac:dyDescent="0.3">
      <c r="A27" s="63"/>
      <c r="B27" s="69"/>
      <c r="C27" s="207" t="s">
        <v>1499</v>
      </c>
      <c r="D27" s="71" t="s">
        <v>146</v>
      </c>
      <c r="E27" s="204" t="s">
        <v>1509</v>
      </c>
      <c r="F27" s="69"/>
      <c r="G27" s="69"/>
    </row>
    <row r="28" spans="1:7" x14ac:dyDescent="0.3">
      <c r="A28" s="63"/>
      <c r="B28" s="69"/>
      <c r="C28" s="82"/>
      <c r="D28" s="73" t="s">
        <v>812</v>
      </c>
      <c r="E28" s="83"/>
      <c r="F28" s="69"/>
      <c r="G28" s="69"/>
    </row>
    <row r="29" spans="1:7" x14ac:dyDescent="0.3">
      <c r="A29" s="63"/>
      <c r="B29" s="69"/>
      <c r="C29" s="69"/>
      <c r="D29" s="139" t="str">
        <f>"S7-"&amp;VLOOKUP("S7",Standings!$K$74:$M$92,3,FALSE)</f>
        <v>S7-Wheatland Wizards 6/7th</v>
      </c>
      <c r="E29" s="69"/>
      <c r="F29" s="69"/>
      <c r="G29" s="69"/>
    </row>
    <row r="30" spans="1:7" x14ac:dyDescent="0.3">
      <c r="A30" s="63"/>
      <c r="B30" s="69"/>
      <c r="C30" s="69"/>
      <c r="D30" s="91"/>
      <c r="E30" s="69"/>
      <c r="F30" s="69"/>
      <c r="G30" s="69"/>
    </row>
    <row r="31" spans="1:7" x14ac:dyDescent="0.3">
      <c r="A31" s="63"/>
      <c r="B31" s="69"/>
      <c r="C31" s="69"/>
      <c r="D31" s="69"/>
      <c r="E31" s="69"/>
      <c r="F31" s="69"/>
      <c r="G31" s="69"/>
    </row>
    <row r="32" spans="1:7" x14ac:dyDescent="0.3">
      <c r="A32" s="63"/>
      <c r="B32" s="69"/>
      <c r="C32" s="213" t="s">
        <v>1461</v>
      </c>
      <c r="D32" s="63"/>
      <c r="E32" s="69"/>
      <c r="F32" s="213" t="s">
        <v>1500</v>
      </c>
      <c r="G32" s="69"/>
    </row>
    <row r="33" spans="1:7" x14ac:dyDescent="0.3">
      <c r="A33" s="63"/>
      <c r="B33" s="63"/>
      <c r="C33" s="129" t="s">
        <v>218</v>
      </c>
      <c r="D33" s="63"/>
      <c r="E33" s="69"/>
      <c r="F33" s="97" t="s">
        <v>221</v>
      </c>
      <c r="G33" s="69"/>
    </row>
    <row r="34" spans="1:7" x14ac:dyDescent="0.3">
      <c r="A34" s="63"/>
      <c r="B34" s="208" t="s">
        <v>1548</v>
      </c>
      <c r="C34" s="76" t="s">
        <v>138</v>
      </c>
      <c r="D34" s="63"/>
      <c r="E34" s="69"/>
      <c r="F34" s="77" t="s">
        <v>818</v>
      </c>
      <c r="G34" s="205" t="s">
        <v>1549</v>
      </c>
    </row>
    <row r="35" spans="1:7" ht="19.2" x14ac:dyDescent="0.45">
      <c r="A35" s="63"/>
      <c r="B35" s="85" t="s">
        <v>322</v>
      </c>
      <c r="C35" s="79" t="s">
        <v>817</v>
      </c>
      <c r="D35" s="63"/>
      <c r="E35" s="63"/>
      <c r="F35" s="80" t="s">
        <v>817</v>
      </c>
      <c r="G35" s="87" t="s">
        <v>130</v>
      </c>
    </row>
    <row r="36" spans="1:7" x14ac:dyDescent="0.3">
      <c r="A36" s="63"/>
      <c r="B36" s="63"/>
      <c r="C36" s="214" t="s">
        <v>1458</v>
      </c>
      <c r="D36" s="63"/>
      <c r="E36" s="63"/>
      <c r="F36" s="206" t="s">
        <v>1501</v>
      </c>
      <c r="G36" s="69"/>
    </row>
    <row r="37" spans="1:7" x14ac:dyDescent="0.3">
      <c r="A37" s="63"/>
      <c r="B37" s="63"/>
      <c r="C37" s="95" t="s">
        <v>219</v>
      </c>
      <c r="D37" s="63"/>
      <c r="E37" s="63"/>
      <c r="F37" s="95" t="s">
        <v>220</v>
      </c>
      <c r="G37" s="63"/>
    </row>
  </sheetData>
  <pageMargins left="0.2" right="0.2" top="0.25" bottom="0.25" header="0" footer="0"/>
  <pageSetup paperSize="122" scale="86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03D63-1F40-4236-9CED-678715F6792B}">
  <dimension ref="B2:Q56"/>
  <sheetViews>
    <sheetView topLeftCell="A32" workbookViewId="0">
      <selection activeCell="N56" sqref="N56"/>
    </sheetView>
  </sheetViews>
  <sheetFormatPr defaultRowHeight="14.4" x14ac:dyDescent="0.3"/>
  <cols>
    <col min="2" max="2" width="8.88671875" style="63"/>
    <col min="3" max="3" width="10.6640625" style="182" bestFit="1" customWidth="1"/>
    <col min="4" max="4" width="17.33203125" style="179" bestFit="1" customWidth="1"/>
    <col min="5" max="9" width="8.88671875" style="63"/>
    <col min="11" max="11" width="10.6640625" style="61" bestFit="1" customWidth="1"/>
    <col min="12" max="12" width="17.33203125" style="61" bestFit="1" customWidth="1"/>
  </cols>
  <sheetData>
    <row r="2" spans="2:17" x14ac:dyDescent="0.3">
      <c r="B2" s="66" t="s">
        <v>99</v>
      </c>
      <c r="E2" s="66" t="s">
        <v>891</v>
      </c>
      <c r="F2" s="66" t="s">
        <v>167</v>
      </c>
      <c r="G2" s="66" t="s">
        <v>166</v>
      </c>
      <c r="H2" s="66" t="s">
        <v>168</v>
      </c>
      <c r="J2" s="66" t="s">
        <v>99</v>
      </c>
      <c r="M2" s="66" t="s">
        <v>891</v>
      </c>
      <c r="N2" s="66" t="s">
        <v>167</v>
      </c>
      <c r="O2" s="66" t="s">
        <v>166</v>
      </c>
      <c r="P2" s="66" t="s">
        <v>168</v>
      </c>
    </row>
    <row r="3" spans="2:17" x14ac:dyDescent="0.3">
      <c r="B3" s="68">
        <v>41</v>
      </c>
      <c r="C3" s="191" t="s">
        <v>149</v>
      </c>
      <c r="D3" s="194" t="s">
        <v>843</v>
      </c>
      <c r="E3" s="68">
        <f t="shared" ref="E3:E50" si="0">VALUE(TRIM(MID(C3,6,2)))</f>
        <v>1</v>
      </c>
      <c r="F3" s="197">
        <f t="shared" ref="F3:F50" si="1">TIMEVALUE(TRIM(RIGHT(D3,8)))</f>
        <v>0.49305555555555558</v>
      </c>
      <c r="G3" s="68" t="str">
        <f t="shared" ref="G3:G29" si="2">LEFT(D3,6)</f>
        <v>Feb 29</v>
      </c>
      <c r="H3" s="68">
        <f t="shared" ref="H3:H50" si="3">VALUE(RIGHT(C3,1))</f>
        <v>1</v>
      </c>
      <c r="J3" s="68">
        <v>47</v>
      </c>
      <c r="K3" s="173" t="s">
        <v>149</v>
      </c>
      <c r="L3" s="170" t="s">
        <v>811</v>
      </c>
      <c r="M3" s="68">
        <f t="shared" ref="M3:M34" si="4">VALUE(TRIM(MID(K3,6,2)))</f>
        <v>1</v>
      </c>
      <c r="N3" s="197">
        <f t="shared" ref="N3:N34" si="5">TIMEVALUE(TRIM(RIGHT(L3,8)))</f>
        <v>0.72222222222222221</v>
      </c>
      <c r="O3" s="68" t="str">
        <f t="shared" ref="O3:O34" si="6">LEFT(L3,7)</f>
        <v>March 6</v>
      </c>
      <c r="P3" s="68">
        <f t="shared" ref="P3:P34" si="7">VALUE(RIGHT(K3,1))</f>
        <v>1</v>
      </c>
    </row>
    <row r="4" spans="2:17" x14ac:dyDescent="0.3">
      <c r="B4" s="68">
        <v>42</v>
      </c>
      <c r="C4" s="191" t="s">
        <v>150</v>
      </c>
      <c r="D4" s="194" t="s">
        <v>843</v>
      </c>
      <c r="E4" s="68">
        <f t="shared" si="0"/>
        <v>2</v>
      </c>
      <c r="F4" s="197">
        <f t="shared" si="1"/>
        <v>0.49305555555555558</v>
      </c>
      <c r="G4" s="68" t="str">
        <f t="shared" si="2"/>
        <v>Feb 29</v>
      </c>
      <c r="H4" s="68">
        <f t="shared" si="3"/>
        <v>2</v>
      </c>
      <c r="J4" s="68">
        <v>48</v>
      </c>
      <c r="K4" s="173" t="s">
        <v>150</v>
      </c>
      <c r="L4" s="170" t="s">
        <v>811</v>
      </c>
      <c r="M4" s="68">
        <f t="shared" si="4"/>
        <v>2</v>
      </c>
      <c r="N4" s="197">
        <f t="shared" si="5"/>
        <v>0.72222222222222221</v>
      </c>
      <c r="O4" s="68" t="str">
        <f t="shared" si="6"/>
        <v>March 6</v>
      </c>
      <c r="P4" s="68">
        <f t="shared" si="7"/>
        <v>2</v>
      </c>
    </row>
    <row r="5" spans="2:17" x14ac:dyDescent="0.3">
      <c r="B5" s="68">
        <v>29</v>
      </c>
      <c r="C5" s="189" t="s">
        <v>131</v>
      </c>
      <c r="D5" s="180" t="s">
        <v>843</v>
      </c>
      <c r="E5" s="68">
        <f t="shared" si="0"/>
        <v>1</v>
      </c>
      <c r="F5" s="197">
        <f t="shared" si="1"/>
        <v>0.49305555555555558</v>
      </c>
      <c r="G5" s="68" t="str">
        <f t="shared" si="2"/>
        <v>Feb 29</v>
      </c>
      <c r="H5" s="68">
        <f t="shared" si="3"/>
        <v>3</v>
      </c>
      <c r="J5" s="68">
        <v>35</v>
      </c>
      <c r="K5" s="174" t="s">
        <v>131</v>
      </c>
      <c r="L5" s="166" t="s">
        <v>811</v>
      </c>
      <c r="M5" s="68">
        <f t="shared" si="4"/>
        <v>1</v>
      </c>
      <c r="N5" s="197">
        <f t="shared" si="5"/>
        <v>0.72222222222222221</v>
      </c>
      <c r="O5" s="68" t="str">
        <f t="shared" si="6"/>
        <v>March 6</v>
      </c>
      <c r="P5" s="68">
        <f t="shared" si="7"/>
        <v>3</v>
      </c>
      <c r="Q5" s="63"/>
    </row>
    <row r="6" spans="2:17" x14ac:dyDescent="0.3">
      <c r="B6" s="68">
        <v>43</v>
      </c>
      <c r="C6" s="191" t="s">
        <v>147</v>
      </c>
      <c r="D6" s="194" t="s">
        <v>835</v>
      </c>
      <c r="E6" s="68">
        <f t="shared" si="0"/>
        <v>3</v>
      </c>
      <c r="F6" s="197">
        <f t="shared" si="1"/>
        <v>0.54166666666666663</v>
      </c>
      <c r="G6" s="68" t="str">
        <f t="shared" si="2"/>
        <v>Feb 29</v>
      </c>
      <c r="H6" s="68">
        <f t="shared" si="3"/>
        <v>1</v>
      </c>
      <c r="J6" s="68">
        <v>49</v>
      </c>
      <c r="K6" s="177" t="s">
        <v>147</v>
      </c>
      <c r="L6" s="170" t="s">
        <v>812</v>
      </c>
      <c r="M6" s="68">
        <f t="shared" si="4"/>
        <v>3</v>
      </c>
      <c r="N6" s="197">
        <f t="shared" si="5"/>
        <v>0.77083333333333337</v>
      </c>
      <c r="O6" s="68" t="str">
        <f t="shared" si="6"/>
        <v>March 6</v>
      </c>
      <c r="P6" s="68">
        <f t="shared" si="7"/>
        <v>1</v>
      </c>
      <c r="Q6" s="63"/>
    </row>
    <row r="7" spans="2:17" x14ac:dyDescent="0.3">
      <c r="B7" s="68">
        <v>44</v>
      </c>
      <c r="C7" s="192" t="s">
        <v>146</v>
      </c>
      <c r="D7" s="195" t="s">
        <v>835</v>
      </c>
      <c r="E7" s="68">
        <f t="shared" si="0"/>
        <v>4</v>
      </c>
      <c r="F7" s="197">
        <f t="shared" si="1"/>
        <v>0.54166666666666663</v>
      </c>
      <c r="G7" s="68" t="str">
        <f t="shared" si="2"/>
        <v>Feb 29</v>
      </c>
      <c r="H7" s="68">
        <f t="shared" si="3"/>
        <v>2</v>
      </c>
      <c r="J7" s="68">
        <v>50</v>
      </c>
      <c r="K7" s="173" t="s">
        <v>146</v>
      </c>
      <c r="L7" s="170" t="s">
        <v>812</v>
      </c>
      <c r="M7" s="68">
        <f t="shared" si="4"/>
        <v>4</v>
      </c>
      <c r="N7" s="197">
        <f t="shared" si="5"/>
        <v>0.77083333333333337</v>
      </c>
      <c r="O7" s="68" t="str">
        <f t="shared" si="6"/>
        <v>March 6</v>
      </c>
      <c r="P7" s="68">
        <f t="shared" si="7"/>
        <v>2</v>
      </c>
      <c r="Q7" s="63"/>
    </row>
    <row r="8" spans="2:17" x14ac:dyDescent="0.3">
      <c r="B8" s="68">
        <v>30</v>
      </c>
      <c r="C8" s="190" t="s">
        <v>145</v>
      </c>
      <c r="D8" s="181" t="s">
        <v>835</v>
      </c>
      <c r="E8" s="68">
        <f t="shared" si="0"/>
        <v>2</v>
      </c>
      <c r="F8" s="197">
        <f t="shared" si="1"/>
        <v>0.54166666666666663</v>
      </c>
      <c r="G8" s="68" t="str">
        <f t="shared" si="2"/>
        <v>Feb 29</v>
      </c>
      <c r="H8" s="68">
        <f t="shared" si="3"/>
        <v>3</v>
      </c>
      <c r="J8" s="68">
        <v>36</v>
      </c>
      <c r="K8" s="174" t="s">
        <v>145</v>
      </c>
      <c r="L8" s="166" t="s">
        <v>812</v>
      </c>
      <c r="M8" s="68">
        <f t="shared" si="4"/>
        <v>2</v>
      </c>
      <c r="N8" s="197">
        <f t="shared" si="5"/>
        <v>0.77083333333333337</v>
      </c>
      <c r="O8" s="68" t="str">
        <f t="shared" si="6"/>
        <v>March 6</v>
      </c>
      <c r="P8" s="68">
        <f t="shared" si="7"/>
        <v>3</v>
      </c>
      <c r="Q8" s="63"/>
    </row>
    <row r="9" spans="2:17" x14ac:dyDescent="0.3">
      <c r="B9" s="68">
        <v>31</v>
      </c>
      <c r="C9" s="190" t="s">
        <v>147</v>
      </c>
      <c r="D9" s="181" t="s">
        <v>836</v>
      </c>
      <c r="E9" s="68">
        <f t="shared" si="0"/>
        <v>3</v>
      </c>
      <c r="F9" s="197">
        <f t="shared" si="1"/>
        <v>0.59027777777777779</v>
      </c>
      <c r="G9" s="68" t="str">
        <f t="shared" si="2"/>
        <v>Feb 29</v>
      </c>
      <c r="H9" s="68">
        <f t="shared" si="3"/>
        <v>1</v>
      </c>
      <c r="J9" s="68">
        <v>51</v>
      </c>
      <c r="K9" s="177" t="s">
        <v>136</v>
      </c>
      <c r="L9" s="171" t="s">
        <v>813</v>
      </c>
      <c r="M9" s="68">
        <f t="shared" si="4"/>
        <v>7</v>
      </c>
      <c r="N9" s="197">
        <f t="shared" si="5"/>
        <v>0.81944444444444453</v>
      </c>
      <c r="O9" s="68" t="str">
        <f t="shared" si="6"/>
        <v>March 6</v>
      </c>
      <c r="P9" s="68">
        <f t="shared" si="7"/>
        <v>1</v>
      </c>
      <c r="Q9" s="63"/>
    </row>
    <row r="10" spans="2:17" x14ac:dyDescent="0.3">
      <c r="B10" s="68">
        <v>32</v>
      </c>
      <c r="C10" s="190" t="s">
        <v>146</v>
      </c>
      <c r="D10" s="181" t="s">
        <v>836</v>
      </c>
      <c r="E10" s="68">
        <f t="shared" si="0"/>
        <v>4</v>
      </c>
      <c r="F10" s="197">
        <f t="shared" si="1"/>
        <v>0.59027777777777779</v>
      </c>
      <c r="G10" s="68" t="str">
        <f t="shared" si="2"/>
        <v>Feb 29</v>
      </c>
      <c r="H10" s="68">
        <f t="shared" si="3"/>
        <v>2</v>
      </c>
      <c r="J10" s="68">
        <v>44</v>
      </c>
      <c r="K10" s="177" t="s">
        <v>144</v>
      </c>
      <c r="L10" s="171" t="s">
        <v>813</v>
      </c>
      <c r="M10" s="68">
        <f t="shared" si="4"/>
        <v>5</v>
      </c>
      <c r="N10" s="197">
        <f t="shared" si="5"/>
        <v>0.81944444444444453</v>
      </c>
      <c r="O10" s="68" t="str">
        <f t="shared" si="6"/>
        <v>March 6</v>
      </c>
      <c r="P10" s="68">
        <f t="shared" si="7"/>
        <v>2</v>
      </c>
      <c r="Q10" s="63"/>
    </row>
    <row r="11" spans="2:17" x14ac:dyDescent="0.3">
      <c r="B11" s="68">
        <v>17</v>
      </c>
      <c r="C11" s="188" t="s">
        <v>131</v>
      </c>
      <c r="D11" s="165" t="s">
        <v>836</v>
      </c>
      <c r="E11" s="68">
        <f t="shared" si="0"/>
        <v>1</v>
      </c>
      <c r="F11" s="197">
        <f t="shared" si="1"/>
        <v>0.59027777777777779</v>
      </c>
      <c r="G11" s="68" t="str">
        <f t="shared" si="2"/>
        <v>Feb 29</v>
      </c>
      <c r="H11" s="68">
        <f t="shared" si="3"/>
        <v>3</v>
      </c>
      <c r="J11" s="68">
        <v>37</v>
      </c>
      <c r="K11" s="176" t="s">
        <v>148</v>
      </c>
      <c r="L11" s="167" t="s">
        <v>813</v>
      </c>
      <c r="M11" s="68">
        <f t="shared" si="4"/>
        <v>3</v>
      </c>
      <c r="N11" s="197">
        <f t="shared" si="5"/>
        <v>0.81944444444444453</v>
      </c>
      <c r="O11" s="68" t="str">
        <f t="shared" si="6"/>
        <v>March 6</v>
      </c>
      <c r="P11" s="68">
        <f t="shared" si="7"/>
        <v>3</v>
      </c>
      <c r="Q11" s="63"/>
    </row>
    <row r="12" spans="2:17" x14ac:dyDescent="0.3">
      <c r="B12" s="68">
        <v>45</v>
      </c>
      <c r="C12" s="193" t="s">
        <v>136</v>
      </c>
      <c r="D12" s="196" t="s">
        <v>840</v>
      </c>
      <c r="E12" s="68">
        <f t="shared" si="0"/>
        <v>7</v>
      </c>
      <c r="F12" s="197">
        <f t="shared" si="1"/>
        <v>0.63888888888888895</v>
      </c>
      <c r="G12" s="68" t="str">
        <f t="shared" si="2"/>
        <v>Feb 29</v>
      </c>
      <c r="H12" s="68">
        <f t="shared" si="3"/>
        <v>1</v>
      </c>
      <c r="J12" s="68">
        <v>52</v>
      </c>
      <c r="K12" s="175" t="s">
        <v>815</v>
      </c>
      <c r="L12" s="172" t="s">
        <v>814</v>
      </c>
      <c r="M12" s="68">
        <f t="shared" si="4"/>
        <v>8</v>
      </c>
      <c r="N12" s="197">
        <f t="shared" si="5"/>
        <v>0.86805555555555547</v>
      </c>
      <c r="O12" s="68" t="str">
        <f t="shared" si="6"/>
        <v>March 6</v>
      </c>
      <c r="P12" s="68">
        <f t="shared" si="7"/>
        <v>1</v>
      </c>
      <c r="Q12" s="63"/>
    </row>
    <row r="13" spans="2:17" x14ac:dyDescent="0.3">
      <c r="B13" s="68">
        <v>38</v>
      </c>
      <c r="C13" s="193" t="s">
        <v>144</v>
      </c>
      <c r="D13" s="196" t="s">
        <v>840</v>
      </c>
      <c r="E13" s="68">
        <f t="shared" si="0"/>
        <v>5</v>
      </c>
      <c r="F13" s="197">
        <f t="shared" si="1"/>
        <v>0.63888888888888895</v>
      </c>
      <c r="G13" s="68" t="str">
        <f t="shared" si="2"/>
        <v>Feb 29</v>
      </c>
      <c r="H13" s="68">
        <f t="shared" si="3"/>
        <v>2</v>
      </c>
      <c r="J13" s="68">
        <v>45</v>
      </c>
      <c r="K13" s="175" t="s">
        <v>143</v>
      </c>
      <c r="L13" s="172" t="s">
        <v>814</v>
      </c>
      <c r="M13" s="68">
        <f t="shared" si="4"/>
        <v>6</v>
      </c>
      <c r="N13" s="197">
        <f t="shared" si="5"/>
        <v>0.86805555555555547</v>
      </c>
      <c r="O13" s="68" t="str">
        <f t="shared" si="6"/>
        <v>March 6</v>
      </c>
      <c r="P13" s="68">
        <f t="shared" si="7"/>
        <v>2</v>
      </c>
      <c r="Q13" s="63"/>
    </row>
    <row r="14" spans="2:17" x14ac:dyDescent="0.3">
      <c r="B14" s="68">
        <v>18</v>
      </c>
      <c r="C14" s="188" t="s">
        <v>145</v>
      </c>
      <c r="D14" s="165" t="s">
        <v>840</v>
      </c>
      <c r="E14" s="68">
        <f t="shared" si="0"/>
        <v>2</v>
      </c>
      <c r="F14" s="197">
        <f t="shared" si="1"/>
        <v>0.63888888888888895</v>
      </c>
      <c r="G14" s="68" t="str">
        <f t="shared" si="2"/>
        <v>Feb 29</v>
      </c>
      <c r="H14" s="68">
        <f t="shared" si="3"/>
        <v>3</v>
      </c>
      <c r="J14" s="68">
        <v>38</v>
      </c>
      <c r="K14" s="176" t="s">
        <v>133</v>
      </c>
      <c r="L14" s="167" t="s">
        <v>814</v>
      </c>
      <c r="M14" s="68">
        <f t="shared" si="4"/>
        <v>4</v>
      </c>
      <c r="N14" s="197">
        <f t="shared" si="5"/>
        <v>0.86805555555555547</v>
      </c>
      <c r="O14" s="68" t="str">
        <f t="shared" si="6"/>
        <v>March 6</v>
      </c>
      <c r="P14" s="68">
        <f t="shared" si="7"/>
        <v>3</v>
      </c>
      <c r="Q14" s="63"/>
    </row>
    <row r="15" spans="2:17" x14ac:dyDescent="0.3">
      <c r="B15" s="68">
        <v>46</v>
      </c>
      <c r="C15" s="191" t="s">
        <v>815</v>
      </c>
      <c r="D15" s="194" t="s">
        <v>841</v>
      </c>
      <c r="E15" s="68">
        <f t="shared" si="0"/>
        <v>8</v>
      </c>
      <c r="F15" s="197">
        <f t="shared" si="1"/>
        <v>0.6875</v>
      </c>
      <c r="G15" s="68" t="str">
        <f t="shared" si="2"/>
        <v>Feb 29</v>
      </c>
      <c r="H15" s="68">
        <f t="shared" si="3"/>
        <v>1</v>
      </c>
      <c r="J15" s="68">
        <v>21</v>
      </c>
      <c r="K15" s="159" t="s">
        <v>149</v>
      </c>
      <c r="L15" s="165" t="s">
        <v>852</v>
      </c>
      <c r="M15" s="68">
        <f t="shared" si="4"/>
        <v>1</v>
      </c>
      <c r="N15" s="197">
        <f t="shared" si="5"/>
        <v>0.54166666666666663</v>
      </c>
      <c r="O15" s="68" t="str">
        <f t="shared" si="6"/>
        <v>March 7</v>
      </c>
      <c r="P15" s="68">
        <f t="shared" si="7"/>
        <v>1</v>
      </c>
      <c r="Q15" s="63"/>
    </row>
    <row r="16" spans="2:17" x14ac:dyDescent="0.3">
      <c r="B16" s="68">
        <v>39</v>
      </c>
      <c r="C16" s="191" t="s">
        <v>143</v>
      </c>
      <c r="D16" s="194" t="s">
        <v>841</v>
      </c>
      <c r="E16" s="68">
        <f t="shared" si="0"/>
        <v>6</v>
      </c>
      <c r="F16" s="197">
        <f t="shared" si="1"/>
        <v>0.6875</v>
      </c>
      <c r="G16" s="68" t="str">
        <f t="shared" si="2"/>
        <v>Feb 29</v>
      </c>
      <c r="H16" s="68">
        <f t="shared" si="3"/>
        <v>2</v>
      </c>
      <c r="J16" s="68">
        <v>24</v>
      </c>
      <c r="K16" s="159" t="s">
        <v>150</v>
      </c>
      <c r="L16" s="165" t="s">
        <v>852</v>
      </c>
      <c r="M16" s="68">
        <f t="shared" si="4"/>
        <v>2</v>
      </c>
      <c r="N16" s="197">
        <f t="shared" si="5"/>
        <v>0.54166666666666663</v>
      </c>
      <c r="O16" s="68" t="str">
        <f t="shared" si="6"/>
        <v>March 7</v>
      </c>
      <c r="P16" s="68">
        <f t="shared" si="7"/>
        <v>2</v>
      </c>
      <c r="Q16" s="63"/>
    </row>
    <row r="17" spans="2:17" x14ac:dyDescent="0.3">
      <c r="B17" s="68">
        <v>33</v>
      </c>
      <c r="C17" s="189" t="s">
        <v>844</v>
      </c>
      <c r="D17" s="180" t="s">
        <v>841</v>
      </c>
      <c r="E17" s="68">
        <f t="shared" si="0"/>
        <v>7</v>
      </c>
      <c r="F17" s="197">
        <f t="shared" si="1"/>
        <v>0.6875</v>
      </c>
      <c r="G17" s="68" t="str">
        <f t="shared" si="2"/>
        <v>Feb 29</v>
      </c>
      <c r="H17" s="68">
        <f t="shared" si="3"/>
        <v>3</v>
      </c>
      <c r="J17" s="68">
        <v>25</v>
      </c>
      <c r="K17" s="159" t="s">
        <v>148</v>
      </c>
      <c r="L17" s="165" t="s">
        <v>852</v>
      </c>
      <c r="M17" s="68">
        <f t="shared" si="4"/>
        <v>3</v>
      </c>
      <c r="N17" s="197">
        <f t="shared" si="5"/>
        <v>0.54166666666666663</v>
      </c>
      <c r="O17" s="68" t="str">
        <f t="shared" si="6"/>
        <v>March 7</v>
      </c>
      <c r="P17" s="68">
        <f t="shared" si="7"/>
        <v>3</v>
      </c>
      <c r="Q17" s="63"/>
    </row>
    <row r="18" spans="2:17" x14ac:dyDescent="0.3">
      <c r="B18" s="68">
        <v>34</v>
      </c>
      <c r="C18" s="189" t="s">
        <v>815</v>
      </c>
      <c r="D18" s="180" t="s">
        <v>845</v>
      </c>
      <c r="E18" s="68">
        <f t="shared" si="0"/>
        <v>8</v>
      </c>
      <c r="F18" s="197">
        <f t="shared" si="1"/>
        <v>0.73611111111111116</v>
      </c>
      <c r="G18" s="68" t="str">
        <f t="shared" si="2"/>
        <v>Feb 29</v>
      </c>
      <c r="H18" s="68">
        <f t="shared" si="3"/>
        <v>1</v>
      </c>
      <c r="J18" s="68">
        <v>26</v>
      </c>
      <c r="K18" s="159" t="s">
        <v>853</v>
      </c>
      <c r="L18" s="165" t="s">
        <v>819</v>
      </c>
      <c r="M18" s="68">
        <f t="shared" si="4"/>
        <v>4</v>
      </c>
      <c r="N18" s="197">
        <f t="shared" si="5"/>
        <v>0.59027777777777779</v>
      </c>
      <c r="O18" s="68" t="str">
        <f t="shared" si="6"/>
        <v>March 7</v>
      </c>
      <c r="P18" s="68">
        <f t="shared" si="7"/>
        <v>1</v>
      </c>
      <c r="Q18" s="63"/>
    </row>
    <row r="19" spans="2:17" x14ac:dyDescent="0.3">
      <c r="B19" s="68">
        <v>26</v>
      </c>
      <c r="C19" s="190" t="s">
        <v>144</v>
      </c>
      <c r="D19" s="181" t="s">
        <v>845</v>
      </c>
      <c r="E19" s="68">
        <f t="shared" si="0"/>
        <v>5</v>
      </c>
      <c r="F19" s="197">
        <f t="shared" si="1"/>
        <v>0.73611111111111116</v>
      </c>
      <c r="G19" s="68" t="str">
        <f t="shared" si="2"/>
        <v>Feb 29</v>
      </c>
      <c r="H19" s="68">
        <f t="shared" si="3"/>
        <v>2</v>
      </c>
      <c r="J19" s="68">
        <v>32</v>
      </c>
      <c r="K19" s="174" t="s">
        <v>144</v>
      </c>
      <c r="L19" s="166" t="s">
        <v>819</v>
      </c>
      <c r="M19" s="68">
        <f t="shared" si="4"/>
        <v>5</v>
      </c>
      <c r="N19" s="197">
        <f t="shared" si="5"/>
        <v>0.59027777777777779</v>
      </c>
      <c r="O19" s="68" t="str">
        <f t="shared" si="6"/>
        <v>March 7</v>
      </c>
      <c r="P19" s="68">
        <f t="shared" si="7"/>
        <v>2</v>
      </c>
      <c r="Q19" s="63"/>
    </row>
    <row r="20" spans="2:17" x14ac:dyDescent="0.3">
      <c r="B20" s="68">
        <v>27</v>
      </c>
      <c r="C20" s="190" t="s">
        <v>135</v>
      </c>
      <c r="D20" s="181" t="s">
        <v>845</v>
      </c>
      <c r="E20" s="68">
        <f t="shared" si="0"/>
        <v>6</v>
      </c>
      <c r="F20" s="197">
        <f t="shared" si="1"/>
        <v>0.73611111111111116</v>
      </c>
      <c r="G20" s="68" t="str">
        <f t="shared" si="2"/>
        <v>Feb 29</v>
      </c>
      <c r="H20" s="68">
        <f t="shared" si="3"/>
        <v>3</v>
      </c>
      <c r="J20" s="68">
        <v>33</v>
      </c>
      <c r="K20" s="174" t="s">
        <v>135</v>
      </c>
      <c r="L20" s="166" t="s">
        <v>819</v>
      </c>
      <c r="M20" s="68">
        <f t="shared" si="4"/>
        <v>6</v>
      </c>
      <c r="N20" s="197">
        <f t="shared" si="5"/>
        <v>0.59027777777777779</v>
      </c>
      <c r="O20" s="68" t="str">
        <f t="shared" si="6"/>
        <v>March 7</v>
      </c>
      <c r="P20" s="68">
        <f t="shared" si="7"/>
        <v>3</v>
      </c>
      <c r="Q20" s="63"/>
    </row>
    <row r="21" spans="2:17" x14ac:dyDescent="0.3">
      <c r="B21" s="68">
        <v>19</v>
      </c>
      <c r="C21" s="187" t="s">
        <v>147</v>
      </c>
      <c r="D21" s="164" t="s">
        <v>848</v>
      </c>
      <c r="E21" s="68">
        <f t="shared" si="0"/>
        <v>3</v>
      </c>
      <c r="F21" s="197">
        <f t="shared" si="1"/>
        <v>0.78472222222222221</v>
      </c>
      <c r="G21" s="68" t="str">
        <f t="shared" si="2"/>
        <v>Feb 29</v>
      </c>
      <c r="H21" s="68">
        <f t="shared" si="3"/>
        <v>1</v>
      </c>
      <c r="J21" s="68">
        <v>23</v>
      </c>
      <c r="K21" s="157" t="s">
        <v>134</v>
      </c>
      <c r="L21" s="163" t="s">
        <v>854</v>
      </c>
      <c r="M21" s="68">
        <f t="shared" si="4"/>
        <v>5</v>
      </c>
      <c r="N21" s="197">
        <f t="shared" si="5"/>
        <v>0.63888888888888895</v>
      </c>
      <c r="O21" s="68" t="str">
        <f t="shared" si="6"/>
        <v>March 7</v>
      </c>
      <c r="P21" s="68">
        <f t="shared" si="7"/>
        <v>1</v>
      </c>
      <c r="Q21" s="63"/>
    </row>
    <row r="22" spans="2:17" x14ac:dyDescent="0.3">
      <c r="B22" s="68">
        <v>20</v>
      </c>
      <c r="C22" s="187" t="s">
        <v>146</v>
      </c>
      <c r="D22" s="164" t="s">
        <v>848</v>
      </c>
      <c r="E22" s="68">
        <f t="shared" si="0"/>
        <v>4</v>
      </c>
      <c r="F22" s="197">
        <f t="shared" si="1"/>
        <v>0.78472222222222221</v>
      </c>
      <c r="G22" s="68" t="str">
        <f t="shared" si="2"/>
        <v>Feb 29</v>
      </c>
      <c r="H22" s="68">
        <f t="shared" si="3"/>
        <v>2</v>
      </c>
      <c r="J22" s="68">
        <v>39</v>
      </c>
      <c r="K22" s="174" t="s">
        <v>820</v>
      </c>
      <c r="L22" s="166" t="s">
        <v>854</v>
      </c>
      <c r="M22" s="68">
        <f t="shared" si="4"/>
        <v>7</v>
      </c>
      <c r="N22" s="197">
        <f t="shared" si="5"/>
        <v>0.63888888888888895</v>
      </c>
      <c r="O22" s="68" t="str">
        <f t="shared" si="6"/>
        <v>March 7</v>
      </c>
      <c r="P22" s="68">
        <f t="shared" si="7"/>
        <v>2</v>
      </c>
      <c r="Q22" s="63"/>
    </row>
    <row r="23" spans="2:17" x14ac:dyDescent="0.3">
      <c r="B23" s="68">
        <v>14</v>
      </c>
      <c r="C23" s="188" t="s">
        <v>142</v>
      </c>
      <c r="D23" s="165" t="s">
        <v>848</v>
      </c>
      <c r="E23" s="68">
        <f t="shared" si="0"/>
        <v>5</v>
      </c>
      <c r="F23" s="197">
        <f t="shared" si="1"/>
        <v>0.78472222222222221</v>
      </c>
      <c r="G23" s="68" t="str">
        <f t="shared" si="2"/>
        <v>Feb 29</v>
      </c>
      <c r="H23" s="68">
        <f t="shared" si="3"/>
        <v>3</v>
      </c>
      <c r="J23" s="68">
        <v>40</v>
      </c>
      <c r="K23" s="178" t="s">
        <v>137</v>
      </c>
      <c r="L23" s="167" t="s">
        <v>854</v>
      </c>
      <c r="M23" s="68">
        <f t="shared" si="4"/>
        <v>8</v>
      </c>
      <c r="N23" s="197">
        <f t="shared" si="5"/>
        <v>0.63888888888888895</v>
      </c>
      <c r="O23" s="68" t="str">
        <f t="shared" si="6"/>
        <v>March 7</v>
      </c>
      <c r="P23" s="68">
        <f t="shared" si="7"/>
        <v>3</v>
      </c>
      <c r="Q23" s="63"/>
    </row>
    <row r="24" spans="2:17" x14ac:dyDescent="0.3">
      <c r="B24" s="68">
        <v>5</v>
      </c>
      <c r="C24" s="185" t="s">
        <v>149</v>
      </c>
      <c r="D24" s="162" t="s">
        <v>842</v>
      </c>
      <c r="E24" s="68">
        <f t="shared" si="0"/>
        <v>1</v>
      </c>
      <c r="F24" s="197">
        <f t="shared" si="1"/>
        <v>0.83333333333333337</v>
      </c>
      <c r="G24" s="68" t="str">
        <f t="shared" si="2"/>
        <v>Feb 29</v>
      </c>
      <c r="H24" s="68">
        <f t="shared" si="3"/>
        <v>1</v>
      </c>
      <c r="J24" s="68">
        <v>54</v>
      </c>
      <c r="K24" s="173" t="s">
        <v>818</v>
      </c>
      <c r="L24" s="170" t="s">
        <v>817</v>
      </c>
      <c r="M24" s="68">
        <f t="shared" si="4"/>
        <v>11</v>
      </c>
      <c r="N24" s="197">
        <f t="shared" si="5"/>
        <v>0.6875</v>
      </c>
      <c r="O24" s="68" t="str">
        <f t="shared" si="6"/>
        <v>March 7</v>
      </c>
      <c r="P24" s="68">
        <f t="shared" si="7"/>
        <v>1</v>
      </c>
      <c r="Q24" s="63"/>
    </row>
    <row r="25" spans="2:17" x14ac:dyDescent="0.3">
      <c r="B25" s="68">
        <v>40</v>
      </c>
      <c r="C25" s="193" t="s">
        <v>138</v>
      </c>
      <c r="D25" s="196" t="s">
        <v>842</v>
      </c>
      <c r="E25" s="68">
        <f t="shared" si="0"/>
        <v>9</v>
      </c>
      <c r="F25" s="197">
        <f t="shared" si="1"/>
        <v>0.83333333333333337</v>
      </c>
      <c r="G25" s="68" t="str">
        <f t="shared" si="2"/>
        <v>Feb 29</v>
      </c>
      <c r="H25" s="68">
        <f t="shared" si="3"/>
        <v>2</v>
      </c>
      <c r="J25" s="68">
        <v>46</v>
      </c>
      <c r="K25" s="175" t="s">
        <v>138</v>
      </c>
      <c r="L25" s="172" t="s">
        <v>817</v>
      </c>
      <c r="M25" s="68">
        <f t="shared" si="4"/>
        <v>9</v>
      </c>
      <c r="N25" s="197">
        <f t="shared" si="5"/>
        <v>0.6875</v>
      </c>
      <c r="O25" s="68" t="str">
        <f t="shared" si="6"/>
        <v>March 7</v>
      </c>
      <c r="P25" s="68">
        <f t="shared" si="7"/>
        <v>2</v>
      </c>
      <c r="Q25" s="63"/>
    </row>
    <row r="26" spans="2:17" x14ac:dyDescent="0.3">
      <c r="B26" s="68">
        <v>6</v>
      </c>
      <c r="C26" s="185" t="s">
        <v>145</v>
      </c>
      <c r="D26" s="162" t="s">
        <v>842</v>
      </c>
      <c r="E26" s="68">
        <f t="shared" si="0"/>
        <v>2</v>
      </c>
      <c r="F26" s="197">
        <f t="shared" si="1"/>
        <v>0.83333333333333337</v>
      </c>
      <c r="G26" s="68" t="str">
        <f t="shared" si="2"/>
        <v>Feb 29</v>
      </c>
      <c r="H26" s="68">
        <f t="shared" si="3"/>
        <v>3</v>
      </c>
      <c r="J26" s="68">
        <v>43</v>
      </c>
      <c r="K26" s="177" t="s">
        <v>252</v>
      </c>
      <c r="L26" s="171" t="s">
        <v>817</v>
      </c>
      <c r="M26" s="68">
        <f t="shared" si="4"/>
        <v>10</v>
      </c>
      <c r="N26" s="197">
        <f t="shared" si="5"/>
        <v>0.6875</v>
      </c>
      <c r="O26" s="68" t="str">
        <f t="shared" si="6"/>
        <v>March 7</v>
      </c>
      <c r="P26" s="68">
        <f t="shared" si="7"/>
        <v>3</v>
      </c>
      <c r="Q26" s="63"/>
    </row>
    <row r="27" spans="2:17" x14ac:dyDescent="0.3">
      <c r="B27" s="68">
        <v>7</v>
      </c>
      <c r="C27" s="183" t="s">
        <v>147</v>
      </c>
      <c r="D27" s="160" t="s">
        <v>849</v>
      </c>
      <c r="E27" s="68">
        <f t="shared" si="0"/>
        <v>3</v>
      </c>
      <c r="F27" s="197">
        <f t="shared" si="1"/>
        <v>0.88194444444444453</v>
      </c>
      <c r="G27" s="68" t="str">
        <f t="shared" si="2"/>
        <v>Feb 29</v>
      </c>
      <c r="H27" s="68">
        <f t="shared" si="3"/>
        <v>1</v>
      </c>
      <c r="J27" s="68">
        <v>22</v>
      </c>
      <c r="K27" s="158" t="s">
        <v>855</v>
      </c>
      <c r="L27" s="164" t="s">
        <v>856</v>
      </c>
      <c r="M27" s="68">
        <f t="shared" si="4"/>
        <v>6</v>
      </c>
      <c r="N27" s="197">
        <f t="shared" si="5"/>
        <v>0.73611111111111116</v>
      </c>
      <c r="O27" s="68" t="str">
        <f t="shared" si="6"/>
        <v>March 7</v>
      </c>
      <c r="P27" s="68">
        <f t="shared" si="7"/>
        <v>1</v>
      </c>
      <c r="Q27" s="63"/>
    </row>
    <row r="28" spans="2:17" x14ac:dyDescent="0.3">
      <c r="B28" s="68">
        <v>15</v>
      </c>
      <c r="C28" s="186" t="s">
        <v>143</v>
      </c>
      <c r="D28" s="163" t="s">
        <v>849</v>
      </c>
      <c r="E28" s="68">
        <f t="shared" si="0"/>
        <v>6</v>
      </c>
      <c r="F28" s="197">
        <f t="shared" si="1"/>
        <v>0.88194444444444453</v>
      </c>
      <c r="G28" s="68" t="str">
        <f t="shared" si="2"/>
        <v>Feb 29</v>
      </c>
      <c r="H28" s="68">
        <f t="shared" si="3"/>
        <v>2</v>
      </c>
      <c r="J28" s="68">
        <v>7</v>
      </c>
      <c r="K28" s="155" t="s">
        <v>865</v>
      </c>
      <c r="L28" s="161" t="s">
        <v>856</v>
      </c>
      <c r="M28" s="68">
        <f t="shared" si="4"/>
        <v>1</v>
      </c>
      <c r="N28" s="197">
        <f t="shared" si="5"/>
        <v>0.73611111111111116</v>
      </c>
      <c r="O28" s="68" t="str">
        <f t="shared" si="6"/>
        <v>March 7</v>
      </c>
      <c r="P28" s="68">
        <f t="shared" si="7"/>
        <v>2</v>
      </c>
      <c r="Q28" s="63"/>
    </row>
    <row r="29" spans="2:17" x14ac:dyDescent="0.3">
      <c r="B29" s="68">
        <v>8</v>
      </c>
      <c r="C29" s="183" t="s">
        <v>133</v>
      </c>
      <c r="D29" s="160" t="s">
        <v>849</v>
      </c>
      <c r="E29" s="68">
        <f t="shared" si="0"/>
        <v>4</v>
      </c>
      <c r="F29" s="197">
        <f t="shared" si="1"/>
        <v>0.88194444444444453</v>
      </c>
      <c r="G29" s="68" t="str">
        <f t="shared" si="2"/>
        <v>Feb 29</v>
      </c>
      <c r="H29" s="68">
        <f t="shared" si="3"/>
        <v>3</v>
      </c>
      <c r="J29" s="68">
        <v>8</v>
      </c>
      <c r="K29" s="156" t="s">
        <v>145</v>
      </c>
      <c r="L29" s="162" t="s">
        <v>856</v>
      </c>
      <c r="M29" s="68">
        <f t="shared" si="4"/>
        <v>2</v>
      </c>
      <c r="N29" s="197">
        <f t="shared" si="5"/>
        <v>0.73611111111111116</v>
      </c>
      <c r="O29" s="68" t="str">
        <f t="shared" si="6"/>
        <v>March 7</v>
      </c>
      <c r="P29" s="68">
        <f t="shared" si="7"/>
        <v>3</v>
      </c>
      <c r="Q29" s="63"/>
    </row>
    <row r="30" spans="2:17" x14ac:dyDescent="0.3">
      <c r="B30" s="68">
        <v>47</v>
      </c>
      <c r="C30" s="191" t="s">
        <v>141</v>
      </c>
      <c r="D30" s="194" t="s">
        <v>838</v>
      </c>
      <c r="E30" s="68">
        <f t="shared" si="0"/>
        <v>12</v>
      </c>
      <c r="F30" s="197">
        <f t="shared" si="1"/>
        <v>0.33333333333333331</v>
      </c>
      <c r="G30" s="68" t="str">
        <f t="shared" ref="G30:G50" si="8">LEFT(D30,7)</f>
        <v>March 1</v>
      </c>
      <c r="H30" s="68">
        <f t="shared" si="3"/>
        <v>1</v>
      </c>
      <c r="J30" s="68">
        <v>53</v>
      </c>
      <c r="K30" s="175" t="s">
        <v>141</v>
      </c>
      <c r="L30" s="172" t="s">
        <v>816</v>
      </c>
      <c r="M30" s="68">
        <f t="shared" si="4"/>
        <v>12</v>
      </c>
      <c r="N30" s="197">
        <f t="shared" si="5"/>
        <v>0.78472222222222221</v>
      </c>
      <c r="O30" s="68" t="str">
        <f t="shared" si="6"/>
        <v>March 7</v>
      </c>
      <c r="P30" s="68">
        <f t="shared" si="7"/>
        <v>1</v>
      </c>
      <c r="Q30" s="63"/>
    </row>
    <row r="31" spans="2:17" x14ac:dyDescent="0.3">
      <c r="B31" s="68">
        <v>37</v>
      </c>
      <c r="C31" s="192" t="s">
        <v>139</v>
      </c>
      <c r="D31" s="195" t="s">
        <v>838</v>
      </c>
      <c r="E31" s="68">
        <f t="shared" si="0"/>
        <v>10</v>
      </c>
      <c r="F31" s="197">
        <f t="shared" si="1"/>
        <v>0.33333333333333331</v>
      </c>
      <c r="G31" s="68" t="str">
        <f t="shared" si="8"/>
        <v>March 1</v>
      </c>
      <c r="H31" s="68">
        <f t="shared" si="3"/>
        <v>2</v>
      </c>
      <c r="J31" s="68">
        <v>34</v>
      </c>
      <c r="K31" s="176" t="s">
        <v>138</v>
      </c>
      <c r="L31" s="168" t="s">
        <v>816</v>
      </c>
      <c r="M31" s="68">
        <f t="shared" si="4"/>
        <v>9</v>
      </c>
      <c r="N31" s="197">
        <f t="shared" si="5"/>
        <v>0.78472222222222221</v>
      </c>
      <c r="O31" s="68" t="str">
        <f t="shared" si="6"/>
        <v>March 7</v>
      </c>
      <c r="P31" s="68">
        <f t="shared" si="7"/>
        <v>2</v>
      </c>
      <c r="Q31" s="63"/>
    </row>
    <row r="32" spans="2:17" x14ac:dyDescent="0.3">
      <c r="B32" s="68">
        <v>48</v>
      </c>
      <c r="C32" s="192" t="s">
        <v>140</v>
      </c>
      <c r="D32" s="195" t="s">
        <v>838</v>
      </c>
      <c r="E32" s="68">
        <f t="shared" si="0"/>
        <v>11</v>
      </c>
      <c r="F32" s="197">
        <f t="shared" si="1"/>
        <v>0.33333333333333331</v>
      </c>
      <c r="G32" s="68" t="str">
        <f t="shared" si="8"/>
        <v>March 1</v>
      </c>
      <c r="H32" s="68">
        <f t="shared" si="3"/>
        <v>3</v>
      </c>
      <c r="J32" s="68">
        <v>31</v>
      </c>
      <c r="K32" s="176" t="s">
        <v>252</v>
      </c>
      <c r="L32" s="168" t="s">
        <v>816</v>
      </c>
      <c r="M32" s="68">
        <f t="shared" si="4"/>
        <v>10</v>
      </c>
      <c r="N32" s="197">
        <f t="shared" si="5"/>
        <v>0.78472222222222221</v>
      </c>
      <c r="O32" s="68" t="str">
        <f t="shared" si="6"/>
        <v>March 7</v>
      </c>
      <c r="P32" s="68">
        <f t="shared" si="7"/>
        <v>3</v>
      </c>
      <c r="Q32" s="63"/>
    </row>
    <row r="33" spans="2:17" x14ac:dyDescent="0.3">
      <c r="B33" s="68">
        <v>21</v>
      </c>
      <c r="C33" s="187" t="s">
        <v>136</v>
      </c>
      <c r="D33" s="164" t="s">
        <v>846</v>
      </c>
      <c r="E33" s="68">
        <f t="shared" si="0"/>
        <v>7</v>
      </c>
      <c r="F33" s="197">
        <f t="shared" si="1"/>
        <v>0.38194444444444442</v>
      </c>
      <c r="G33" s="68" t="str">
        <f t="shared" si="8"/>
        <v>March 1</v>
      </c>
      <c r="H33" s="68">
        <f t="shared" si="3"/>
        <v>1</v>
      </c>
      <c r="J33" s="68">
        <v>41</v>
      </c>
      <c r="K33" s="174" t="s">
        <v>141</v>
      </c>
      <c r="L33" s="166" t="s">
        <v>821</v>
      </c>
      <c r="M33" s="68">
        <f t="shared" si="4"/>
        <v>12</v>
      </c>
      <c r="N33" s="197">
        <f t="shared" si="5"/>
        <v>0.83333333333333337</v>
      </c>
      <c r="O33" s="68" t="str">
        <f t="shared" si="6"/>
        <v>March 7</v>
      </c>
      <c r="P33" s="68">
        <f t="shared" si="7"/>
        <v>1</v>
      </c>
      <c r="Q33" s="63"/>
    </row>
    <row r="34" spans="2:17" x14ac:dyDescent="0.3">
      <c r="B34" s="68">
        <v>28</v>
      </c>
      <c r="C34" s="190" t="s">
        <v>138</v>
      </c>
      <c r="D34" s="181" t="s">
        <v>846</v>
      </c>
      <c r="E34" s="68">
        <f t="shared" si="0"/>
        <v>9</v>
      </c>
      <c r="F34" s="197">
        <f t="shared" si="1"/>
        <v>0.38194444444444442</v>
      </c>
      <c r="G34" s="68" t="str">
        <f t="shared" si="8"/>
        <v>March 1</v>
      </c>
      <c r="H34" s="68">
        <f t="shared" si="3"/>
        <v>2</v>
      </c>
      <c r="J34" s="68">
        <v>10</v>
      </c>
      <c r="K34" s="154" t="s">
        <v>132</v>
      </c>
      <c r="L34" s="160" t="s">
        <v>821</v>
      </c>
      <c r="M34" s="68">
        <f t="shared" si="4"/>
        <v>3</v>
      </c>
      <c r="N34" s="197">
        <f t="shared" si="5"/>
        <v>0.83333333333333337</v>
      </c>
      <c r="O34" s="68" t="str">
        <f t="shared" si="6"/>
        <v>March 7</v>
      </c>
      <c r="P34" s="68">
        <f t="shared" si="7"/>
        <v>2</v>
      </c>
      <c r="Q34" s="63"/>
    </row>
    <row r="35" spans="2:17" x14ac:dyDescent="0.3">
      <c r="B35" s="68">
        <v>22</v>
      </c>
      <c r="C35" s="188" t="s">
        <v>137</v>
      </c>
      <c r="D35" s="165" t="s">
        <v>846</v>
      </c>
      <c r="E35" s="68">
        <f t="shared" si="0"/>
        <v>8</v>
      </c>
      <c r="F35" s="197">
        <f t="shared" si="1"/>
        <v>0.38194444444444442</v>
      </c>
      <c r="G35" s="68" t="str">
        <f t="shared" si="8"/>
        <v>March 1</v>
      </c>
      <c r="H35" s="68">
        <f t="shared" si="3"/>
        <v>3</v>
      </c>
      <c r="J35" s="68">
        <v>42</v>
      </c>
      <c r="K35" s="174" t="s">
        <v>140</v>
      </c>
      <c r="L35" s="166" t="s">
        <v>821</v>
      </c>
      <c r="M35" s="68">
        <f t="shared" ref="M35:M56" si="9">VALUE(TRIM(MID(K35,6,2)))</f>
        <v>11</v>
      </c>
      <c r="N35" s="197">
        <f t="shared" ref="N35:N56" si="10">TIMEVALUE(TRIM(RIGHT(L35,8)))</f>
        <v>0.83333333333333337</v>
      </c>
      <c r="O35" s="68" t="str">
        <f t="shared" ref="O35:O56" si="11">LEFT(L35,7)</f>
        <v>March 7</v>
      </c>
      <c r="P35" s="68">
        <f t="shared" ref="P35:P56" si="12">VALUE(RIGHT(K35,1))</f>
        <v>3</v>
      </c>
      <c r="Q35" s="63"/>
    </row>
    <row r="36" spans="2:17" x14ac:dyDescent="0.3">
      <c r="B36" s="68">
        <v>16</v>
      </c>
      <c r="C36" s="188" t="s">
        <v>153</v>
      </c>
      <c r="D36" s="165" t="s">
        <v>839</v>
      </c>
      <c r="E36" s="68">
        <f t="shared" si="0"/>
        <v>9</v>
      </c>
      <c r="F36" s="197">
        <f t="shared" si="1"/>
        <v>0.43055555555555558</v>
      </c>
      <c r="G36" s="68" t="str">
        <f t="shared" si="8"/>
        <v>March 1</v>
      </c>
      <c r="H36" s="68">
        <f t="shared" si="3"/>
        <v>1</v>
      </c>
      <c r="J36" s="68">
        <v>9</v>
      </c>
      <c r="K36" s="154" t="s">
        <v>134</v>
      </c>
      <c r="L36" s="160" t="s">
        <v>866</v>
      </c>
      <c r="M36" s="68">
        <f t="shared" si="9"/>
        <v>5</v>
      </c>
      <c r="N36" s="197">
        <f t="shared" si="10"/>
        <v>0.88194444444444453</v>
      </c>
      <c r="O36" s="68" t="str">
        <f t="shared" si="11"/>
        <v>March 7</v>
      </c>
      <c r="P36" s="68">
        <f t="shared" si="12"/>
        <v>1</v>
      </c>
      <c r="Q36" s="63"/>
    </row>
    <row r="37" spans="2:17" x14ac:dyDescent="0.3">
      <c r="B37" s="68">
        <v>2</v>
      </c>
      <c r="C37" s="185" t="s">
        <v>144</v>
      </c>
      <c r="D37" s="162" t="s">
        <v>839</v>
      </c>
      <c r="E37" s="68">
        <f t="shared" si="0"/>
        <v>5</v>
      </c>
      <c r="F37" s="197">
        <f t="shared" si="1"/>
        <v>0.43055555555555558</v>
      </c>
      <c r="G37" s="68" t="str">
        <f t="shared" si="8"/>
        <v>March 1</v>
      </c>
      <c r="H37" s="68">
        <f t="shared" si="3"/>
        <v>2</v>
      </c>
      <c r="J37" s="68">
        <v>11</v>
      </c>
      <c r="K37" s="155" t="s">
        <v>146</v>
      </c>
      <c r="L37" s="161" t="s">
        <v>866</v>
      </c>
      <c r="M37" s="68">
        <f t="shared" si="9"/>
        <v>4</v>
      </c>
      <c r="N37" s="197">
        <f t="shared" si="10"/>
        <v>0.88194444444444453</v>
      </c>
      <c r="O37" s="68" t="str">
        <f t="shared" si="11"/>
        <v>March 7</v>
      </c>
      <c r="P37" s="68">
        <f t="shared" si="12"/>
        <v>2</v>
      </c>
      <c r="Q37" s="63"/>
    </row>
    <row r="38" spans="2:17" x14ac:dyDescent="0.3">
      <c r="B38" s="68">
        <v>3</v>
      </c>
      <c r="C38" s="185" t="s">
        <v>135</v>
      </c>
      <c r="D38" s="162" t="s">
        <v>839</v>
      </c>
      <c r="E38" s="68">
        <f t="shared" si="0"/>
        <v>6</v>
      </c>
      <c r="F38" s="197">
        <f t="shared" si="1"/>
        <v>0.43055555555555558</v>
      </c>
      <c r="G38" s="68" t="str">
        <f t="shared" si="8"/>
        <v>March 1</v>
      </c>
      <c r="H38" s="68">
        <f t="shared" si="3"/>
        <v>3</v>
      </c>
      <c r="J38" s="68">
        <v>12</v>
      </c>
      <c r="K38" s="155" t="s">
        <v>135</v>
      </c>
      <c r="L38" s="161" t="s">
        <v>866</v>
      </c>
      <c r="M38" s="68">
        <f t="shared" si="9"/>
        <v>6</v>
      </c>
      <c r="N38" s="197">
        <f t="shared" si="10"/>
        <v>0.88194444444444453</v>
      </c>
      <c r="O38" s="68" t="str">
        <f t="shared" si="11"/>
        <v>March 7</v>
      </c>
      <c r="P38" s="68">
        <f t="shared" si="12"/>
        <v>3</v>
      </c>
      <c r="Q38" s="63"/>
    </row>
    <row r="39" spans="2:17" x14ac:dyDescent="0.3">
      <c r="B39" s="68">
        <v>35</v>
      </c>
      <c r="C39" s="189" t="s">
        <v>141</v>
      </c>
      <c r="D39" s="180" t="s">
        <v>847</v>
      </c>
      <c r="E39" s="68">
        <f t="shared" si="0"/>
        <v>12</v>
      </c>
      <c r="F39" s="197">
        <f t="shared" si="1"/>
        <v>0.47916666666666669</v>
      </c>
      <c r="G39" s="68" t="str">
        <f t="shared" si="8"/>
        <v>March 1</v>
      </c>
      <c r="H39" s="68">
        <f t="shared" si="3"/>
        <v>1</v>
      </c>
      <c r="J39" s="68">
        <v>4</v>
      </c>
      <c r="K39" s="155" t="s">
        <v>136</v>
      </c>
      <c r="L39" s="161" t="s">
        <v>857</v>
      </c>
      <c r="M39" s="68">
        <f t="shared" si="9"/>
        <v>7</v>
      </c>
      <c r="N39" s="197">
        <f t="shared" si="10"/>
        <v>0.33333333333333331</v>
      </c>
      <c r="O39" s="68" t="str">
        <f t="shared" si="11"/>
        <v>March 8</v>
      </c>
      <c r="P39" s="68">
        <f t="shared" si="12"/>
        <v>1</v>
      </c>
      <c r="Q39" s="63"/>
    </row>
    <row r="40" spans="2:17" x14ac:dyDescent="0.3">
      <c r="B40" s="68">
        <v>25</v>
      </c>
      <c r="C40" s="189" t="s">
        <v>139</v>
      </c>
      <c r="D40" s="180" t="s">
        <v>847</v>
      </c>
      <c r="E40" s="68">
        <f t="shared" si="0"/>
        <v>10</v>
      </c>
      <c r="F40" s="197">
        <f t="shared" si="1"/>
        <v>0.47916666666666669</v>
      </c>
      <c r="G40" s="68" t="str">
        <f t="shared" si="8"/>
        <v>March 1</v>
      </c>
      <c r="H40" s="68">
        <f t="shared" si="3"/>
        <v>2</v>
      </c>
      <c r="J40" s="68">
        <v>18</v>
      </c>
      <c r="K40" s="158" t="s">
        <v>820</v>
      </c>
      <c r="L40" s="164" t="s">
        <v>857</v>
      </c>
      <c r="M40" s="68">
        <f t="shared" si="9"/>
        <v>7</v>
      </c>
      <c r="N40" s="197">
        <f t="shared" si="10"/>
        <v>0.33333333333333331</v>
      </c>
      <c r="O40" s="68" t="str">
        <f t="shared" si="11"/>
        <v>March 8</v>
      </c>
      <c r="P40" s="68">
        <f t="shared" si="12"/>
        <v>2</v>
      </c>
      <c r="Q40" s="63"/>
    </row>
    <row r="41" spans="2:17" x14ac:dyDescent="0.3">
      <c r="B41" s="68">
        <v>36</v>
      </c>
      <c r="C41" s="189" t="s">
        <v>140</v>
      </c>
      <c r="D41" s="180" t="s">
        <v>847</v>
      </c>
      <c r="E41" s="68">
        <f t="shared" si="0"/>
        <v>11</v>
      </c>
      <c r="F41" s="197">
        <f t="shared" si="1"/>
        <v>0.47916666666666669</v>
      </c>
      <c r="G41" s="68" t="str">
        <f t="shared" si="8"/>
        <v>March 1</v>
      </c>
      <c r="H41" s="68">
        <f t="shared" si="3"/>
        <v>3</v>
      </c>
      <c r="J41" s="68">
        <v>5</v>
      </c>
      <c r="K41" s="156" t="s">
        <v>137</v>
      </c>
      <c r="L41" s="162" t="s">
        <v>857</v>
      </c>
      <c r="M41" s="68">
        <f t="shared" si="9"/>
        <v>8</v>
      </c>
      <c r="N41" s="197">
        <f t="shared" si="10"/>
        <v>0.33333333333333331</v>
      </c>
      <c r="O41" s="68" t="str">
        <f t="shared" si="11"/>
        <v>March 8</v>
      </c>
      <c r="P41" s="68">
        <f t="shared" si="12"/>
        <v>3</v>
      </c>
      <c r="Q41" s="63"/>
    </row>
    <row r="42" spans="2:17" x14ac:dyDescent="0.3">
      <c r="B42" s="68">
        <v>9</v>
      </c>
      <c r="C42" s="183" t="s">
        <v>136</v>
      </c>
      <c r="D42" s="160" t="s">
        <v>837</v>
      </c>
      <c r="E42" s="68">
        <f t="shared" si="0"/>
        <v>7</v>
      </c>
      <c r="F42" s="197">
        <f t="shared" si="1"/>
        <v>0.52777777777777779</v>
      </c>
      <c r="G42" s="68" t="str">
        <f t="shared" si="8"/>
        <v>March 1</v>
      </c>
      <c r="H42" s="68">
        <f t="shared" si="3"/>
        <v>1</v>
      </c>
      <c r="J42" s="68">
        <v>27</v>
      </c>
      <c r="K42" s="159" t="s">
        <v>153</v>
      </c>
      <c r="L42" s="165" t="s">
        <v>858</v>
      </c>
      <c r="M42" s="68">
        <f t="shared" si="9"/>
        <v>9</v>
      </c>
      <c r="N42" s="197">
        <f t="shared" si="10"/>
        <v>0.38194444444444442</v>
      </c>
      <c r="O42" s="68" t="str">
        <f t="shared" si="11"/>
        <v>March 8</v>
      </c>
      <c r="P42" s="68">
        <f t="shared" si="12"/>
        <v>1</v>
      </c>
      <c r="Q42" s="63"/>
    </row>
    <row r="43" spans="2:17" x14ac:dyDescent="0.3">
      <c r="B43" s="68">
        <v>4</v>
      </c>
      <c r="C43" s="184" t="s">
        <v>138</v>
      </c>
      <c r="D43" s="161" t="s">
        <v>837</v>
      </c>
      <c r="E43" s="68">
        <f t="shared" si="0"/>
        <v>9</v>
      </c>
      <c r="F43" s="197">
        <f t="shared" si="1"/>
        <v>0.52777777777777779</v>
      </c>
      <c r="G43" s="68" t="str">
        <f t="shared" si="8"/>
        <v>March 1</v>
      </c>
      <c r="H43" s="68">
        <f t="shared" si="3"/>
        <v>2</v>
      </c>
      <c r="J43" s="68">
        <v>19</v>
      </c>
      <c r="K43" s="159" t="s">
        <v>152</v>
      </c>
      <c r="L43" s="165" t="s">
        <v>859</v>
      </c>
      <c r="M43" s="68">
        <f t="shared" si="9"/>
        <v>8</v>
      </c>
      <c r="N43" s="197">
        <f t="shared" si="10"/>
        <v>0.38194444444444442</v>
      </c>
      <c r="O43" s="68" t="str">
        <f t="shared" si="11"/>
        <v>March 8</v>
      </c>
      <c r="P43" s="68">
        <f t="shared" si="12"/>
        <v>2</v>
      </c>
      <c r="Q43" s="63"/>
    </row>
    <row r="44" spans="2:17" x14ac:dyDescent="0.3">
      <c r="B44" s="68">
        <v>10</v>
      </c>
      <c r="C44" s="184" t="s">
        <v>137</v>
      </c>
      <c r="D44" s="161" t="s">
        <v>837</v>
      </c>
      <c r="E44" s="68">
        <f t="shared" si="0"/>
        <v>8</v>
      </c>
      <c r="F44" s="197">
        <f t="shared" si="1"/>
        <v>0.52777777777777779</v>
      </c>
      <c r="G44" s="68" t="str">
        <f t="shared" si="8"/>
        <v>March 1</v>
      </c>
      <c r="H44" s="68">
        <f t="shared" si="3"/>
        <v>3</v>
      </c>
      <c r="J44" s="68">
        <v>28</v>
      </c>
      <c r="K44" s="159" t="s">
        <v>252</v>
      </c>
      <c r="L44" s="165" t="s">
        <v>858</v>
      </c>
      <c r="M44" s="68">
        <f t="shared" si="9"/>
        <v>10</v>
      </c>
      <c r="N44" s="197">
        <f t="shared" si="10"/>
        <v>0.38194444444444442</v>
      </c>
      <c r="O44" s="68" t="str">
        <f t="shared" si="11"/>
        <v>March 8</v>
      </c>
      <c r="P44" s="68">
        <f t="shared" si="12"/>
        <v>3</v>
      </c>
      <c r="Q44" s="63"/>
    </row>
    <row r="45" spans="2:17" x14ac:dyDescent="0.3">
      <c r="B45" s="68">
        <v>23</v>
      </c>
      <c r="C45" s="187" t="s">
        <v>141</v>
      </c>
      <c r="D45" s="164" t="s">
        <v>850</v>
      </c>
      <c r="E45" s="68">
        <f t="shared" si="0"/>
        <v>12</v>
      </c>
      <c r="F45" s="197">
        <f t="shared" si="1"/>
        <v>0.57638888888888895</v>
      </c>
      <c r="G45" s="68" t="str">
        <f t="shared" si="8"/>
        <v>March 1</v>
      </c>
      <c r="H45" s="68">
        <f t="shared" si="3"/>
        <v>1</v>
      </c>
      <c r="J45" s="68">
        <v>2</v>
      </c>
      <c r="K45" s="154" t="s">
        <v>153</v>
      </c>
      <c r="L45" s="160" t="s">
        <v>860</v>
      </c>
      <c r="M45" s="68">
        <f t="shared" si="9"/>
        <v>9</v>
      </c>
      <c r="N45" s="197">
        <f t="shared" si="10"/>
        <v>0.43055555555555558</v>
      </c>
      <c r="O45" s="68" t="str">
        <f t="shared" si="11"/>
        <v>March 8</v>
      </c>
      <c r="P45" s="68">
        <f t="shared" si="12"/>
        <v>1</v>
      </c>
      <c r="Q45" s="63"/>
    </row>
    <row r="46" spans="2:17" x14ac:dyDescent="0.3">
      <c r="B46" s="68">
        <v>13</v>
      </c>
      <c r="C46" s="187" t="s">
        <v>139</v>
      </c>
      <c r="D46" s="164" t="s">
        <v>850</v>
      </c>
      <c r="E46" s="68">
        <f t="shared" si="0"/>
        <v>10</v>
      </c>
      <c r="F46" s="197">
        <f t="shared" si="1"/>
        <v>0.57638888888888895</v>
      </c>
      <c r="G46" s="68" t="str">
        <f t="shared" si="8"/>
        <v>March 1</v>
      </c>
      <c r="H46" s="68">
        <f t="shared" si="3"/>
        <v>2</v>
      </c>
      <c r="J46" s="68">
        <v>20</v>
      </c>
      <c r="K46" s="169" t="s">
        <v>154</v>
      </c>
      <c r="L46" s="163" t="s">
        <v>860</v>
      </c>
      <c r="M46" s="68">
        <f t="shared" si="9"/>
        <v>11</v>
      </c>
      <c r="N46" s="197">
        <f t="shared" si="10"/>
        <v>0.43055555555555558</v>
      </c>
      <c r="O46" s="68" t="str">
        <f t="shared" si="11"/>
        <v>March 8</v>
      </c>
      <c r="P46" s="68">
        <f t="shared" si="12"/>
        <v>2</v>
      </c>
      <c r="Q46" s="63"/>
    </row>
    <row r="47" spans="2:17" x14ac:dyDescent="0.3">
      <c r="B47" s="68">
        <v>24</v>
      </c>
      <c r="C47" s="188" t="s">
        <v>140</v>
      </c>
      <c r="D47" s="165" t="s">
        <v>850</v>
      </c>
      <c r="E47" s="68">
        <f t="shared" si="0"/>
        <v>11</v>
      </c>
      <c r="F47" s="197">
        <f t="shared" si="1"/>
        <v>0.57638888888888895</v>
      </c>
      <c r="G47" s="68" t="str">
        <f t="shared" si="8"/>
        <v>March 1</v>
      </c>
      <c r="H47" s="68">
        <f t="shared" si="3"/>
        <v>3</v>
      </c>
      <c r="J47" s="68">
        <v>3</v>
      </c>
      <c r="K47" s="154" t="s">
        <v>252</v>
      </c>
      <c r="L47" s="160" t="s">
        <v>860</v>
      </c>
      <c r="M47" s="68">
        <f t="shared" si="9"/>
        <v>10</v>
      </c>
      <c r="N47" s="197">
        <f t="shared" si="10"/>
        <v>0.43055555555555558</v>
      </c>
      <c r="O47" s="68" t="str">
        <f t="shared" si="11"/>
        <v>March 8</v>
      </c>
      <c r="P47" s="68">
        <f t="shared" si="12"/>
        <v>3</v>
      </c>
      <c r="Q47" s="63"/>
    </row>
    <row r="48" spans="2:17" x14ac:dyDescent="0.3">
      <c r="B48" s="68">
        <v>11</v>
      </c>
      <c r="C48" s="185" t="s">
        <v>141</v>
      </c>
      <c r="D48" s="162" t="s">
        <v>851</v>
      </c>
      <c r="E48" s="68">
        <f t="shared" si="0"/>
        <v>12</v>
      </c>
      <c r="F48" s="197">
        <f t="shared" si="1"/>
        <v>0.625</v>
      </c>
      <c r="G48" s="68" t="str">
        <f t="shared" si="8"/>
        <v>March 1</v>
      </c>
      <c r="H48" s="68">
        <f t="shared" si="3"/>
        <v>1</v>
      </c>
      <c r="J48" s="68">
        <v>13</v>
      </c>
      <c r="K48" s="154" t="s">
        <v>141</v>
      </c>
      <c r="L48" s="160" t="s">
        <v>867</v>
      </c>
      <c r="M48" s="68">
        <f t="shared" si="9"/>
        <v>12</v>
      </c>
      <c r="N48" s="197">
        <f t="shared" si="10"/>
        <v>0.47916666666666669</v>
      </c>
      <c r="O48" s="68" t="str">
        <f t="shared" si="11"/>
        <v>March 8</v>
      </c>
      <c r="P48" s="68">
        <f t="shared" si="12"/>
        <v>1</v>
      </c>
      <c r="Q48" s="63"/>
    </row>
    <row r="49" spans="2:17" x14ac:dyDescent="0.3">
      <c r="B49" s="68">
        <v>1</v>
      </c>
      <c r="C49" s="185" t="s">
        <v>139</v>
      </c>
      <c r="D49" s="162" t="s">
        <v>851</v>
      </c>
      <c r="E49" s="68">
        <f t="shared" si="0"/>
        <v>10</v>
      </c>
      <c r="F49" s="197">
        <f t="shared" si="1"/>
        <v>0.625</v>
      </c>
      <c r="G49" s="68" t="str">
        <f t="shared" si="8"/>
        <v>March 1</v>
      </c>
      <c r="H49" s="68">
        <f t="shared" si="3"/>
        <v>2</v>
      </c>
      <c r="J49" s="68">
        <v>6</v>
      </c>
      <c r="K49" s="155" t="s">
        <v>154</v>
      </c>
      <c r="L49" s="161" t="s">
        <v>867</v>
      </c>
      <c r="M49" s="68">
        <f t="shared" si="9"/>
        <v>11</v>
      </c>
      <c r="N49" s="197">
        <f t="shared" si="10"/>
        <v>0.47916666666666669</v>
      </c>
      <c r="O49" s="68" t="str">
        <f t="shared" si="11"/>
        <v>March 8</v>
      </c>
      <c r="P49" s="68">
        <f t="shared" si="12"/>
        <v>2</v>
      </c>
      <c r="Q49" s="63"/>
    </row>
    <row r="50" spans="2:17" x14ac:dyDescent="0.3">
      <c r="B50" s="68">
        <v>12</v>
      </c>
      <c r="C50" s="185" t="s">
        <v>140</v>
      </c>
      <c r="D50" s="162" t="s">
        <v>851</v>
      </c>
      <c r="E50" s="68">
        <f t="shared" si="0"/>
        <v>11</v>
      </c>
      <c r="F50" s="197">
        <f t="shared" si="1"/>
        <v>0.625</v>
      </c>
      <c r="G50" s="68" t="str">
        <f t="shared" si="8"/>
        <v>March 1</v>
      </c>
      <c r="H50" s="68">
        <f t="shared" si="3"/>
        <v>3</v>
      </c>
      <c r="J50" s="68">
        <v>14</v>
      </c>
      <c r="K50" s="155" t="s">
        <v>162</v>
      </c>
      <c r="L50" s="161" t="s">
        <v>867</v>
      </c>
      <c r="M50" s="68">
        <f t="shared" si="9"/>
        <v>13</v>
      </c>
      <c r="N50" s="197">
        <f t="shared" si="10"/>
        <v>0.47916666666666669</v>
      </c>
      <c r="O50" s="68" t="str">
        <f t="shared" si="11"/>
        <v>March 8</v>
      </c>
      <c r="P50" s="68">
        <f t="shared" si="12"/>
        <v>3</v>
      </c>
      <c r="Q50" s="63"/>
    </row>
    <row r="51" spans="2:17" x14ac:dyDescent="0.3">
      <c r="B51" s="68"/>
      <c r="E51" s="68"/>
      <c r="F51" s="68"/>
      <c r="G51" s="68"/>
      <c r="H51" s="68"/>
      <c r="J51" s="68">
        <v>29</v>
      </c>
      <c r="K51" s="158" t="s">
        <v>863</v>
      </c>
      <c r="L51" s="164" t="s">
        <v>862</v>
      </c>
      <c r="M51" s="68">
        <f t="shared" si="9"/>
        <v>14</v>
      </c>
      <c r="N51" s="197">
        <f t="shared" si="10"/>
        <v>0.52777777777777779</v>
      </c>
      <c r="O51" s="68" t="str">
        <f t="shared" si="11"/>
        <v>March 8</v>
      </c>
      <c r="P51" s="68">
        <f t="shared" si="12"/>
        <v>1</v>
      </c>
      <c r="Q51" s="63"/>
    </row>
    <row r="52" spans="2:17" x14ac:dyDescent="0.3">
      <c r="B52" s="68"/>
      <c r="E52" s="68"/>
      <c r="F52" s="68"/>
      <c r="G52" s="68"/>
      <c r="H52" s="68"/>
      <c r="J52" s="68">
        <v>17</v>
      </c>
      <c r="K52" s="158" t="s">
        <v>861</v>
      </c>
      <c r="L52" s="164" t="s">
        <v>862</v>
      </c>
      <c r="M52" s="68">
        <f t="shared" si="9"/>
        <v>12</v>
      </c>
      <c r="N52" s="197">
        <f t="shared" si="10"/>
        <v>0.52777777777777779</v>
      </c>
      <c r="O52" s="68" t="str">
        <f t="shared" si="11"/>
        <v>March 8</v>
      </c>
      <c r="P52" s="68">
        <f t="shared" si="12"/>
        <v>2</v>
      </c>
      <c r="Q52" s="63"/>
    </row>
    <row r="53" spans="2:17" x14ac:dyDescent="0.3">
      <c r="B53" s="68"/>
      <c r="E53" s="68"/>
      <c r="F53" s="68"/>
      <c r="G53" s="68"/>
      <c r="H53" s="68"/>
      <c r="J53" s="68">
        <v>30</v>
      </c>
      <c r="K53" s="159" t="s">
        <v>162</v>
      </c>
      <c r="L53" s="165" t="s">
        <v>862</v>
      </c>
      <c r="M53" s="68">
        <f t="shared" si="9"/>
        <v>13</v>
      </c>
      <c r="N53" s="197">
        <f t="shared" si="10"/>
        <v>0.52777777777777779</v>
      </c>
      <c r="O53" s="68" t="str">
        <f t="shared" si="11"/>
        <v>March 8</v>
      </c>
      <c r="P53" s="68">
        <f t="shared" si="12"/>
        <v>3</v>
      </c>
      <c r="Q53" s="63"/>
    </row>
    <row r="54" spans="2:17" x14ac:dyDescent="0.3">
      <c r="B54" s="68"/>
      <c r="E54" s="68"/>
      <c r="F54" s="68"/>
      <c r="G54" s="68"/>
      <c r="H54" s="68"/>
      <c r="J54" s="68">
        <v>16</v>
      </c>
      <c r="K54" s="156" t="s">
        <v>165</v>
      </c>
      <c r="L54" s="162" t="s">
        <v>868</v>
      </c>
      <c r="M54" s="68">
        <f t="shared" si="9"/>
        <v>16</v>
      </c>
      <c r="N54" s="197">
        <f t="shared" si="10"/>
        <v>0.57638888888888895</v>
      </c>
      <c r="O54" s="68" t="str">
        <f t="shared" si="11"/>
        <v>March 8</v>
      </c>
      <c r="P54" s="68">
        <f t="shared" si="12"/>
        <v>1</v>
      </c>
      <c r="Q54" s="63"/>
    </row>
    <row r="55" spans="2:17" x14ac:dyDescent="0.3">
      <c r="B55" s="68"/>
      <c r="E55" s="68"/>
      <c r="F55" s="68"/>
      <c r="G55" s="68"/>
      <c r="H55" s="68"/>
      <c r="J55" s="68">
        <v>1</v>
      </c>
      <c r="K55" s="156" t="s">
        <v>163</v>
      </c>
      <c r="L55" s="162" t="s">
        <v>868</v>
      </c>
      <c r="M55" s="68">
        <f t="shared" si="9"/>
        <v>14</v>
      </c>
      <c r="N55" s="197">
        <f t="shared" si="10"/>
        <v>0.57638888888888895</v>
      </c>
      <c r="O55" s="68" t="str">
        <f t="shared" si="11"/>
        <v>March 8</v>
      </c>
      <c r="P55" s="68">
        <f t="shared" si="12"/>
        <v>2</v>
      </c>
      <c r="Q55" s="63"/>
    </row>
    <row r="56" spans="2:17" x14ac:dyDescent="0.3">
      <c r="B56" s="68"/>
      <c r="E56" s="68"/>
      <c r="F56" s="68"/>
      <c r="G56" s="68"/>
      <c r="H56" s="68"/>
      <c r="J56" s="68">
        <v>15</v>
      </c>
      <c r="K56" s="156" t="s">
        <v>164</v>
      </c>
      <c r="L56" s="162" t="s">
        <v>868</v>
      </c>
      <c r="M56" s="68">
        <f t="shared" si="9"/>
        <v>15</v>
      </c>
      <c r="N56" s="197">
        <f t="shared" si="10"/>
        <v>0.57638888888888895</v>
      </c>
      <c r="O56" s="68" t="str">
        <f t="shared" si="11"/>
        <v>March 8</v>
      </c>
      <c r="P56" s="68">
        <f t="shared" si="12"/>
        <v>3</v>
      </c>
      <c r="Q56" s="63"/>
    </row>
  </sheetData>
  <sortState xmlns:xlrd2="http://schemas.microsoft.com/office/spreadsheetml/2017/richdata2" ref="B3:H50">
    <sortCondition ref="G3:G50"/>
    <sortCondition ref="F3:F50"/>
    <sortCondition ref="H3:H5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L44"/>
  <sheetViews>
    <sheetView workbookViewId="0">
      <selection activeCell="F10" sqref="F10"/>
    </sheetView>
  </sheetViews>
  <sheetFormatPr defaultRowHeight="14.4" x14ac:dyDescent="0.3"/>
  <cols>
    <col min="2" max="2" width="25.5546875" bestFit="1" customWidth="1"/>
    <col min="3" max="3" width="12.33203125" customWidth="1"/>
    <col min="4" max="6" width="29" customWidth="1"/>
    <col min="7" max="7" width="11.109375" customWidth="1"/>
    <col min="8" max="10" width="17.33203125" customWidth="1"/>
  </cols>
  <sheetData>
    <row r="2" spans="2:12" ht="18" customHeight="1" x14ac:dyDescent="0.3">
      <c r="B2" s="108" t="s">
        <v>166</v>
      </c>
      <c r="C2" s="67" t="s">
        <v>194</v>
      </c>
      <c r="D2" s="66" t="s">
        <v>195</v>
      </c>
      <c r="E2" s="66" t="s">
        <v>196</v>
      </c>
      <c r="F2" s="66" t="s">
        <v>197</v>
      </c>
      <c r="G2" s="68" t="s">
        <v>295</v>
      </c>
      <c r="H2" s="63"/>
      <c r="I2" s="63"/>
      <c r="J2" s="63"/>
      <c r="K2" s="63"/>
      <c r="L2" s="63"/>
    </row>
    <row r="3" spans="2:12" ht="18" customHeight="1" x14ac:dyDescent="0.3">
      <c r="B3" s="109">
        <v>43890</v>
      </c>
      <c r="C3" s="102" t="s">
        <v>296</v>
      </c>
      <c r="D3" s="101" t="s">
        <v>297</v>
      </c>
      <c r="E3" s="101" t="s">
        <v>298</v>
      </c>
      <c r="F3" s="121" t="s">
        <v>299</v>
      </c>
      <c r="G3" s="68"/>
      <c r="H3" s="107" t="s">
        <v>300</v>
      </c>
      <c r="I3" s="107" t="s">
        <v>300</v>
      </c>
      <c r="J3" s="140" t="s">
        <v>300</v>
      </c>
      <c r="K3" s="63"/>
      <c r="L3" s="63"/>
    </row>
    <row r="4" spans="2:12" ht="18" customHeight="1" x14ac:dyDescent="0.3">
      <c r="B4" s="109"/>
      <c r="C4" s="103" t="s">
        <v>198</v>
      </c>
      <c r="D4" s="101" t="s">
        <v>301</v>
      </c>
      <c r="E4" s="101" t="s">
        <v>302</v>
      </c>
      <c r="F4" s="121" t="s">
        <v>303</v>
      </c>
      <c r="G4" s="68"/>
      <c r="H4" s="107" t="s">
        <v>300</v>
      </c>
      <c r="I4" s="107" t="s">
        <v>300</v>
      </c>
      <c r="J4" s="140" t="s">
        <v>300</v>
      </c>
      <c r="K4" s="63"/>
      <c r="L4" s="63"/>
    </row>
    <row r="5" spans="2:12" ht="18" customHeight="1" x14ac:dyDescent="0.3">
      <c r="B5" s="109"/>
      <c r="C5" s="103" t="s">
        <v>199</v>
      </c>
      <c r="D5" s="121" t="s">
        <v>304</v>
      </c>
      <c r="E5" s="121" t="s">
        <v>305</v>
      </c>
      <c r="F5" s="115" t="s">
        <v>306</v>
      </c>
      <c r="G5" s="68"/>
      <c r="H5" s="140" t="s">
        <v>300</v>
      </c>
      <c r="I5" s="140" t="s">
        <v>300</v>
      </c>
      <c r="J5" s="140" t="s">
        <v>300</v>
      </c>
      <c r="K5" s="63"/>
      <c r="L5" s="63"/>
    </row>
    <row r="6" spans="2:12" ht="18" customHeight="1" x14ac:dyDescent="0.3">
      <c r="B6" s="101" t="s">
        <v>877</v>
      </c>
      <c r="C6" s="103" t="s">
        <v>200</v>
      </c>
      <c r="D6" s="101" t="s">
        <v>185</v>
      </c>
      <c r="E6" s="101" t="s">
        <v>184</v>
      </c>
      <c r="F6" s="115" t="s">
        <v>308</v>
      </c>
      <c r="G6" s="68"/>
      <c r="H6" s="107" t="s">
        <v>309</v>
      </c>
      <c r="I6" s="107" t="s">
        <v>310</v>
      </c>
      <c r="J6" s="140" t="s">
        <v>300</v>
      </c>
      <c r="K6" s="63"/>
      <c r="L6" s="63"/>
    </row>
    <row r="7" spans="2:12" ht="18" customHeight="1" x14ac:dyDescent="0.3">
      <c r="B7" s="121" t="s">
        <v>878</v>
      </c>
      <c r="C7" s="103" t="s">
        <v>201</v>
      </c>
      <c r="D7" s="101" t="s">
        <v>189</v>
      </c>
      <c r="E7" s="101" t="s">
        <v>186</v>
      </c>
      <c r="F7" s="121" t="s">
        <v>312</v>
      </c>
      <c r="G7" s="68"/>
      <c r="H7" s="107" t="s">
        <v>309</v>
      </c>
      <c r="I7" s="107" t="s">
        <v>310</v>
      </c>
      <c r="J7" s="140" t="s">
        <v>309</v>
      </c>
      <c r="K7" s="63"/>
      <c r="L7" s="63"/>
    </row>
    <row r="8" spans="2:12" ht="18" customHeight="1" x14ac:dyDescent="0.3">
      <c r="B8" s="115" t="s">
        <v>879</v>
      </c>
      <c r="C8" s="103" t="s">
        <v>202</v>
      </c>
      <c r="D8" s="121" t="s">
        <v>314</v>
      </c>
      <c r="E8" s="121" t="s">
        <v>315</v>
      </c>
      <c r="F8" s="121" t="s">
        <v>316</v>
      </c>
      <c r="G8" s="68"/>
      <c r="H8" s="140" t="s">
        <v>309</v>
      </c>
      <c r="I8" s="140" t="s">
        <v>310</v>
      </c>
      <c r="J8" s="140" t="s">
        <v>310</v>
      </c>
      <c r="K8" s="63"/>
      <c r="L8" s="63"/>
    </row>
    <row r="9" spans="2:12" ht="18" customHeight="1" x14ac:dyDescent="0.3">
      <c r="B9" s="123" t="s">
        <v>880</v>
      </c>
      <c r="C9" s="103" t="s">
        <v>203</v>
      </c>
      <c r="D9" s="115" t="s">
        <v>318</v>
      </c>
      <c r="E9" s="115" t="s">
        <v>319</v>
      </c>
      <c r="F9" s="115" t="s">
        <v>184</v>
      </c>
      <c r="G9" s="68"/>
      <c r="H9" s="140" t="s">
        <v>300</v>
      </c>
      <c r="I9" s="140" t="s">
        <v>300</v>
      </c>
      <c r="J9" s="140" t="s">
        <v>310</v>
      </c>
      <c r="K9" s="63"/>
      <c r="L9" s="63"/>
    </row>
    <row r="10" spans="2:12" ht="18" customHeight="1" x14ac:dyDescent="0.3">
      <c r="B10" s="109"/>
      <c r="C10" s="103" t="s">
        <v>204</v>
      </c>
      <c r="D10" s="123" t="s">
        <v>320</v>
      </c>
      <c r="E10" s="101" t="s">
        <v>187</v>
      </c>
      <c r="F10" s="123" t="s">
        <v>324</v>
      </c>
      <c r="G10" s="68"/>
      <c r="H10" s="140" t="s">
        <v>300</v>
      </c>
      <c r="I10" s="140" t="s">
        <v>322</v>
      </c>
      <c r="J10" s="140" t="s">
        <v>300</v>
      </c>
      <c r="K10" s="63"/>
      <c r="L10" s="63"/>
    </row>
    <row r="11" spans="2:12" ht="18" customHeight="1" x14ac:dyDescent="0.3">
      <c r="B11" s="109"/>
      <c r="C11" s="102">
        <v>0.88194444444444453</v>
      </c>
      <c r="D11" s="123" t="s">
        <v>321</v>
      </c>
      <c r="E11" s="115" t="s">
        <v>186</v>
      </c>
      <c r="F11" s="123" t="s">
        <v>323</v>
      </c>
      <c r="G11" s="68"/>
      <c r="H11" s="140" t="s">
        <v>300</v>
      </c>
      <c r="I11" s="140" t="s">
        <v>310</v>
      </c>
      <c r="J11" s="140" t="s">
        <v>300</v>
      </c>
      <c r="K11" s="63"/>
      <c r="L11" s="63"/>
    </row>
    <row r="12" spans="2:12" ht="18" customHeight="1" x14ac:dyDescent="0.3">
      <c r="B12" s="109"/>
      <c r="C12" s="68"/>
      <c r="D12" s="110"/>
      <c r="E12" s="110"/>
      <c r="F12" s="110"/>
      <c r="G12" s="68"/>
      <c r="H12" s="63"/>
      <c r="I12" s="63"/>
      <c r="J12" s="63"/>
      <c r="K12" s="63"/>
      <c r="L12" s="63"/>
    </row>
    <row r="13" spans="2:12" ht="18" customHeight="1" x14ac:dyDescent="0.3">
      <c r="B13" s="109">
        <v>43891</v>
      </c>
      <c r="C13" s="103" t="s">
        <v>205</v>
      </c>
      <c r="D13" s="111" t="s">
        <v>212</v>
      </c>
      <c r="E13" s="101" t="s">
        <v>325</v>
      </c>
      <c r="F13" s="101" t="s">
        <v>326</v>
      </c>
      <c r="G13" s="68" t="s">
        <v>206</v>
      </c>
      <c r="H13" s="112" t="s">
        <v>327</v>
      </c>
      <c r="I13" s="112" t="s">
        <v>876</v>
      </c>
      <c r="J13" s="112" t="s">
        <v>130</v>
      </c>
      <c r="K13" s="63"/>
      <c r="L13" s="63"/>
    </row>
    <row r="14" spans="2:12" ht="18" customHeight="1" x14ac:dyDescent="0.3">
      <c r="B14" s="109"/>
      <c r="C14" s="103" t="s">
        <v>207</v>
      </c>
      <c r="D14" s="115" t="s">
        <v>185</v>
      </c>
      <c r="E14" s="121" t="s">
        <v>328</v>
      </c>
      <c r="F14" s="115" t="s">
        <v>189</v>
      </c>
      <c r="G14" s="63"/>
      <c r="H14" s="140" t="s">
        <v>309</v>
      </c>
      <c r="I14" s="140" t="s">
        <v>322</v>
      </c>
      <c r="J14" s="140" t="s">
        <v>309</v>
      </c>
      <c r="K14" s="63"/>
      <c r="L14" s="63"/>
    </row>
    <row r="15" spans="2:12" ht="18" customHeight="1" x14ac:dyDescent="0.3">
      <c r="B15" s="109"/>
      <c r="C15" s="103" t="s">
        <v>208</v>
      </c>
      <c r="D15" s="115" t="s">
        <v>187</v>
      </c>
      <c r="E15" s="123" t="s">
        <v>329</v>
      </c>
      <c r="F15" s="123" t="s">
        <v>186</v>
      </c>
      <c r="G15" s="68"/>
      <c r="H15" s="140" t="s">
        <v>322</v>
      </c>
      <c r="I15" s="140" t="s">
        <v>310</v>
      </c>
      <c r="J15" s="140" t="s">
        <v>310</v>
      </c>
      <c r="K15" s="63"/>
      <c r="L15" s="63"/>
    </row>
    <row r="16" spans="2:12" ht="18" customHeight="1" x14ac:dyDescent="0.3">
      <c r="B16" s="109"/>
      <c r="C16" s="103" t="s">
        <v>209</v>
      </c>
      <c r="D16" s="122" t="s">
        <v>212</v>
      </c>
      <c r="E16" s="121" t="s">
        <v>325</v>
      </c>
      <c r="F16" s="121" t="s">
        <v>326</v>
      </c>
      <c r="G16" s="68"/>
      <c r="H16" s="122" t="s">
        <v>327</v>
      </c>
      <c r="I16" s="122" t="s">
        <v>876</v>
      </c>
      <c r="J16" s="122" t="s">
        <v>130</v>
      </c>
      <c r="K16" s="63"/>
      <c r="L16" s="63"/>
    </row>
    <row r="17" spans="2:12" ht="18" customHeight="1" x14ac:dyDescent="0.3">
      <c r="B17" s="109"/>
      <c r="C17" s="103" t="s">
        <v>210</v>
      </c>
      <c r="D17" s="123" t="s">
        <v>185</v>
      </c>
      <c r="E17" s="123" t="s">
        <v>187</v>
      </c>
      <c r="F17" s="123" t="s">
        <v>189</v>
      </c>
      <c r="G17" s="68"/>
      <c r="H17" s="140" t="s">
        <v>309</v>
      </c>
      <c r="I17" s="140" t="s">
        <v>322</v>
      </c>
      <c r="J17" s="140" t="s">
        <v>309</v>
      </c>
      <c r="K17" s="63"/>
      <c r="L17" s="63"/>
    </row>
    <row r="18" spans="2:12" ht="18" customHeight="1" x14ac:dyDescent="0.3">
      <c r="B18" s="109"/>
      <c r="C18" s="103" t="s">
        <v>211</v>
      </c>
      <c r="D18" s="116" t="s">
        <v>212</v>
      </c>
      <c r="E18" s="115" t="s">
        <v>325</v>
      </c>
      <c r="F18" s="115" t="s">
        <v>326</v>
      </c>
      <c r="G18" s="68"/>
      <c r="H18" s="116" t="s">
        <v>327</v>
      </c>
      <c r="I18" s="116" t="s">
        <v>876</v>
      </c>
      <c r="J18" s="116" t="s">
        <v>130</v>
      </c>
      <c r="K18" s="63"/>
      <c r="L18" s="63"/>
    </row>
    <row r="19" spans="2:12" ht="18" customHeight="1" x14ac:dyDescent="0.3">
      <c r="B19" s="109"/>
      <c r="C19" s="103" t="s">
        <v>213</v>
      </c>
      <c r="D19" s="124" t="s">
        <v>212</v>
      </c>
      <c r="E19" s="123" t="s">
        <v>325</v>
      </c>
      <c r="F19" s="123" t="s">
        <v>326</v>
      </c>
      <c r="G19" s="68"/>
      <c r="H19" s="124" t="s">
        <v>327</v>
      </c>
      <c r="I19" s="124" t="s">
        <v>876</v>
      </c>
      <c r="J19" s="124" t="s">
        <v>130</v>
      </c>
      <c r="K19" s="63"/>
      <c r="L19" s="63"/>
    </row>
    <row r="20" spans="2:12" ht="18" customHeight="1" x14ac:dyDescent="0.3">
      <c r="B20" s="109"/>
      <c r="C20" s="68"/>
      <c r="D20" s="68"/>
      <c r="E20" s="68"/>
      <c r="F20" s="68"/>
      <c r="G20" s="68"/>
      <c r="H20" s="63"/>
      <c r="I20" s="63"/>
      <c r="J20" s="63"/>
      <c r="K20" s="63"/>
      <c r="L20" s="63"/>
    </row>
    <row r="21" spans="2:12" ht="18" customHeight="1" x14ac:dyDescent="0.3">
      <c r="B21" s="109"/>
      <c r="C21" s="68"/>
      <c r="D21" s="68"/>
      <c r="E21" s="68"/>
      <c r="F21" s="68"/>
      <c r="G21" s="68"/>
      <c r="H21" s="63"/>
      <c r="I21" s="63"/>
      <c r="J21" s="63"/>
      <c r="K21" s="63"/>
      <c r="L21" s="63"/>
    </row>
    <row r="22" spans="2:12" ht="18" customHeight="1" x14ac:dyDescent="0.3">
      <c r="B22" s="108" t="s">
        <v>166</v>
      </c>
      <c r="C22" s="66" t="s">
        <v>194</v>
      </c>
      <c r="D22" s="66" t="s">
        <v>195</v>
      </c>
      <c r="E22" s="66" t="s">
        <v>196</v>
      </c>
      <c r="F22" s="66" t="s">
        <v>197</v>
      </c>
      <c r="G22" s="68"/>
      <c r="H22" s="63"/>
      <c r="I22" s="63"/>
      <c r="J22" s="63"/>
      <c r="K22" s="63"/>
      <c r="L22" s="63"/>
    </row>
    <row r="23" spans="2:12" ht="18" customHeight="1" x14ac:dyDescent="0.3">
      <c r="B23" s="109">
        <f>B3+6</f>
        <v>43896</v>
      </c>
      <c r="C23" s="102">
        <v>0.72222222222222221</v>
      </c>
      <c r="D23" s="106" t="s">
        <v>176</v>
      </c>
      <c r="E23" s="106" t="s">
        <v>177</v>
      </c>
      <c r="F23" s="121" t="s">
        <v>180</v>
      </c>
      <c r="G23" s="68" t="s">
        <v>214</v>
      </c>
      <c r="H23" s="140" t="s">
        <v>300</v>
      </c>
      <c r="I23" s="140" t="s">
        <v>300</v>
      </c>
      <c r="J23" s="140" t="s">
        <v>300</v>
      </c>
      <c r="K23" s="63"/>
      <c r="L23" s="63"/>
    </row>
    <row r="24" spans="2:12" ht="18" customHeight="1" x14ac:dyDescent="0.3">
      <c r="B24" s="109"/>
      <c r="C24" s="102">
        <v>0.77083333333333337</v>
      </c>
      <c r="D24" s="106" t="s">
        <v>178</v>
      </c>
      <c r="E24" s="106" t="s">
        <v>179</v>
      </c>
      <c r="F24" s="121" t="s">
        <v>181</v>
      </c>
      <c r="G24" s="68"/>
      <c r="H24" s="140" t="s">
        <v>300</v>
      </c>
      <c r="I24" s="140" t="s">
        <v>300</v>
      </c>
      <c r="J24" s="140" t="s">
        <v>300</v>
      </c>
      <c r="K24" s="63"/>
      <c r="L24" s="63"/>
    </row>
    <row r="25" spans="2:12" ht="18" customHeight="1" x14ac:dyDescent="0.3">
      <c r="B25" s="109"/>
      <c r="C25" s="102">
        <v>0.81944444444444453</v>
      </c>
      <c r="D25" s="106" t="s">
        <v>185</v>
      </c>
      <c r="E25" s="106" t="s">
        <v>184</v>
      </c>
      <c r="F25" s="121" t="s">
        <v>182</v>
      </c>
      <c r="G25" s="68"/>
      <c r="H25" s="140" t="s">
        <v>309</v>
      </c>
      <c r="I25" s="140" t="s">
        <v>310</v>
      </c>
      <c r="J25" s="140" t="s">
        <v>300</v>
      </c>
      <c r="K25" s="63"/>
      <c r="L25" s="63"/>
    </row>
    <row r="26" spans="2:12" ht="18" customHeight="1" x14ac:dyDescent="0.3">
      <c r="B26" s="109"/>
      <c r="C26" s="102">
        <v>0.86805555555555547</v>
      </c>
      <c r="D26" s="106" t="s">
        <v>189</v>
      </c>
      <c r="E26" s="106" t="s">
        <v>186</v>
      </c>
      <c r="F26" s="121" t="s">
        <v>183</v>
      </c>
      <c r="G26" s="68"/>
      <c r="H26" s="140" t="s">
        <v>309</v>
      </c>
      <c r="I26" s="140" t="s">
        <v>310</v>
      </c>
      <c r="J26" s="140" t="s">
        <v>300</v>
      </c>
      <c r="K26" s="63"/>
      <c r="L26" s="63"/>
    </row>
    <row r="27" spans="2:12" ht="18" customHeight="1" x14ac:dyDescent="0.3">
      <c r="B27" s="109"/>
      <c r="C27" s="68"/>
      <c r="D27" s="110"/>
      <c r="E27" s="110"/>
      <c r="F27" s="110"/>
      <c r="G27" s="68"/>
      <c r="H27" s="63"/>
      <c r="I27" s="63"/>
      <c r="J27" s="63"/>
      <c r="K27" s="63"/>
      <c r="L27" s="63"/>
    </row>
    <row r="28" spans="2:12" ht="18" customHeight="1" x14ac:dyDescent="0.3">
      <c r="B28" s="109">
        <f>B23+1</f>
        <v>43897</v>
      </c>
      <c r="C28" s="103" t="s">
        <v>198</v>
      </c>
      <c r="D28" s="115" t="s">
        <v>330</v>
      </c>
      <c r="E28" s="115" t="s">
        <v>331</v>
      </c>
      <c r="F28" s="115" t="s">
        <v>332</v>
      </c>
      <c r="G28" s="68" t="s">
        <v>215</v>
      </c>
      <c r="H28" s="140" t="s">
        <v>300</v>
      </c>
      <c r="I28" s="140" t="s">
        <v>300</v>
      </c>
      <c r="J28" s="140" t="s">
        <v>300</v>
      </c>
      <c r="K28" s="63"/>
      <c r="L28" s="63"/>
    </row>
    <row r="29" spans="2:12" ht="18" customHeight="1" x14ac:dyDescent="0.3">
      <c r="B29" s="109"/>
      <c r="C29" s="103" t="s">
        <v>199</v>
      </c>
      <c r="D29" s="115" t="s">
        <v>333</v>
      </c>
      <c r="E29" s="121" t="s">
        <v>315</v>
      </c>
      <c r="F29" s="121" t="s">
        <v>316</v>
      </c>
      <c r="G29" s="68"/>
      <c r="H29" s="140" t="s">
        <v>300</v>
      </c>
      <c r="I29" s="140" t="s">
        <v>310</v>
      </c>
      <c r="J29" s="140" t="s">
        <v>310</v>
      </c>
      <c r="K29" s="63"/>
      <c r="L29" s="63"/>
    </row>
    <row r="30" spans="2:12" ht="18" customHeight="1" x14ac:dyDescent="0.3">
      <c r="B30" s="101" t="s">
        <v>892</v>
      </c>
      <c r="C30" s="103" t="s">
        <v>200</v>
      </c>
      <c r="D30" s="115" t="s">
        <v>334</v>
      </c>
      <c r="E30" s="121" t="s">
        <v>312</v>
      </c>
      <c r="F30" s="121" t="s">
        <v>314</v>
      </c>
      <c r="G30" s="68"/>
      <c r="H30" s="140" t="s">
        <v>335</v>
      </c>
      <c r="I30" s="140" t="s">
        <v>309</v>
      </c>
      <c r="J30" s="140" t="s">
        <v>309</v>
      </c>
      <c r="K30" s="63"/>
      <c r="L30" s="63"/>
    </row>
    <row r="31" spans="2:12" ht="18" customHeight="1" x14ac:dyDescent="0.3">
      <c r="B31" s="121" t="s">
        <v>893</v>
      </c>
      <c r="C31" s="103" t="s">
        <v>201</v>
      </c>
      <c r="D31" s="101" t="s">
        <v>326</v>
      </c>
      <c r="E31" s="101" t="s">
        <v>187</v>
      </c>
      <c r="F31" s="101" t="s">
        <v>325</v>
      </c>
      <c r="G31" s="68"/>
      <c r="H31" s="112" t="s">
        <v>130</v>
      </c>
      <c r="I31" s="140" t="s">
        <v>322</v>
      </c>
      <c r="J31" s="112" t="s">
        <v>876</v>
      </c>
      <c r="K31" s="63"/>
      <c r="L31" s="63"/>
    </row>
    <row r="32" spans="2:12" ht="18" customHeight="1" x14ac:dyDescent="0.3">
      <c r="B32" s="115" t="s">
        <v>336</v>
      </c>
      <c r="C32" s="103" t="s">
        <v>202</v>
      </c>
      <c r="D32" s="115" t="s">
        <v>186</v>
      </c>
      <c r="E32" s="123" t="s">
        <v>337</v>
      </c>
      <c r="F32" s="123" t="s">
        <v>338</v>
      </c>
      <c r="G32" s="68"/>
      <c r="H32" s="140" t="s">
        <v>310</v>
      </c>
      <c r="I32" s="140" t="s">
        <v>339</v>
      </c>
      <c r="J32" s="140" t="s">
        <v>339</v>
      </c>
      <c r="K32" s="63"/>
      <c r="L32" s="63"/>
    </row>
    <row r="33" spans="2:12" ht="18" customHeight="1" x14ac:dyDescent="0.3">
      <c r="B33" s="123" t="s">
        <v>340</v>
      </c>
      <c r="C33" s="103" t="s">
        <v>203</v>
      </c>
      <c r="D33" s="111" t="s">
        <v>212</v>
      </c>
      <c r="E33" s="121" t="s">
        <v>187</v>
      </c>
      <c r="F33" s="121" t="s">
        <v>325</v>
      </c>
      <c r="G33" s="68"/>
      <c r="H33" s="112" t="s">
        <v>327</v>
      </c>
      <c r="I33" s="140" t="s">
        <v>322</v>
      </c>
      <c r="J33" s="122" t="s">
        <v>876</v>
      </c>
      <c r="K33" s="63"/>
      <c r="L33" s="63"/>
    </row>
    <row r="34" spans="2:12" ht="18" customHeight="1" x14ac:dyDescent="0.3">
      <c r="B34" s="109"/>
      <c r="C34" s="103" t="s">
        <v>204</v>
      </c>
      <c r="D34" s="122" t="s">
        <v>212</v>
      </c>
      <c r="E34" s="123" t="s">
        <v>341</v>
      </c>
      <c r="F34" s="121" t="s">
        <v>326</v>
      </c>
      <c r="G34" s="68"/>
      <c r="H34" s="122" t="s">
        <v>327</v>
      </c>
      <c r="I34" s="140" t="s">
        <v>300</v>
      </c>
      <c r="J34" s="122" t="s">
        <v>130</v>
      </c>
      <c r="K34" s="63"/>
      <c r="L34" s="63"/>
    </row>
    <row r="35" spans="2:12" ht="18" customHeight="1" x14ac:dyDescent="0.3">
      <c r="B35" s="109"/>
      <c r="C35" s="102">
        <v>0.88194444444444453</v>
      </c>
      <c r="D35" s="123" t="s">
        <v>342</v>
      </c>
      <c r="E35" s="123" t="s">
        <v>343</v>
      </c>
      <c r="F35" s="123" t="s">
        <v>344</v>
      </c>
      <c r="G35" s="68"/>
      <c r="H35" s="140" t="s">
        <v>300</v>
      </c>
      <c r="I35" s="140" t="s">
        <v>300</v>
      </c>
      <c r="J35" s="140" t="s">
        <v>300</v>
      </c>
      <c r="K35" s="63"/>
      <c r="L35" s="63"/>
    </row>
    <row r="36" spans="2:12" ht="18" customHeight="1" x14ac:dyDescent="0.3">
      <c r="B36" s="109"/>
      <c r="C36" s="68"/>
      <c r="D36" s="110"/>
      <c r="E36" s="110"/>
      <c r="F36" s="110"/>
      <c r="G36" s="68"/>
      <c r="H36" s="63"/>
      <c r="I36" s="63"/>
      <c r="J36" s="63"/>
      <c r="K36" s="63"/>
      <c r="L36" s="63"/>
    </row>
    <row r="37" spans="2:12" ht="18" customHeight="1" x14ac:dyDescent="0.3">
      <c r="B37" s="109">
        <f>B28+1</f>
        <v>43898</v>
      </c>
      <c r="C37" s="103" t="s">
        <v>205</v>
      </c>
      <c r="D37" s="123" t="s">
        <v>190</v>
      </c>
      <c r="E37" s="115" t="s">
        <v>345</v>
      </c>
      <c r="F37" s="123" t="s">
        <v>191</v>
      </c>
      <c r="G37" s="68" t="s">
        <v>346</v>
      </c>
      <c r="H37" s="140" t="s">
        <v>310</v>
      </c>
      <c r="I37" s="140" t="s">
        <v>347</v>
      </c>
      <c r="J37" s="140" t="s">
        <v>310</v>
      </c>
      <c r="K37" s="63"/>
      <c r="L37" s="63"/>
    </row>
    <row r="38" spans="2:12" ht="18" customHeight="1" x14ac:dyDescent="0.3">
      <c r="B38" s="109"/>
      <c r="C38" s="103" t="s">
        <v>207</v>
      </c>
      <c r="D38" s="115" t="s">
        <v>348</v>
      </c>
      <c r="E38" s="115" t="s">
        <v>349</v>
      </c>
      <c r="F38" s="115" t="s">
        <v>350</v>
      </c>
      <c r="G38" s="68"/>
      <c r="H38" s="140" t="s">
        <v>309</v>
      </c>
      <c r="I38" s="140" t="s">
        <v>347</v>
      </c>
      <c r="J38" s="140" t="s">
        <v>309</v>
      </c>
      <c r="K38" s="63"/>
      <c r="L38" s="63"/>
    </row>
    <row r="39" spans="2:12" ht="18" customHeight="1" x14ac:dyDescent="0.3">
      <c r="B39" s="109"/>
      <c r="C39" s="103" t="s">
        <v>208</v>
      </c>
      <c r="D39" s="123" t="s">
        <v>351</v>
      </c>
      <c r="E39" s="115" t="s">
        <v>352</v>
      </c>
      <c r="F39" s="123" t="s">
        <v>353</v>
      </c>
      <c r="G39" s="68"/>
      <c r="H39" s="140" t="s">
        <v>347</v>
      </c>
      <c r="I39" s="140" t="s">
        <v>354</v>
      </c>
      <c r="J39" s="140" t="s">
        <v>347</v>
      </c>
      <c r="K39" s="63"/>
      <c r="L39" s="63"/>
    </row>
    <row r="40" spans="2:12" ht="18" customHeight="1" x14ac:dyDescent="0.3">
      <c r="B40" s="109"/>
      <c r="C40" s="103" t="s">
        <v>209</v>
      </c>
      <c r="D40" s="123" t="s">
        <v>192</v>
      </c>
      <c r="E40" s="123" t="s">
        <v>188</v>
      </c>
      <c r="F40" s="123" t="s">
        <v>193</v>
      </c>
      <c r="G40" s="68"/>
      <c r="H40" s="140" t="s">
        <v>309</v>
      </c>
      <c r="I40" s="140" t="s">
        <v>354</v>
      </c>
      <c r="J40" s="140" t="s">
        <v>309</v>
      </c>
      <c r="K40" s="63"/>
      <c r="L40" s="63"/>
    </row>
    <row r="41" spans="2:12" ht="18" customHeight="1" x14ac:dyDescent="0.3">
      <c r="B41" s="109"/>
      <c r="C41" s="103" t="s">
        <v>210</v>
      </c>
      <c r="D41" s="116" t="s">
        <v>355</v>
      </c>
      <c r="E41" s="115" t="s">
        <v>356</v>
      </c>
      <c r="F41" s="115" t="s">
        <v>357</v>
      </c>
      <c r="G41" s="68"/>
      <c r="H41" s="116" t="s">
        <v>327</v>
      </c>
      <c r="I41" s="116" t="s">
        <v>876</v>
      </c>
      <c r="J41" s="116" t="s">
        <v>130</v>
      </c>
      <c r="K41" s="63"/>
      <c r="L41" s="63"/>
    </row>
    <row r="42" spans="2:12" ht="18" customHeight="1" x14ac:dyDescent="0.3">
      <c r="B42" s="109"/>
      <c r="C42" s="103" t="s">
        <v>211</v>
      </c>
      <c r="D42" s="124" t="s">
        <v>216</v>
      </c>
      <c r="E42" s="123" t="s">
        <v>358</v>
      </c>
      <c r="F42" s="123" t="s">
        <v>217</v>
      </c>
      <c r="G42" s="68"/>
      <c r="H42" s="124" t="s">
        <v>327</v>
      </c>
      <c r="I42" s="124" t="s">
        <v>876</v>
      </c>
      <c r="J42" s="124" t="s">
        <v>130</v>
      </c>
      <c r="K42" s="63"/>
      <c r="L42" s="63"/>
    </row>
    <row r="43" spans="2:12" x14ac:dyDescent="0.3"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</row>
    <row r="44" spans="2:12" x14ac:dyDescent="0.3"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</row>
  </sheetData>
  <pageMargins left="0.2" right="0.2" top="0.25" bottom="0.25" header="0" footer="0"/>
  <pageSetup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P104"/>
  <sheetViews>
    <sheetView tabSelected="1" zoomScale="115" zoomScaleNormal="115" workbookViewId="0"/>
  </sheetViews>
  <sheetFormatPr defaultRowHeight="14.4" x14ac:dyDescent="0.3"/>
  <cols>
    <col min="1" max="1" width="8.88671875" style="110"/>
    <col min="2" max="2" width="31.6640625" customWidth="1"/>
    <col min="3" max="10" width="8.88671875" style="5"/>
    <col min="11" max="11" width="12.5546875" customWidth="1"/>
    <col min="13" max="13" width="27.88671875" hidden="1" customWidth="1"/>
    <col min="14" max="14" width="26.6640625" style="5" hidden="1" customWidth="1"/>
    <col min="15" max="15" width="10.33203125" style="68" customWidth="1"/>
  </cols>
  <sheetData>
    <row r="2" spans="1:15" ht="15.6" x14ac:dyDescent="0.3">
      <c r="B2" s="215" t="s">
        <v>1496</v>
      </c>
    </row>
    <row r="4" spans="1:15" x14ac:dyDescent="0.3">
      <c r="A4" s="202" t="s">
        <v>99</v>
      </c>
      <c r="B4" s="60" t="s">
        <v>253</v>
      </c>
      <c r="C4" s="66" t="s">
        <v>91</v>
      </c>
      <c r="D4" s="66" t="s">
        <v>92</v>
      </c>
      <c r="E4" s="66" t="s">
        <v>98</v>
      </c>
      <c r="F4" s="66" t="s">
        <v>93</v>
      </c>
      <c r="G4" s="66" t="s">
        <v>94</v>
      </c>
      <c r="H4" s="66" t="s">
        <v>95</v>
      </c>
      <c r="I4" s="66" t="s">
        <v>96</v>
      </c>
      <c r="J4" s="66" t="s">
        <v>97</v>
      </c>
      <c r="K4" s="3" t="s">
        <v>125</v>
      </c>
      <c r="L4" s="3" t="s">
        <v>126</v>
      </c>
      <c r="N4" s="3" t="s">
        <v>245</v>
      </c>
      <c r="O4" s="66" t="s">
        <v>1514</v>
      </c>
    </row>
    <row r="5" spans="1:15" x14ac:dyDescent="0.3">
      <c r="A5" s="202">
        <v>1</v>
      </c>
      <c r="B5" s="203" t="s">
        <v>515</v>
      </c>
      <c r="C5" s="5">
        <f>SUMIF(InputGames!$B$2:$B$6789,$B5,InputGames!$J$2:$J$6789)</f>
        <v>18</v>
      </c>
      <c r="D5" s="5">
        <f>SUMIF(InputGames!$B$2:$B$6789,$B5,InputGames!$K$2:$K$6789)</f>
        <v>0</v>
      </c>
      <c r="E5" s="6">
        <f t="shared" ref="E5:E14" si="0">C5/SUM(C5:D5)</f>
        <v>1</v>
      </c>
      <c r="F5" s="5">
        <f>SUMIF(InputGames!$B$2:$B$6789,$B5,InputGames!$H$2:$H$6789)</f>
        <v>958</v>
      </c>
      <c r="G5" s="5">
        <f>SUMIF(InputGames!$B$2:$B$6789,$B5,InputGames!$I$2:$I$6789)</f>
        <v>702</v>
      </c>
      <c r="H5" s="7">
        <f t="shared" ref="H5:H15" si="1">F5/SUM(C5:D5)</f>
        <v>53.222222222222221</v>
      </c>
      <c r="I5" s="7">
        <f t="shared" ref="I5:I15" si="2">G5/SUM(C5:D5)</f>
        <v>39</v>
      </c>
      <c r="J5" s="7">
        <f t="shared" ref="J5:J14" si="3">H5-I5</f>
        <v>14.222222222222221</v>
      </c>
      <c r="K5" s="130" t="s">
        <v>108</v>
      </c>
      <c r="L5" s="130" t="s">
        <v>253</v>
      </c>
      <c r="M5" s="62" t="str">
        <f>B5</f>
        <v>Rolling Meadows Gold</v>
      </c>
      <c r="N5" s="130"/>
      <c r="O5" s="130" t="s">
        <v>1521</v>
      </c>
    </row>
    <row r="6" spans="1:15" x14ac:dyDescent="0.3">
      <c r="A6" s="202">
        <v>1</v>
      </c>
      <c r="B6" s="61" t="s">
        <v>59</v>
      </c>
      <c r="C6" s="5">
        <f>SUMIF(InputGames!$B$2:$B$6789,$B6,InputGames!$J$2:$J$6789)</f>
        <v>13</v>
      </c>
      <c r="D6" s="5">
        <f>SUMIF(InputGames!$B$2:$B$6789,$B6,InputGames!$K$2:$K$6789)</f>
        <v>5</v>
      </c>
      <c r="E6" s="6">
        <f t="shared" si="0"/>
        <v>0.72222222222222221</v>
      </c>
      <c r="F6" s="5">
        <f>SUMIF(InputGames!$B$2:$B$6789,$B6,InputGames!$H$2:$H$6789)</f>
        <v>786</v>
      </c>
      <c r="G6" s="5">
        <f>SUMIF(InputGames!$B$2:$B$6789,$B6,InputGames!$I$2:$I$6789)</f>
        <v>718</v>
      </c>
      <c r="H6" s="7">
        <f t="shared" si="1"/>
        <v>43.666666666666664</v>
      </c>
      <c r="I6" s="7">
        <f t="shared" si="2"/>
        <v>39.888888888888886</v>
      </c>
      <c r="J6" s="7">
        <f t="shared" si="3"/>
        <v>3.7777777777777786</v>
      </c>
      <c r="K6" s="130" t="s">
        <v>112</v>
      </c>
      <c r="L6" s="130" t="s">
        <v>253</v>
      </c>
      <c r="M6" s="62" t="str">
        <f t="shared" ref="M6:M14" si="4">B6</f>
        <v>Burlington Rockets</v>
      </c>
      <c r="N6" s="130"/>
      <c r="O6" s="130" t="s">
        <v>1516</v>
      </c>
    </row>
    <row r="7" spans="1:15" x14ac:dyDescent="0.3">
      <c r="A7" s="202">
        <v>1</v>
      </c>
      <c r="B7" s="61" t="s">
        <v>256</v>
      </c>
      <c r="C7" s="5">
        <f>SUMIF(InputGames!$B$2:$B$6789,$B7,InputGames!$J$2:$J$6789)</f>
        <v>10</v>
      </c>
      <c r="D7" s="5">
        <f>SUMIF(InputGames!$B$2:$B$6789,$B7,InputGames!$K$2:$K$6789)</f>
        <v>8</v>
      </c>
      <c r="E7" s="6">
        <f t="shared" si="0"/>
        <v>0.55555555555555558</v>
      </c>
      <c r="F7" s="5">
        <f>SUMIF(InputGames!$B$2:$B$6789,$B7,InputGames!$H$2:$H$6789)</f>
        <v>805</v>
      </c>
      <c r="G7" s="5">
        <f>SUMIF(InputGames!$B$2:$B$6789,$B7,InputGames!$I$2:$I$6789)</f>
        <v>794</v>
      </c>
      <c r="H7" s="7">
        <f t="shared" si="1"/>
        <v>44.722222222222221</v>
      </c>
      <c r="I7" s="7">
        <f t="shared" si="2"/>
        <v>44.111111111111114</v>
      </c>
      <c r="J7" s="7">
        <f t="shared" si="3"/>
        <v>0.61111111111110716</v>
      </c>
      <c r="K7" s="130" t="s">
        <v>109</v>
      </c>
      <c r="L7" s="130" t="s">
        <v>253</v>
      </c>
      <c r="M7" s="62" t="str">
        <f t="shared" si="4"/>
        <v>Schaumburg Jr Saxons</v>
      </c>
      <c r="N7" s="130"/>
      <c r="O7" s="130" t="s">
        <v>1518</v>
      </c>
    </row>
    <row r="8" spans="1:15" x14ac:dyDescent="0.3">
      <c r="A8" s="202">
        <v>1</v>
      </c>
      <c r="B8" s="61" t="s">
        <v>70</v>
      </c>
      <c r="C8" s="5">
        <f>SUMIF(InputGames!$B$2:$B$6789,$B8,InputGames!$J$2:$J$6789)</f>
        <v>10</v>
      </c>
      <c r="D8" s="5">
        <f>SUMIF(InputGames!$B$2:$B$6789,$B8,InputGames!$K$2:$K$6789)</f>
        <v>8</v>
      </c>
      <c r="E8" s="6">
        <f t="shared" si="0"/>
        <v>0.55555555555555558</v>
      </c>
      <c r="F8" s="5">
        <f>SUMIF(InputGames!$B$2:$B$6789,$B8,InputGames!$H$2:$H$6789)</f>
        <v>842</v>
      </c>
      <c r="G8" s="5">
        <f>SUMIF(InputGames!$B$2:$B$6789,$B8,InputGames!$I$2:$I$6789)</f>
        <v>803</v>
      </c>
      <c r="H8" s="7">
        <f t="shared" si="1"/>
        <v>46.777777777777779</v>
      </c>
      <c r="I8" s="7">
        <f t="shared" si="2"/>
        <v>44.611111111111114</v>
      </c>
      <c r="J8" s="7">
        <f t="shared" si="3"/>
        <v>2.1666666666666643</v>
      </c>
      <c r="K8" s="130" t="s">
        <v>111</v>
      </c>
      <c r="L8" s="130" t="s">
        <v>253</v>
      </c>
      <c r="M8" s="62" t="str">
        <f t="shared" si="4"/>
        <v>Knights Basketball</v>
      </c>
      <c r="N8" s="130"/>
      <c r="O8" s="130" t="s">
        <v>1517</v>
      </c>
    </row>
    <row r="9" spans="1:15" x14ac:dyDescent="0.3">
      <c r="A9" s="202">
        <v>1</v>
      </c>
      <c r="B9" s="61" t="s">
        <v>372</v>
      </c>
      <c r="C9" s="5">
        <f>SUMIF(InputGames!$B$2:$B$6789,$B9,InputGames!$J$2:$J$6789)</f>
        <v>8</v>
      </c>
      <c r="D9" s="5">
        <f>SUMIF(InputGames!$B$2:$B$6789,$B9,InputGames!$K$2:$K$6789)</f>
        <v>10</v>
      </c>
      <c r="E9" s="6">
        <f t="shared" si="0"/>
        <v>0.44444444444444442</v>
      </c>
      <c r="F9" s="5">
        <f>SUMIF(InputGames!$B$2:$B$6789,$B9,InputGames!$H$2:$H$6789)</f>
        <v>736</v>
      </c>
      <c r="G9" s="5">
        <f>SUMIF(InputGames!$B$2:$B$6789,$B9,InputGames!$I$2:$I$6789)</f>
        <v>812</v>
      </c>
      <c r="H9" s="7">
        <f t="shared" si="1"/>
        <v>40.888888888888886</v>
      </c>
      <c r="I9" s="7">
        <f t="shared" si="2"/>
        <v>45.111111111111114</v>
      </c>
      <c r="J9" s="7">
        <f t="shared" si="3"/>
        <v>-4.2222222222222285</v>
      </c>
      <c r="K9" s="130" t="s">
        <v>110</v>
      </c>
      <c r="L9" s="130" t="s">
        <v>253</v>
      </c>
      <c r="M9" s="62" t="str">
        <f t="shared" si="4"/>
        <v>Downers Grove Wolfpack Black</v>
      </c>
      <c r="N9" s="130"/>
      <c r="O9" s="130" t="s">
        <v>1574</v>
      </c>
    </row>
    <row r="10" spans="1:15" x14ac:dyDescent="0.3">
      <c r="A10" s="202">
        <v>1</v>
      </c>
      <c r="B10" s="61" t="s">
        <v>7</v>
      </c>
      <c r="C10" s="5">
        <f>SUMIF(InputGames!$B$2:$B$6789,$B10,InputGames!$J$2:$J$6789)</f>
        <v>8</v>
      </c>
      <c r="D10" s="5">
        <f>SUMIF(InputGames!$B$2:$B$6789,$B10,InputGames!$K$2:$K$6789)</f>
        <v>10</v>
      </c>
      <c r="E10" s="6">
        <f t="shared" si="0"/>
        <v>0.44444444444444442</v>
      </c>
      <c r="F10" s="5">
        <f>SUMIF(InputGames!$B$2:$B$6789,$B10,InputGames!$H$2:$H$6789)</f>
        <v>778</v>
      </c>
      <c r="G10" s="5">
        <f>SUMIF(InputGames!$B$2:$B$6789,$B10,InputGames!$I$2:$I$6789)</f>
        <v>838</v>
      </c>
      <c r="H10" s="7">
        <f t="shared" si="1"/>
        <v>43.222222222222221</v>
      </c>
      <c r="I10" s="7">
        <f t="shared" si="2"/>
        <v>46.555555555555557</v>
      </c>
      <c r="J10" s="7">
        <f t="shared" si="3"/>
        <v>-3.3333333333333357</v>
      </c>
      <c r="K10" s="130" t="s">
        <v>121</v>
      </c>
      <c r="L10" s="130" t="s">
        <v>253</v>
      </c>
      <c r="M10" s="62" t="str">
        <f t="shared" si="4"/>
        <v>St. Charles Storm White</v>
      </c>
      <c r="N10" s="130"/>
      <c r="O10" s="130" t="s">
        <v>1574</v>
      </c>
    </row>
    <row r="11" spans="1:15" x14ac:dyDescent="0.3">
      <c r="A11" s="202">
        <v>1</v>
      </c>
      <c r="B11" s="61" t="s">
        <v>80</v>
      </c>
      <c r="C11" s="5">
        <f>SUMIF(InputGames!$B$2:$B$6789,$B11,InputGames!$J$2:$J$6789)</f>
        <v>7</v>
      </c>
      <c r="D11" s="5">
        <f>SUMIF(InputGames!$B$2:$B$6789,$B11,InputGames!$K$2:$K$6789)</f>
        <v>11</v>
      </c>
      <c r="E11" s="6">
        <f t="shared" si="0"/>
        <v>0.3888888888888889</v>
      </c>
      <c r="F11" s="5">
        <f>SUMIF(InputGames!$B$2:$B$6789,$B11,InputGames!$H$2:$H$6789)</f>
        <v>775</v>
      </c>
      <c r="G11" s="5">
        <f>SUMIF(InputGames!$B$2:$B$6789,$B11,InputGames!$I$2:$I$6789)</f>
        <v>791</v>
      </c>
      <c r="H11" s="7">
        <f t="shared" si="1"/>
        <v>43.055555555555557</v>
      </c>
      <c r="I11" s="7">
        <f t="shared" si="2"/>
        <v>43.944444444444443</v>
      </c>
      <c r="J11" s="7">
        <f t="shared" si="3"/>
        <v>-0.88888888888888573</v>
      </c>
      <c r="K11" s="130" t="s">
        <v>122</v>
      </c>
      <c r="L11" s="130" t="s">
        <v>253</v>
      </c>
      <c r="M11" s="62" t="str">
        <f t="shared" si="4"/>
        <v>Lemont Athletic Club</v>
      </c>
      <c r="N11" s="130"/>
      <c r="O11" s="130" t="s">
        <v>1522</v>
      </c>
    </row>
    <row r="12" spans="1:15" x14ac:dyDescent="0.3">
      <c r="A12" s="202">
        <v>1</v>
      </c>
      <c r="B12" s="61" t="s">
        <v>75</v>
      </c>
      <c r="C12" s="5">
        <f>SUMIF(InputGames!$B$2:$B$6789,$B12,InputGames!$J$2:$J$6789)</f>
        <v>6</v>
      </c>
      <c r="D12" s="5">
        <f>SUMIF(InputGames!$B$2:$B$6789,$B12,InputGames!$K$2:$K$6789)</f>
        <v>12</v>
      </c>
      <c r="E12" s="6">
        <f t="shared" si="0"/>
        <v>0.33333333333333331</v>
      </c>
      <c r="F12" s="5">
        <f>SUMIF(InputGames!$B$2:$B$6789,$B12,InputGames!$H$2:$H$6789)</f>
        <v>763</v>
      </c>
      <c r="G12" s="5">
        <f>SUMIF(InputGames!$B$2:$B$6789,$B12,InputGames!$I$2:$I$6789)</f>
        <v>862</v>
      </c>
      <c r="H12" s="7">
        <f t="shared" si="1"/>
        <v>42.388888888888886</v>
      </c>
      <c r="I12" s="7">
        <f t="shared" si="2"/>
        <v>47.888888888888886</v>
      </c>
      <c r="J12" s="7">
        <f t="shared" si="3"/>
        <v>-5.5</v>
      </c>
      <c r="K12" s="130" t="s">
        <v>123</v>
      </c>
      <c r="L12" s="130" t="s">
        <v>253</v>
      </c>
      <c r="M12" s="62" t="str">
        <f t="shared" si="4"/>
        <v>Wheaton North Gold</v>
      </c>
      <c r="N12" s="130"/>
      <c r="O12" s="130" t="s">
        <v>1515</v>
      </c>
    </row>
    <row r="13" spans="1:15" x14ac:dyDescent="0.3">
      <c r="A13" s="202">
        <v>1</v>
      </c>
      <c r="B13" s="61" t="s">
        <v>255</v>
      </c>
      <c r="C13" s="5">
        <f>SUMIF(InputGames!$B$2:$B$6789,$B13,InputGames!$J$2:$J$6789)</f>
        <v>5</v>
      </c>
      <c r="D13" s="5">
        <f>SUMIF(InputGames!$B$2:$B$6789,$B13,InputGames!$K$2:$K$6789)</f>
        <v>13</v>
      </c>
      <c r="E13" s="6">
        <f t="shared" si="0"/>
        <v>0.27777777777777779</v>
      </c>
      <c r="F13" s="5">
        <f>SUMIF(InputGames!$B$2:$B$6789,$B13,InputGames!$H$2:$H$6789)</f>
        <v>745</v>
      </c>
      <c r="G13" s="5">
        <f>SUMIF(InputGames!$B$2:$B$6789,$B13,InputGames!$I$2:$I$6789)</f>
        <v>773</v>
      </c>
      <c r="H13" s="7">
        <f t="shared" si="1"/>
        <v>41.388888888888886</v>
      </c>
      <c r="I13" s="7">
        <f t="shared" si="2"/>
        <v>42.944444444444443</v>
      </c>
      <c r="J13" s="7">
        <f t="shared" si="3"/>
        <v>-1.5555555555555571</v>
      </c>
      <c r="K13" s="130" t="s">
        <v>124</v>
      </c>
      <c r="L13" s="130" t="s">
        <v>253</v>
      </c>
      <c r="M13" s="62" t="str">
        <f t="shared" si="4"/>
        <v>Lancer Elite Blue</v>
      </c>
      <c r="N13" s="130"/>
      <c r="O13" s="130" t="s">
        <v>1572</v>
      </c>
    </row>
    <row r="14" spans="1:15" x14ac:dyDescent="0.3">
      <c r="A14" s="202">
        <v>1</v>
      </c>
      <c r="B14" s="61" t="s">
        <v>8</v>
      </c>
      <c r="C14" s="68">
        <f>SUMIF(InputGames!$B$2:$B$6789,$B14,InputGames!$J$2:$J$6789)</f>
        <v>5</v>
      </c>
      <c r="D14" s="68">
        <f>SUMIF(InputGames!$B$2:$B$6789,$B14,InputGames!$K$2:$K$6789)</f>
        <v>13</v>
      </c>
      <c r="E14" s="6">
        <f t="shared" si="0"/>
        <v>0.27777777777777779</v>
      </c>
      <c r="F14" s="68">
        <f>SUMIF(InputGames!$B$2:$B$6789,$B14,InputGames!$H$2:$H$6789)</f>
        <v>718</v>
      </c>
      <c r="G14" s="68">
        <f>SUMIF(InputGames!$B$2:$B$6789,$B14,InputGames!$I$2:$I$6789)</f>
        <v>813</v>
      </c>
      <c r="H14" s="7">
        <f t="shared" si="1"/>
        <v>39.888888888888886</v>
      </c>
      <c r="I14" s="7">
        <f t="shared" si="2"/>
        <v>45.166666666666664</v>
      </c>
      <c r="J14" s="7">
        <f t="shared" si="3"/>
        <v>-5.2777777777777786</v>
      </c>
      <c r="K14" s="130" t="s">
        <v>825</v>
      </c>
      <c r="L14" s="130" t="s">
        <v>253</v>
      </c>
      <c r="M14" s="62" t="str">
        <f t="shared" si="4"/>
        <v>Carol Stream Panthers Black</v>
      </c>
      <c r="N14" s="130"/>
      <c r="O14" s="130" t="s">
        <v>1573</v>
      </c>
    </row>
    <row r="15" spans="1:15" x14ac:dyDescent="0.3">
      <c r="A15" s="202">
        <v>1.01</v>
      </c>
      <c r="B15" s="60" t="s">
        <v>61</v>
      </c>
      <c r="C15" s="66">
        <f>SUM(C5:C14)</f>
        <v>90</v>
      </c>
      <c r="D15" s="66">
        <f>SUM(D5:D14)</f>
        <v>90</v>
      </c>
      <c r="E15" s="8"/>
      <c r="F15" s="66">
        <f>SUM(F5:F14)</f>
        <v>7906</v>
      </c>
      <c r="G15" s="66">
        <f>SUM(G5:G14)</f>
        <v>7906</v>
      </c>
      <c r="H15" s="9">
        <f t="shared" si="1"/>
        <v>43.922222222222224</v>
      </c>
      <c r="I15" s="9">
        <f t="shared" si="2"/>
        <v>43.922222222222224</v>
      </c>
      <c r="J15" s="9"/>
      <c r="N15" s="63"/>
    </row>
    <row r="16" spans="1:15" x14ac:dyDescent="0.3">
      <c r="A16" s="202">
        <v>1.02</v>
      </c>
      <c r="B16" s="61"/>
      <c r="C16" s="68"/>
      <c r="D16" s="68"/>
      <c r="E16" s="68"/>
      <c r="F16" s="68"/>
      <c r="G16" s="68"/>
      <c r="H16" s="68"/>
      <c r="I16" s="68"/>
      <c r="J16" s="68"/>
      <c r="N16" s="63"/>
    </row>
    <row r="17" spans="1:15" x14ac:dyDescent="0.3">
      <c r="A17" s="202">
        <v>1.03</v>
      </c>
      <c r="B17" s="60" t="s">
        <v>254</v>
      </c>
      <c r="C17" s="66" t="s">
        <v>91</v>
      </c>
      <c r="D17" s="66" t="s">
        <v>92</v>
      </c>
      <c r="E17" s="66" t="s">
        <v>98</v>
      </c>
      <c r="F17" s="66" t="s">
        <v>93</v>
      </c>
      <c r="G17" s="66" t="s">
        <v>94</v>
      </c>
      <c r="H17" s="66" t="s">
        <v>95</v>
      </c>
      <c r="I17" s="66" t="s">
        <v>96</v>
      </c>
      <c r="J17" s="66" t="s">
        <v>97</v>
      </c>
      <c r="K17" s="3" t="s">
        <v>125</v>
      </c>
      <c r="L17" s="3" t="s">
        <v>126</v>
      </c>
      <c r="N17" s="66" t="s">
        <v>245</v>
      </c>
      <c r="O17" s="66" t="s">
        <v>1514</v>
      </c>
    </row>
    <row r="18" spans="1:15" x14ac:dyDescent="0.3">
      <c r="A18" s="202">
        <v>2</v>
      </c>
      <c r="B18" s="61" t="s">
        <v>23</v>
      </c>
      <c r="C18" s="5">
        <f>SUMIF(InputGames!$B$2:$B$6789,$B18,InputGames!$J$2:$J$6789)</f>
        <v>14</v>
      </c>
      <c r="D18" s="5">
        <f>SUMIF(InputGames!$B$2:$B$6789,$B18,InputGames!$K$2:$K$6789)</f>
        <v>2</v>
      </c>
      <c r="E18" s="6">
        <f t="shared" ref="E18:E26" si="5">C18/SUM(C18:D18)</f>
        <v>0.875</v>
      </c>
      <c r="F18" s="5">
        <f>SUMIF(InputGames!$B$2:$B$6789,$B18,InputGames!$H$2:$H$6789)</f>
        <v>769</v>
      </c>
      <c r="G18" s="5">
        <f>SUMIF(InputGames!$B$2:$B$6789,$B18,InputGames!$I$2:$I$6789)</f>
        <v>630</v>
      </c>
      <c r="H18" s="7">
        <f t="shared" ref="H18:H27" si="6">F18/SUM(C18:D18)</f>
        <v>48.0625</v>
      </c>
      <c r="I18" s="7">
        <f t="shared" ref="I18:I27" si="7">G18/SUM(C18:D18)</f>
        <v>39.375</v>
      </c>
      <c r="J18" s="7">
        <f t="shared" ref="J18:J26" si="8">H18-I18</f>
        <v>8.6875</v>
      </c>
      <c r="K18" s="132" t="s">
        <v>826</v>
      </c>
      <c r="L18" s="132" t="s">
        <v>254</v>
      </c>
      <c r="M18" t="str">
        <f>B18</f>
        <v>WWS Gold</v>
      </c>
      <c r="N18" s="132"/>
      <c r="O18" s="132" t="s">
        <v>1521</v>
      </c>
    </row>
    <row r="19" spans="1:15" x14ac:dyDescent="0.3">
      <c r="A19" s="202">
        <v>2</v>
      </c>
      <c r="B19" s="61" t="s">
        <v>52</v>
      </c>
      <c r="C19" s="5">
        <f>SUMIF(InputGames!$B$2:$B$6789,$B19,InputGames!$J$2:$J$6789)</f>
        <v>13</v>
      </c>
      <c r="D19" s="5">
        <f>SUMIF(InputGames!$B$2:$B$6789,$B19,InputGames!$K$2:$K$6789)</f>
        <v>3</v>
      </c>
      <c r="E19" s="6">
        <f t="shared" si="5"/>
        <v>0.8125</v>
      </c>
      <c r="F19" s="5">
        <f>SUMIF(InputGames!$B$2:$B$6789,$B19,InputGames!$H$2:$H$6789)</f>
        <v>739</v>
      </c>
      <c r="G19" s="5">
        <f>SUMIF(InputGames!$B$2:$B$6789,$B19,InputGames!$I$2:$I$6789)</f>
        <v>604</v>
      </c>
      <c r="H19" s="7">
        <f t="shared" si="6"/>
        <v>46.1875</v>
      </c>
      <c r="I19" s="7">
        <f t="shared" si="7"/>
        <v>37.75</v>
      </c>
      <c r="J19" s="7">
        <f t="shared" si="8"/>
        <v>8.4375</v>
      </c>
      <c r="K19" s="132" t="s">
        <v>827</v>
      </c>
      <c r="L19" s="132" t="s">
        <v>254</v>
      </c>
      <c r="M19" s="63" t="str">
        <f t="shared" ref="M19:M26" si="9">B19</f>
        <v>South Elgin Storm</v>
      </c>
      <c r="N19" s="132"/>
      <c r="O19" s="132" t="s">
        <v>1517</v>
      </c>
    </row>
    <row r="20" spans="1:15" x14ac:dyDescent="0.3">
      <c r="A20" s="202">
        <v>2</v>
      </c>
      <c r="B20" s="61" t="s">
        <v>261</v>
      </c>
      <c r="C20" s="5">
        <f>SUMIF(InputGames!$B$2:$B$6789,$B20,InputGames!$J$2:$J$6789)</f>
        <v>10</v>
      </c>
      <c r="D20" s="5">
        <f>SUMIF(InputGames!$B$2:$B$6789,$B20,InputGames!$K$2:$K$6789)</f>
        <v>6</v>
      </c>
      <c r="E20" s="6">
        <f t="shared" si="5"/>
        <v>0.625</v>
      </c>
      <c r="F20" s="5">
        <f>SUMIF(InputGames!$B$2:$B$6789,$B20,InputGames!$H$2:$H$6789)</f>
        <v>767</v>
      </c>
      <c r="G20" s="5">
        <f>SUMIF(InputGames!$B$2:$B$6789,$B20,InputGames!$I$2:$I$6789)</f>
        <v>699</v>
      </c>
      <c r="H20" s="7">
        <f t="shared" si="6"/>
        <v>47.9375</v>
      </c>
      <c r="I20" s="7">
        <f t="shared" si="7"/>
        <v>43.6875</v>
      </c>
      <c r="J20" s="7">
        <f t="shared" si="8"/>
        <v>4.25</v>
      </c>
      <c r="K20" s="132" t="s">
        <v>828</v>
      </c>
      <c r="L20" s="132" t="s">
        <v>254</v>
      </c>
      <c r="M20" s="63" t="str">
        <f t="shared" si="9"/>
        <v>Hinsdale Inferno Red</v>
      </c>
      <c r="N20" s="132"/>
      <c r="O20" s="132" t="s">
        <v>1519</v>
      </c>
    </row>
    <row r="21" spans="1:15" x14ac:dyDescent="0.3">
      <c r="A21" s="202">
        <v>2</v>
      </c>
      <c r="B21" s="61" t="s">
        <v>262</v>
      </c>
      <c r="C21" s="5">
        <f>SUMIF(InputGames!$B$2:$B$6789,$B21,InputGames!$J$2:$J$6789)</f>
        <v>9</v>
      </c>
      <c r="D21" s="5">
        <f>SUMIF(InputGames!$B$2:$B$6789,$B21,InputGames!$K$2:$K$6789)</f>
        <v>7</v>
      </c>
      <c r="E21" s="6">
        <f t="shared" si="5"/>
        <v>0.5625</v>
      </c>
      <c r="F21" s="5">
        <f>SUMIF(InputGames!$B$2:$B$6789,$B21,InputGames!$H$2:$H$6789)</f>
        <v>635</v>
      </c>
      <c r="G21" s="5">
        <f>SUMIF(InputGames!$B$2:$B$6789,$B21,InputGames!$I$2:$I$6789)</f>
        <v>607</v>
      </c>
      <c r="H21" s="7">
        <f t="shared" si="6"/>
        <v>39.6875</v>
      </c>
      <c r="I21" s="7">
        <f t="shared" si="7"/>
        <v>37.9375</v>
      </c>
      <c r="J21" s="7">
        <f t="shared" si="8"/>
        <v>1.75</v>
      </c>
      <c r="K21" s="132" t="s">
        <v>829</v>
      </c>
      <c r="L21" s="132" t="s">
        <v>254</v>
      </c>
      <c r="M21" s="63" t="str">
        <f t="shared" si="9"/>
        <v>Kaneland Black</v>
      </c>
      <c r="N21" s="132"/>
      <c r="O21" s="132" t="s">
        <v>1518</v>
      </c>
    </row>
    <row r="22" spans="1:15" x14ac:dyDescent="0.3">
      <c r="A22" s="202">
        <v>2</v>
      </c>
      <c r="B22" s="61" t="s">
        <v>259</v>
      </c>
      <c r="C22" s="5">
        <f>SUMIF(InputGames!$B$2:$B$6789,$B22,InputGames!$J$2:$J$6789)</f>
        <v>8</v>
      </c>
      <c r="D22" s="5">
        <f>SUMIF(InputGames!$B$2:$B$6789,$B22,InputGames!$K$2:$K$6789)</f>
        <v>8</v>
      </c>
      <c r="E22" s="6">
        <f t="shared" si="5"/>
        <v>0.5</v>
      </c>
      <c r="F22" s="5">
        <f>SUMIF(InputGames!$B$2:$B$6789,$B22,InputGames!$H$2:$H$6789)</f>
        <v>665</v>
      </c>
      <c r="G22" s="5">
        <f>SUMIF(InputGames!$B$2:$B$6789,$B22,InputGames!$I$2:$I$6789)</f>
        <v>657</v>
      </c>
      <c r="H22" s="7">
        <f t="shared" si="6"/>
        <v>41.5625</v>
      </c>
      <c r="I22" s="7">
        <f t="shared" si="7"/>
        <v>41.0625</v>
      </c>
      <c r="J22" s="7">
        <f t="shared" si="8"/>
        <v>0.5</v>
      </c>
      <c r="K22" s="132" t="s">
        <v>830</v>
      </c>
      <c r="L22" s="132" t="s">
        <v>254</v>
      </c>
      <c r="M22" s="63" t="str">
        <f t="shared" si="9"/>
        <v>Glen Ellyn Raiders Blue</v>
      </c>
      <c r="N22" s="132"/>
      <c r="O22" s="132" t="s">
        <v>1515</v>
      </c>
    </row>
    <row r="23" spans="1:15" x14ac:dyDescent="0.3">
      <c r="A23" s="202">
        <v>2</v>
      </c>
      <c r="B23" s="61" t="s">
        <v>260</v>
      </c>
      <c r="C23" s="5">
        <f>SUMIF(InputGames!$B$2:$B$6789,$B23,InputGames!$J$2:$J$6789)</f>
        <v>7</v>
      </c>
      <c r="D23" s="5">
        <f>SUMIF(InputGames!$B$2:$B$6789,$B23,InputGames!$K$2:$K$6789)</f>
        <v>9</v>
      </c>
      <c r="E23" s="6">
        <f t="shared" si="5"/>
        <v>0.4375</v>
      </c>
      <c r="F23" s="5">
        <f>SUMIF(InputGames!$B$2:$B$6789,$B23,InputGames!$H$2:$H$6789)</f>
        <v>693</v>
      </c>
      <c r="G23" s="5">
        <f>SUMIF(InputGames!$B$2:$B$6789,$B23,InputGames!$I$2:$I$6789)</f>
        <v>702</v>
      </c>
      <c r="H23" s="7">
        <f t="shared" si="6"/>
        <v>43.3125</v>
      </c>
      <c r="I23" s="7">
        <f t="shared" si="7"/>
        <v>43.875</v>
      </c>
      <c r="J23" s="7">
        <f t="shared" si="8"/>
        <v>-0.5625</v>
      </c>
      <c r="K23" s="132" t="s">
        <v>831</v>
      </c>
      <c r="L23" s="132" t="s">
        <v>254</v>
      </c>
      <c r="M23" s="63" t="str">
        <f t="shared" si="9"/>
        <v>Glen Ellyn Titans Green</v>
      </c>
      <c r="N23" s="132"/>
      <c r="O23" s="132" t="s">
        <v>1522</v>
      </c>
    </row>
    <row r="24" spans="1:15" x14ac:dyDescent="0.3">
      <c r="A24" s="202">
        <v>2</v>
      </c>
      <c r="B24" s="61" t="s">
        <v>258</v>
      </c>
      <c r="C24" s="5">
        <f>SUMIF(InputGames!$B$2:$B$6789,$B24,InputGames!$J$2:$J$6789)</f>
        <v>6</v>
      </c>
      <c r="D24" s="5">
        <f>SUMIF(InputGames!$B$2:$B$6789,$B24,InputGames!$K$2:$K$6789)</f>
        <v>10</v>
      </c>
      <c r="E24" s="6">
        <f t="shared" si="5"/>
        <v>0.375</v>
      </c>
      <c r="F24" s="5">
        <f>SUMIF(InputGames!$B$2:$B$6789,$B24,InputGames!$H$2:$H$6789)</f>
        <v>661</v>
      </c>
      <c r="G24" s="5">
        <f>SUMIF(InputGames!$B$2:$B$6789,$B24,InputGames!$I$2:$I$6789)</f>
        <v>648</v>
      </c>
      <c r="H24" s="7">
        <f t="shared" si="6"/>
        <v>41.3125</v>
      </c>
      <c r="I24" s="7">
        <f t="shared" si="7"/>
        <v>40.5</v>
      </c>
      <c r="J24" s="7">
        <f t="shared" si="8"/>
        <v>0.8125</v>
      </c>
      <c r="K24" s="132" t="s">
        <v>832</v>
      </c>
      <c r="L24" s="132" t="s">
        <v>254</v>
      </c>
      <c r="M24" s="63" t="str">
        <f t="shared" si="9"/>
        <v>Geneva Feeder Vikings Hodgdon</v>
      </c>
      <c r="N24" s="132"/>
      <c r="O24" s="132" t="s">
        <v>1516</v>
      </c>
    </row>
    <row r="25" spans="1:15" x14ac:dyDescent="0.3">
      <c r="A25" s="202">
        <v>2</v>
      </c>
      <c r="B25" s="61" t="s">
        <v>257</v>
      </c>
      <c r="C25" s="5">
        <f>SUMIF(InputGames!$B$2:$B$6789,$B25,InputGames!$J$2:$J$6789)</f>
        <v>3</v>
      </c>
      <c r="D25" s="5">
        <f>SUMIF(InputGames!$B$2:$B$6789,$B25,InputGames!$K$2:$K$6789)</f>
        <v>13</v>
      </c>
      <c r="E25" s="6">
        <f t="shared" si="5"/>
        <v>0.1875</v>
      </c>
      <c r="F25" s="5">
        <f>SUMIF(InputGames!$B$2:$B$6789,$B25,InputGames!$H$2:$H$6789)</f>
        <v>528</v>
      </c>
      <c r="G25" s="5">
        <f>SUMIF(InputGames!$B$2:$B$6789,$B25,InputGames!$I$2:$I$6789)</f>
        <v>679</v>
      </c>
      <c r="H25" s="7">
        <f t="shared" si="6"/>
        <v>33</v>
      </c>
      <c r="I25" s="7">
        <f t="shared" si="7"/>
        <v>42.4375</v>
      </c>
      <c r="J25" s="7">
        <f t="shared" si="8"/>
        <v>-9.4375</v>
      </c>
      <c r="K25" s="132" t="s">
        <v>833</v>
      </c>
      <c r="L25" s="132" t="s">
        <v>254</v>
      </c>
      <c r="M25" s="63" t="str">
        <f t="shared" si="9"/>
        <v>FCA White</v>
      </c>
      <c r="N25" s="132"/>
      <c r="O25" s="132" t="s">
        <v>1520</v>
      </c>
    </row>
    <row r="26" spans="1:15" x14ac:dyDescent="0.3">
      <c r="A26" s="202">
        <v>2</v>
      </c>
      <c r="B26" s="61" t="s">
        <v>2</v>
      </c>
      <c r="C26" s="68">
        <f>SUMIF(InputGames!$B$2:$B$6789,$B26,InputGames!$J$2:$J$6789)</f>
        <v>2</v>
      </c>
      <c r="D26" s="68">
        <f>SUMIF(InputGames!$B$2:$B$6789,$B26,InputGames!$K$2:$K$6789)</f>
        <v>14</v>
      </c>
      <c r="E26" s="6">
        <f t="shared" si="5"/>
        <v>0.125</v>
      </c>
      <c r="F26" s="68">
        <f>SUMIF(InputGames!$B$2:$B$6789,$B26,InputGames!$H$2:$H$6789)</f>
        <v>494</v>
      </c>
      <c r="G26" s="68">
        <f>SUMIF(InputGames!$B$2:$B$6789,$B26,InputGames!$I$2:$I$6789)</f>
        <v>725</v>
      </c>
      <c r="H26" s="7">
        <f t="shared" si="6"/>
        <v>30.875</v>
      </c>
      <c r="I26" s="7">
        <f t="shared" si="7"/>
        <v>45.3125</v>
      </c>
      <c r="J26" s="7">
        <f t="shared" si="8"/>
        <v>-14.4375</v>
      </c>
      <c r="K26" s="132" t="s">
        <v>834</v>
      </c>
      <c r="L26" s="132" t="s">
        <v>254</v>
      </c>
      <c r="M26" s="63" t="str">
        <f t="shared" si="9"/>
        <v>Downers Grove Wolfpack Purple</v>
      </c>
      <c r="N26" s="132"/>
      <c r="O26" s="132" t="s">
        <v>1572</v>
      </c>
    </row>
    <row r="27" spans="1:15" x14ac:dyDescent="0.3">
      <c r="A27" s="202">
        <v>2.0099999999999998</v>
      </c>
      <c r="B27" s="60" t="s">
        <v>61</v>
      </c>
      <c r="C27" s="66">
        <f>SUM(C18:C26)</f>
        <v>72</v>
      </c>
      <c r="D27" s="66">
        <f>SUM(D18:D26)</f>
        <v>72</v>
      </c>
      <c r="E27" s="8"/>
      <c r="F27" s="66">
        <f>SUM(F18:F26)</f>
        <v>5951</v>
      </c>
      <c r="G27" s="66">
        <f>SUM(G18:G26)</f>
        <v>5951</v>
      </c>
      <c r="H27" s="9">
        <f t="shared" si="6"/>
        <v>41.326388888888886</v>
      </c>
      <c r="I27" s="9">
        <f t="shared" si="7"/>
        <v>41.326388888888886</v>
      </c>
      <c r="J27" s="9"/>
      <c r="N27" s="63"/>
    </row>
    <row r="28" spans="1:15" x14ac:dyDescent="0.3">
      <c r="A28" s="202">
        <v>2.02</v>
      </c>
      <c r="B28" s="61"/>
      <c r="C28" s="68"/>
      <c r="D28" s="68"/>
      <c r="E28" s="68"/>
      <c r="F28" s="68"/>
      <c r="G28" s="68"/>
      <c r="H28" s="68"/>
      <c r="I28" s="68"/>
      <c r="J28" s="68"/>
      <c r="N28" s="63"/>
    </row>
    <row r="29" spans="1:15" x14ac:dyDescent="0.3">
      <c r="A29" s="202">
        <v>2.0299999999999998</v>
      </c>
      <c r="B29" s="60" t="s">
        <v>269</v>
      </c>
      <c r="C29" s="66" t="s">
        <v>91</v>
      </c>
      <c r="D29" s="66" t="s">
        <v>92</v>
      </c>
      <c r="E29" s="66" t="s">
        <v>98</v>
      </c>
      <c r="F29" s="66" t="s">
        <v>93</v>
      </c>
      <c r="G29" s="66" t="s">
        <v>94</v>
      </c>
      <c r="H29" s="66" t="s">
        <v>95</v>
      </c>
      <c r="I29" s="66" t="s">
        <v>96</v>
      </c>
      <c r="J29" s="66" t="s">
        <v>97</v>
      </c>
      <c r="K29" s="3" t="s">
        <v>125</v>
      </c>
      <c r="L29" s="3" t="s">
        <v>126</v>
      </c>
      <c r="N29" s="66" t="s">
        <v>245</v>
      </c>
      <c r="O29" s="66" t="s">
        <v>1514</v>
      </c>
    </row>
    <row r="30" spans="1:15" x14ac:dyDescent="0.3">
      <c r="A30" s="202">
        <v>3</v>
      </c>
      <c r="B30" s="61" t="s">
        <v>400</v>
      </c>
      <c r="C30" s="5">
        <f>SUMIF(InputGames!$B$2:$B$6789,$B30,InputGames!$J$2:$J$6789)</f>
        <v>12</v>
      </c>
      <c r="D30" s="5">
        <f>SUMIF(InputGames!$B$2:$B$6789,$B30,InputGames!$K$2:$K$6789)</f>
        <v>2</v>
      </c>
      <c r="E30" s="6">
        <f t="shared" ref="E30:E37" si="10">C30/SUM(C30:D30)</f>
        <v>0.8571428571428571</v>
      </c>
      <c r="F30" s="5">
        <f>SUMIF(InputGames!$B$2:$B$6789,$B30,InputGames!$H$2:$H$6789)</f>
        <v>646</v>
      </c>
      <c r="G30" s="5">
        <f>SUMIF(InputGames!$B$2:$B$6789,$B30,InputGames!$I$2:$I$6789)</f>
        <v>434</v>
      </c>
      <c r="H30" s="7">
        <f t="shared" ref="H30:H38" si="11">F30/SUM(C30:D30)</f>
        <v>46.142857142857146</v>
      </c>
      <c r="I30" s="7">
        <f t="shared" ref="I30:I38" si="12">G30/SUM(C30:D30)</f>
        <v>31</v>
      </c>
      <c r="J30" s="7">
        <f t="shared" ref="J30:J37" si="13">H30-I30</f>
        <v>15.142857142857146</v>
      </c>
      <c r="K30" s="57" t="s">
        <v>773</v>
      </c>
      <c r="L30" s="57" t="s">
        <v>887</v>
      </c>
      <c r="M30" t="str">
        <f>B30</f>
        <v>Conant Cougars</v>
      </c>
      <c r="N30" s="130"/>
      <c r="O30" s="130" t="s">
        <v>1515</v>
      </c>
    </row>
    <row r="31" spans="1:15" x14ac:dyDescent="0.3">
      <c r="A31" s="202">
        <v>3</v>
      </c>
      <c r="B31" s="61" t="s">
        <v>12</v>
      </c>
      <c r="C31" s="5">
        <f>SUMIF(InputGames!$B$2:$B$6789,$B31,InputGames!$J$2:$J$6789)</f>
        <v>10</v>
      </c>
      <c r="D31" s="5">
        <f>SUMIF(InputGames!$B$2:$B$6789,$B31,InputGames!$K$2:$K$6789)</f>
        <v>4</v>
      </c>
      <c r="E31" s="6">
        <f t="shared" si="10"/>
        <v>0.7142857142857143</v>
      </c>
      <c r="F31" s="5">
        <f>SUMIF(InputGames!$B$2:$B$6789,$B31,InputGames!$H$2:$H$6789)</f>
        <v>625</v>
      </c>
      <c r="G31" s="5">
        <f>SUMIF(InputGames!$B$2:$B$6789,$B31,InputGames!$I$2:$I$6789)</f>
        <v>517</v>
      </c>
      <c r="H31" s="7">
        <f t="shared" si="11"/>
        <v>44.642857142857146</v>
      </c>
      <c r="I31" s="7">
        <f t="shared" si="12"/>
        <v>36.928571428571431</v>
      </c>
      <c r="J31" s="7">
        <f t="shared" si="13"/>
        <v>7.7142857142857153</v>
      </c>
      <c r="K31" s="57" t="s">
        <v>774</v>
      </c>
      <c r="L31" s="57" t="s">
        <v>887</v>
      </c>
      <c r="M31" t="str">
        <f t="shared" ref="M31:M37" si="14">B31</f>
        <v>Roselle Raptors</v>
      </c>
      <c r="N31" s="130"/>
      <c r="O31" s="130" t="s">
        <v>1516</v>
      </c>
    </row>
    <row r="32" spans="1:15" x14ac:dyDescent="0.3">
      <c r="A32" s="202">
        <v>3.0009999999999999</v>
      </c>
      <c r="B32" s="61" t="s">
        <v>268</v>
      </c>
      <c r="C32" s="5">
        <f>SUMIF(InputGames!$B$2:$B$6789,$B32,InputGames!$J$2:$J$6789)</f>
        <v>8</v>
      </c>
      <c r="D32" s="5">
        <f>SUMIF(InputGames!$B$2:$B$6789,$B32,InputGames!$K$2:$K$6789)</f>
        <v>6</v>
      </c>
      <c r="E32" s="6">
        <f t="shared" si="10"/>
        <v>0.5714285714285714</v>
      </c>
      <c r="F32" s="5">
        <f>SUMIF(InputGames!$B$2:$B$6789,$B32,InputGames!$H$2:$H$6789)</f>
        <v>642</v>
      </c>
      <c r="G32" s="5">
        <f>SUMIF(InputGames!$B$2:$B$6789,$B32,InputGames!$I$2:$I$6789)</f>
        <v>584</v>
      </c>
      <c r="H32" s="7">
        <f t="shared" si="11"/>
        <v>45.857142857142854</v>
      </c>
      <c r="I32" s="7">
        <f t="shared" si="12"/>
        <v>41.714285714285715</v>
      </c>
      <c r="J32" s="7">
        <f t="shared" si="13"/>
        <v>4.1428571428571388</v>
      </c>
      <c r="K32" s="132" t="s">
        <v>775</v>
      </c>
      <c r="L32" s="132" t="s">
        <v>888</v>
      </c>
      <c r="M32" t="str">
        <f t="shared" si="14"/>
        <v>St. Charles Storm Black</v>
      </c>
      <c r="N32" s="132"/>
      <c r="O32" s="132" t="s">
        <v>1517</v>
      </c>
    </row>
    <row r="33" spans="1:15" x14ac:dyDescent="0.3">
      <c r="A33" s="202">
        <v>3.0019999999999998</v>
      </c>
      <c r="B33" s="61" t="s">
        <v>265</v>
      </c>
      <c r="C33" s="5">
        <f>SUMIF(InputGames!$B$2:$B$6789,$B33,InputGames!$J$2:$J$6789)</f>
        <v>8</v>
      </c>
      <c r="D33" s="5">
        <f>SUMIF(InputGames!$B$2:$B$6789,$B33,InputGames!$K$2:$K$6789)</f>
        <v>6</v>
      </c>
      <c r="E33" s="6">
        <f t="shared" si="10"/>
        <v>0.5714285714285714</v>
      </c>
      <c r="F33" s="5">
        <f>SUMIF(InputGames!$B$2:$B$6789,$B33,InputGames!$H$2:$H$6789)</f>
        <v>508</v>
      </c>
      <c r="G33" s="5">
        <f>SUMIF(InputGames!$B$2:$B$6789,$B33,InputGames!$I$2:$I$6789)</f>
        <v>416</v>
      </c>
      <c r="H33" s="7">
        <f t="shared" si="11"/>
        <v>36.285714285714285</v>
      </c>
      <c r="I33" s="7">
        <f t="shared" si="12"/>
        <v>29.714285714285715</v>
      </c>
      <c r="J33" s="7">
        <f t="shared" si="13"/>
        <v>6.5714285714285694</v>
      </c>
      <c r="K33" s="132" t="s">
        <v>776</v>
      </c>
      <c r="L33" s="132" t="s">
        <v>888</v>
      </c>
      <c r="M33" t="str">
        <f t="shared" si="14"/>
        <v>Bartlett Hawks Green</v>
      </c>
      <c r="N33" s="132"/>
      <c r="O33" s="132" t="s">
        <v>1516</v>
      </c>
    </row>
    <row r="34" spans="1:15" x14ac:dyDescent="0.3">
      <c r="A34" s="202">
        <v>3.0030000000000001</v>
      </c>
      <c r="B34" s="61" t="s">
        <v>267</v>
      </c>
      <c r="C34" s="5">
        <f>SUMIF(InputGames!$B$2:$B$6789,$B34,InputGames!$J$2:$J$6789)</f>
        <v>7</v>
      </c>
      <c r="D34" s="5">
        <f>SUMIF(InputGames!$B$2:$B$6789,$B34,InputGames!$K$2:$K$6789)</f>
        <v>7</v>
      </c>
      <c r="E34" s="6">
        <f t="shared" si="10"/>
        <v>0.5</v>
      </c>
      <c r="F34" s="5">
        <f>SUMIF(InputGames!$B$2:$B$6789,$B34,InputGames!$H$2:$H$6789)</f>
        <v>504</v>
      </c>
      <c r="G34" s="5">
        <f>SUMIF(InputGames!$B$2:$B$6789,$B34,InputGames!$I$2:$I$6789)</f>
        <v>514</v>
      </c>
      <c r="H34" s="7">
        <f t="shared" si="11"/>
        <v>36</v>
      </c>
      <c r="I34" s="7">
        <f t="shared" si="12"/>
        <v>36.714285714285715</v>
      </c>
      <c r="J34" s="7">
        <f t="shared" si="13"/>
        <v>-0.7142857142857153</v>
      </c>
      <c r="K34" s="131" t="s">
        <v>777</v>
      </c>
      <c r="L34" s="131" t="s">
        <v>889</v>
      </c>
      <c r="M34" t="str">
        <f t="shared" si="14"/>
        <v>South Elgin Storm B</v>
      </c>
      <c r="N34" s="131"/>
      <c r="O34" s="131" t="s">
        <v>1516</v>
      </c>
    </row>
    <row r="35" spans="1:15" x14ac:dyDescent="0.3">
      <c r="A35" s="202">
        <v>3.0030000000000001</v>
      </c>
      <c r="B35" s="61" t="s">
        <v>263</v>
      </c>
      <c r="C35" s="5">
        <f>SUMIF(InputGames!$B$2:$B$6789,$B35,InputGames!$J$2:$J$6789)</f>
        <v>6</v>
      </c>
      <c r="D35" s="5">
        <f>SUMIF(InputGames!$B$2:$B$6789,$B35,InputGames!$K$2:$K$6789)</f>
        <v>8</v>
      </c>
      <c r="E35" s="6">
        <f t="shared" si="10"/>
        <v>0.42857142857142855</v>
      </c>
      <c r="F35" s="5">
        <f>SUMIF(InputGames!$B$2:$B$6789,$B35,InputGames!$H$2:$H$6789)</f>
        <v>504</v>
      </c>
      <c r="G35" s="5">
        <f>SUMIF(InputGames!$B$2:$B$6789,$B35,InputGames!$I$2:$I$6789)</f>
        <v>592</v>
      </c>
      <c r="H35" s="7">
        <f t="shared" si="11"/>
        <v>36</v>
      </c>
      <c r="I35" s="7">
        <f t="shared" si="12"/>
        <v>42.285714285714285</v>
      </c>
      <c r="J35" s="7">
        <f t="shared" si="13"/>
        <v>-6.2857142857142847</v>
      </c>
      <c r="K35" s="131" t="s">
        <v>778</v>
      </c>
      <c r="L35" s="131" t="s">
        <v>889</v>
      </c>
      <c r="M35" t="str">
        <f t="shared" si="14"/>
        <v>Barrington Broncos Black</v>
      </c>
      <c r="N35" s="131"/>
      <c r="O35" s="131" t="s">
        <v>1515</v>
      </c>
    </row>
    <row r="36" spans="1:15" x14ac:dyDescent="0.3">
      <c r="A36" s="202">
        <v>3.0030000000000001</v>
      </c>
      <c r="B36" s="61" t="s">
        <v>266</v>
      </c>
      <c r="C36" s="5">
        <f>SUMIF(InputGames!$B$2:$B$6789,$B36,InputGames!$J$2:$J$6789)</f>
        <v>5</v>
      </c>
      <c r="D36" s="5">
        <f>SUMIF(InputGames!$B$2:$B$6789,$B36,InputGames!$K$2:$K$6789)</f>
        <v>9</v>
      </c>
      <c r="E36" s="6">
        <f t="shared" si="10"/>
        <v>0.35714285714285715</v>
      </c>
      <c r="F36" s="5">
        <f>SUMIF(InputGames!$B$2:$B$6789,$B36,InputGames!$H$2:$H$6789)</f>
        <v>490</v>
      </c>
      <c r="G36" s="5">
        <f>SUMIF(InputGames!$B$2:$B$6789,$B36,InputGames!$I$2:$I$6789)</f>
        <v>505</v>
      </c>
      <c r="H36" s="7">
        <f t="shared" si="11"/>
        <v>35</v>
      </c>
      <c r="I36" s="7">
        <f t="shared" si="12"/>
        <v>36.071428571428569</v>
      </c>
      <c r="J36" s="7">
        <f t="shared" si="13"/>
        <v>-1.0714285714285694</v>
      </c>
      <c r="K36" s="133" t="s">
        <v>779</v>
      </c>
      <c r="L36" s="133" t="s">
        <v>890</v>
      </c>
      <c r="M36" t="str">
        <f t="shared" si="14"/>
        <v>Burlington Rockets White</v>
      </c>
      <c r="N36" s="133"/>
      <c r="O36" s="133" t="s">
        <v>1518</v>
      </c>
    </row>
    <row r="37" spans="1:15" x14ac:dyDescent="0.3">
      <c r="A37" s="202">
        <v>3.0030000000000001</v>
      </c>
      <c r="B37" s="61" t="s">
        <v>264</v>
      </c>
      <c r="C37" s="68">
        <f>SUMIF(InputGames!$B$2:$B$6789,$B37,InputGames!$J$2:$J$6789)</f>
        <v>0</v>
      </c>
      <c r="D37" s="68">
        <f>SUMIF(InputGames!$B$2:$B$6789,$B37,InputGames!$K$2:$K$6789)</f>
        <v>14</v>
      </c>
      <c r="E37" s="6">
        <f t="shared" si="10"/>
        <v>0</v>
      </c>
      <c r="F37" s="68">
        <f>SUMIF(InputGames!$B$2:$B$6789,$B37,InputGames!$H$2:$H$6789)</f>
        <v>296</v>
      </c>
      <c r="G37" s="68">
        <f>SUMIF(InputGames!$B$2:$B$6789,$B37,InputGames!$I$2:$I$6789)</f>
        <v>653</v>
      </c>
      <c r="H37" s="7">
        <f t="shared" si="11"/>
        <v>21.142857142857142</v>
      </c>
      <c r="I37" s="7">
        <f t="shared" si="12"/>
        <v>46.642857142857146</v>
      </c>
      <c r="J37" s="7">
        <f t="shared" si="13"/>
        <v>-25.500000000000004</v>
      </c>
      <c r="K37" s="133" t="s">
        <v>780</v>
      </c>
      <c r="L37" s="133" t="s">
        <v>890</v>
      </c>
      <c r="M37" t="str">
        <f t="shared" si="14"/>
        <v>Barrington Broncos Red</v>
      </c>
      <c r="N37" s="133"/>
      <c r="O37" s="133" t="s">
        <v>1519</v>
      </c>
    </row>
    <row r="38" spans="1:15" x14ac:dyDescent="0.3">
      <c r="A38" s="202">
        <v>3.01</v>
      </c>
      <c r="B38" s="61" t="s">
        <v>61</v>
      </c>
      <c r="C38" s="66">
        <f>SUM(C30:C37)</f>
        <v>56</v>
      </c>
      <c r="D38" s="66">
        <f>SUM(D30:D37)</f>
        <v>56</v>
      </c>
      <c r="E38" s="8"/>
      <c r="F38" s="66">
        <f>SUM(F30:F37)</f>
        <v>4215</v>
      </c>
      <c r="G38" s="66">
        <f>SUM(G30:G37)</f>
        <v>4215</v>
      </c>
      <c r="H38" s="9">
        <f t="shared" si="11"/>
        <v>37.633928571428569</v>
      </c>
      <c r="I38" s="9">
        <f t="shared" si="12"/>
        <v>37.633928571428569</v>
      </c>
      <c r="J38" s="9"/>
      <c r="N38" s="63"/>
      <c r="O38" s="63"/>
    </row>
    <row r="39" spans="1:15" x14ac:dyDescent="0.3">
      <c r="A39" s="202">
        <v>3.02</v>
      </c>
      <c r="B39" s="61"/>
      <c r="C39" s="68"/>
      <c r="D39" s="68"/>
      <c r="E39" s="68"/>
      <c r="F39" s="68"/>
      <c r="G39" s="68"/>
      <c r="H39" s="68"/>
      <c r="I39" s="68"/>
      <c r="J39" s="68"/>
      <c r="N39" s="63"/>
      <c r="O39" s="63"/>
    </row>
    <row r="40" spans="1:15" x14ac:dyDescent="0.3">
      <c r="A40" s="202">
        <v>3.03</v>
      </c>
      <c r="B40" s="60" t="s">
        <v>270</v>
      </c>
      <c r="C40" s="66" t="s">
        <v>91</v>
      </c>
      <c r="D40" s="66" t="s">
        <v>92</v>
      </c>
      <c r="E40" s="66" t="s">
        <v>98</v>
      </c>
      <c r="F40" s="66" t="s">
        <v>93</v>
      </c>
      <c r="G40" s="66" t="s">
        <v>94</v>
      </c>
      <c r="H40" s="66" t="s">
        <v>95</v>
      </c>
      <c r="I40" s="66" t="s">
        <v>96</v>
      </c>
      <c r="J40" s="66" t="s">
        <v>97</v>
      </c>
      <c r="K40" s="66" t="s">
        <v>125</v>
      </c>
      <c r="L40" s="66" t="s">
        <v>126</v>
      </c>
      <c r="N40" s="66" t="s">
        <v>245</v>
      </c>
      <c r="O40" s="66" t="s">
        <v>1514</v>
      </c>
    </row>
    <row r="41" spans="1:15" x14ac:dyDescent="0.3">
      <c r="A41" s="202">
        <v>4</v>
      </c>
      <c r="B41" s="61" t="s">
        <v>693</v>
      </c>
      <c r="C41" s="5">
        <f>SUMIF(InputGames!$B$2:$B$6789,$B41,InputGames!$J$2:$J$6789)</f>
        <v>14</v>
      </c>
      <c r="D41" s="5">
        <f>SUMIF(InputGames!$B$2:$B$6789,$B41,InputGames!$K$2:$K$6789)</f>
        <v>0</v>
      </c>
      <c r="E41" s="6">
        <f t="shared" ref="E41:E48" si="15">C41/SUM(C41:D41)</f>
        <v>1</v>
      </c>
      <c r="F41" s="5">
        <f>SUMIF(InputGames!$B$2:$B$6789,$B41,InputGames!$H$2:$H$6789)</f>
        <v>670</v>
      </c>
      <c r="G41" s="5">
        <f>SUMIF(InputGames!$B$2:$B$6789,$B41,InputGames!$I$2:$I$6789)</f>
        <v>452</v>
      </c>
      <c r="H41" s="7">
        <f t="shared" ref="H41:H49" si="16">F41/SUM(C41:D41)</f>
        <v>47.857142857142854</v>
      </c>
      <c r="I41" s="7">
        <f t="shared" ref="I41:I49" si="17">G41/SUM(C41:D41)</f>
        <v>32.285714285714285</v>
      </c>
      <c r="J41" s="7">
        <f t="shared" ref="J41:J48" si="18">H41-I41</f>
        <v>15.571428571428569</v>
      </c>
      <c r="K41" s="130" t="s">
        <v>781</v>
      </c>
      <c r="L41" s="130" t="s">
        <v>887</v>
      </c>
      <c r="M41" t="str">
        <f>B41</f>
        <v>West Aurora JR Blackhawks</v>
      </c>
      <c r="N41" s="130"/>
      <c r="O41" s="130" t="s">
        <v>1518</v>
      </c>
    </row>
    <row r="42" spans="1:15" x14ac:dyDescent="0.3">
      <c r="A42" s="202">
        <v>4</v>
      </c>
      <c r="B42" s="61" t="s">
        <v>275</v>
      </c>
      <c r="C42" s="5">
        <f>SUMIF(InputGames!$B$2:$B$6789,$B42,InputGames!$J$2:$J$6789)</f>
        <v>11</v>
      </c>
      <c r="D42" s="5">
        <f>SUMIF(InputGames!$B$2:$B$6789,$B42,InputGames!$K$2:$K$6789)</f>
        <v>3</v>
      </c>
      <c r="E42" s="6">
        <f t="shared" si="15"/>
        <v>0.7857142857142857</v>
      </c>
      <c r="F42" s="5">
        <f>SUMIF(InputGames!$B$2:$B$6789,$B42,InputGames!$H$2:$H$6789)</f>
        <v>629</v>
      </c>
      <c r="G42" s="5">
        <f>SUMIF(InputGames!$B$2:$B$6789,$B42,InputGames!$I$2:$I$6789)</f>
        <v>455</v>
      </c>
      <c r="H42" s="7">
        <f t="shared" si="16"/>
        <v>44.928571428571431</v>
      </c>
      <c r="I42" s="7">
        <f t="shared" si="17"/>
        <v>32.5</v>
      </c>
      <c r="J42" s="7">
        <f t="shared" si="18"/>
        <v>12.428571428571431</v>
      </c>
      <c r="K42" s="130" t="s">
        <v>782</v>
      </c>
      <c r="L42" s="130" t="s">
        <v>887</v>
      </c>
      <c r="M42" t="str">
        <f t="shared" ref="M42:M48" si="19">B42</f>
        <v>Wheatland Wizards White</v>
      </c>
      <c r="N42" s="130"/>
      <c r="O42" s="130" t="s">
        <v>1519</v>
      </c>
    </row>
    <row r="43" spans="1:15" x14ac:dyDescent="0.3">
      <c r="A43" s="202">
        <v>4</v>
      </c>
      <c r="B43" s="61" t="s">
        <v>271</v>
      </c>
      <c r="C43" s="5">
        <f>SUMIF(InputGames!$B$2:$B$6789,$B43,InputGames!$J$2:$J$6789)</f>
        <v>7</v>
      </c>
      <c r="D43" s="5">
        <f>SUMIF(InputGames!$B$2:$B$6789,$B43,InputGames!$K$2:$K$6789)</f>
        <v>7</v>
      </c>
      <c r="E43" s="6">
        <f t="shared" si="15"/>
        <v>0.5</v>
      </c>
      <c r="F43" s="5">
        <f>SUMIF(InputGames!$B$2:$B$6789,$B43,InputGames!$H$2:$H$6789)</f>
        <v>528</v>
      </c>
      <c r="G43" s="5">
        <f>SUMIF(InputGames!$B$2:$B$6789,$B43,InputGames!$I$2:$I$6789)</f>
        <v>515</v>
      </c>
      <c r="H43" s="7">
        <f t="shared" si="16"/>
        <v>37.714285714285715</v>
      </c>
      <c r="I43" s="7">
        <f t="shared" si="17"/>
        <v>36.785714285714285</v>
      </c>
      <c r="J43" s="7">
        <f t="shared" si="18"/>
        <v>0.9285714285714306</v>
      </c>
      <c r="K43" s="132" t="s">
        <v>783</v>
      </c>
      <c r="L43" s="132" t="s">
        <v>888</v>
      </c>
      <c r="M43" t="str">
        <f t="shared" si="19"/>
        <v>Geneva Feeder Vikings Adkins</v>
      </c>
      <c r="N43" s="132"/>
      <c r="O43" s="132" t="s">
        <v>1515</v>
      </c>
    </row>
    <row r="44" spans="1:15" x14ac:dyDescent="0.3">
      <c r="A44" s="202">
        <v>4</v>
      </c>
      <c r="B44" s="61" t="s">
        <v>22</v>
      </c>
      <c r="C44" s="5">
        <f>SUMIF(InputGames!$B$2:$B$6789,$B44,InputGames!$J$2:$J$6789)</f>
        <v>6</v>
      </c>
      <c r="D44" s="5">
        <f>SUMIF(InputGames!$B$2:$B$6789,$B44,InputGames!$K$2:$K$6789)</f>
        <v>8</v>
      </c>
      <c r="E44" s="6">
        <f t="shared" si="15"/>
        <v>0.42857142857142855</v>
      </c>
      <c r="F44" s="5">
        <f>SUMIF(InputGames!$B$2:$B$6789,$B44,InputGames!$H$2:$H$6789)</f>
        <v>471</v>
      </c>
      <c r="G44" s="5">
        <f>SUMIF(InputGames!$B$2:$B$6789,$B44,InputGames!$I$2:$I$6789)</f>
        <v>484</v>
      </c>
      <c r="H44" s="7">
        <f t="shared" si="16"/>
        <v>33.642857142857146</v>
      </c>
      <c r="I44" s="7">
        <f t="shared" si="17"/>
        <v>34.571428571428569</v>
      </c>
      <c r="J44" s="7">
        <f t="shared" si="18"/>
        <v>-0.9285714285714235</v>
      </c>
      <c r="K44" s="132" t="s">
        <v>784</v>
      </c>
      <c r="L44" s="132" t="s">
        <v>888</v>
      </c>
      <c r="M44" t="str">
        <f t="shared" si="19"/>
        <v>Warrenville Lightning</v>
      </c>
      <c r="N44" s="132"/>
      <c r="O44" s="132" t="s">
        <v>1519</v>
      </c>
    </row>
    <row r="45" spans="1:15" x14ac:dyDescent="0.3">
      <c r="A45" s="202">
        <v>4</v>
      </c>
      <c r="B45" s="61" t="s">
        <v>16</v>
      </c>
      <c r="C45" s="5">
        <f>SUMIF(InputGames!$B$2:$B$6789,$B45,InputGames!$J$2:$J$6789)</f>
        <v>6</v>
      </c>
      <c r="D45" s="5">
        <f>SUMIF(InputGames!$B$2:$B$6789,$B45,InputGames!$K$2:$K$6789)</f>
        <v>8</v>
      </c>
      <c r="E45" s="6">
        <f t="shared" si="15"/>
        <v>0.42857142857142855</v>
      </c>
      <c r="F45" s="5">
        <f>SUMIF(InputGames!$B$2:$B$6789,$B45,InputGames!$H$2:$H$6789)</f>
        <v>515</v>
      </c>
      <c r="G45" s="5">
        <f>SUMIF(InputGames!$B$2:$B$6789,$B45,InputGames!$I$2:$I$6789)</f>
        <v>595</v>
      </c>
      <c r="H45" s="7">
        <f t="shared" si="16"/>
        <v>36.785714285714285</v>
      </c>
      <c r="I45" s="7">
        <f t="shared" si="17"/>
        <v>42.5</v>
      </c>
      <c r="J45" s="7">
        <f t="shared" si="18"/>
        <v>-5.7142857142857153</v>
      </c>
      <c r="K45" s="131" t="s">
        <v>785</v>
      </c>
      <c r="L45" s="131" t="s">
        <v>889</v>
      </c>
      <c r="M45" t="str">
        <f t="shared" si="19"/>
        <v>Batavia Bulldogs Red</v>
      </c>
      <c r="N45" s="131"/>
      <c r="O45" s="131" t="s">
        <v>1519</v>
      </c>
    </row>
    <row r="46" spans="1:15" x14ac:dyDescent="0.3">
      <c r="A46" s="202">
        <v>4</v>
      </c>
      <c r="B46" s="61" t="s">
        <v>273</v>
      </c>
      <c r="C46" s="5">
        <f>SUMIF(InputGames!$B$2:$B$6789,$B46,InputGames!$J$2:$J$6789)</f>
        <v>5</v>
      </c>
      <c r="D46" s="5">
        <f>SUMIF(InputGames!$B$2:$B$6789,$B46,InputGames!$K$2:$K$6789)</f>
        <v>9</v>
      </c>
      <c r="E46" s="6">
        <f t="shared" si="15"/>
        <v>0.35714285714285715</v>
      </c>
      <c r="F46" s="5">
        <f>SUMIF(InputGames!$B$2:$B$6789,$B46,InputGames!$H$2:$H$6789)</f>
        <v>431</v>
      </c>
      <c r="G46" s="5">
        <f>SUMIF(InputGames!$B$2:$B$6789,$B46,InputGames!$I$2:$I$6789)</f>
        <v>524</v>
      </c>
      <c r="H46" s="7">
        <f t="shared" si="16"/>
        <v>30.785714285714285</v>
      </c>
      <c r="I46" s="7">
        <f t="shared" si="17"/>
        <v>37.428571428571431</v>
      </c>
      <c r="J46" s="7">
        <f t="shared" si="18"/>
        <v>-6.6428571428571459</v>
      </c>
      <c r="K46" s="131" t="s">
        <v>786</v>
      </c>
      <c r="L46" s="131" t="s">
        <v>889</v>
      </c>
      <c r="M46" t="str">
        <f t="shared" si="19"/>
        <v>Naperville Jr Huskies Orange</v>
      </c>
      <c r="N46" s="131"/>
      <c r="O46" s="131" t="s">
        <v>1518</v>
      </c>
    </row>
    <row r="47" spans="1:15" x14ac:dyDescent="0.3">
      <c r="A47" s="202">
        <v>4</v>
      </c>
      <c r="B47" s="61" t="s">
        <v>272</v>
      </c>
      <c r="C47" s="5">
        <f>SUMIF(InputGames!$B$2:$B$6789,$B47,InputGames!$J$2:$J$6789)</f>
        <v>4</v>
      </c>
      <c r="D47" s="5">
        <f>SUMIF(InputGames!$B$2:$B$6789,$B47,InputGames!$K$2:$K$6789)</f>
        <v>10</v>
      </c>
      <c r="E47" s="6">
        <f t="shared" si="15"/>
        <v>0.2857142857142857</v>
      </c>
      <c r="F47" s="5">
        <f>SUMIF(InputGames!$B$2:$B$6789,$B47,InputGames!$H$2:$H$6789)</f>
        <v>453</v>
      </c>
      <c r="G47" s="5">
        <f>SUMIF(InputGames!$B$2:$B$6789,$B47,InputGames!$I$2:$I$6789)</f>
        <v>536</v>
      </c>
      <c r="H47" s="7">
        <f t="shared" si="16"/>
        <v>32.357142857142854</v>
      </c>
      <c r="I47" s="7">
        <f t="shared" si="17"/>
        <v>38.285714285714285</v>
      </c>
      <c r="J47" s="7">
        <f t="shared" si="18"/>
        <v>-5.9285714285714306</v>
      </c>
      <c r="K47" s="133" t="s">
        <v>787</v>
      </c>
      <c r="L47" s="133" t="s">
        <v>890</v>
      </c>
      <c r="M47" t="str">
        <f t="shared" si="19"/>
        <v>Kaneland White</v>
      </c>
      <c r="N47" s="133"/>
      <c r="O47" s="133" t="s">
        <v>1522</v>
      </c>
    </row>
    <row r="48" spans="1:15" x14ac:dyDescent="0.3">
      <c r="A48" s="202">
        <v>4</v>
      </c>
      <c r="B48" s="61" t="s">
        <v>274</v>
      </c>
      <c r="C48" s="68">
        <f>SUMIF(InputGames!$B$2:$B$6789,$B48,InputGames!$J$2:$J$6789)</f>
        <v>3</v>
      </c>
      <c r="D48" s="68">
        <f>SUMIF(InputGames!$B$2:$B$6789,$B48,InputGames!$K$2:$K$6789)</f>
        <v>11</v>
      </c>
      <c r="E48" s="6">
        <f t="shared" si="15"/>
        <v>0.21428571428571427</v>
      </c>
      <c r="F48" s="68">
        <f>SUMIF(InputGames!$B$2:$B$6789,$B48,InputGames!$H$2:$H$6789)</f>
        <v>474</v>
      </c>
      <c r="G48" s="68">
        <f>SUMIF(InputGames!$B$2:$B$6789,$B48,InputGames!$I$2:$I$6789)</f>
        <v>610</v>
      </c>
      <c r="H48" s="7">
        <f t="shared" si="16"/>
        <v>33.857142857142854</v>
      </c>
      <c r="I48" s="7">
        <f t="shared" si="17"/>
        <v>43.571428571428569</v>
      </c>
      <c r="J48" s="7">
        <f t="shared" si="18"/>
        <v>-9.7142857142857153</v>
      </c>
      <c r="K48" s="133" t="s">
        <v>788</v>
      </c>
      <c r="L48" s="133" t="s">
        <v>890</v>
      </c>
      <c r="M48" t="str">
        <f t="shared" si="19"/>
        <v>St Charles Storm Red</v>
      </c>
      <c r="N48" s="133"/>
      <c r="O48" s="133" t="s">
        <v>1517</v>
      </c>
    </row>
    <row r="49" spans="1:15" x14ac:dyDescent="0.3">
      <c r="A49" s="202">
        <v>4.01</v>
      </c>
      <c r="B49" s="61" t="s">
        <v>61</v>
      </c>
      <c r="C49" s="66">
        <f>SUM(C41:C48)</f>
        <v>56</v>
      </c>
      <c r="D49" s="66">
        <f>SUM(D41:D48)</f>
        <v>56</v>
      </c>
      <c r="E49" s="8"/>
      <c r="F49" s="66">
        <f>SUM(F41:F48)</f>
        <v>4171</v>
      </c>
      <c r="G49" s="66">
        <f>SUM(G41:G48)</f>
        <v>4171</v>
      </c>
      <c r="H49" s="9">
        <f t="shared" si="16"/>
        <v>37.241071428571431</v>
      </c>
      <c r="I49" s="9">
        <f t="shared" si="17"/>
        <v>37.241071428571431</v>
      </c>
      <c r="J49" s="9"/>
      <c r="N49" s="63"/>
      <c r="O49" s="63"/>
    </row>
    <row r="50" spans="1:15" x14ac:dyDescent="0.3">
      <c r="A50" s="202">
        <v>4.0199999999999996</v>
      </c>
      <c r="B50" s="61"/>
      <c r="C50" s="68"/>
      <c r="D50" s="68"/>
      <c r="E50" s="68"/>
      <c r="F50" s="68"/>
      <c r="G50" s="68"/>
      <c r="H50" s="68"/>
      <c r="I50" s="68"/>
      <c r="J50" s="68"/>
      <c r="N50" s="63"/>
      <c r="O50" s="63"/>
    </row>
    <row r="51" spans="1:15" x14ac:dyDescent="0.3">
      <c r="A51" s="202">
        <v>4.03</v>
      </c>
      <c r="B51" s="60" t="s">
        <v>276</v>
      </c>
      <c r="C51" s="66" t="s">
        <v>91</v>
      </c>
      <c r="D51" s="66" t="s">
        <v>92</v>
      </c>
      <c r="E51" s="66" t="s">
        <v>98</v>
      </c>
      <c r="F51" s="66" t="s">
        <v>93</v>
      </c>
      <c r="G51" s="66" t="s">
        <v>94</v>
      </c>
      <c r="H51" s="66" t="s">
        <v>95</v>
      </c>
      <c r="I51" s="66" t="s">
        <v>96</v>
      </c>
      <c r="J51" s="66" t="s">
        <v>97</v>
      </c>
      <c r="K51" s="66" t="s">
        <v>125</v>
      </c>
      <c r="L51" s="66" t="s">
        <v>126</v>
      </c>
      <c r="N51" s="66" t="s">
        <v>245</v>
      </c>
      <c r="O51" s="66" t="s">
        <v>1514</v>
      </c>
    </row>
    <row r="52" spans="1:15" x14ac:dyDescent="0.3">
      <c r="A52" s="202">
        <v>5</v>
      </c>
      <c r="B52" s="61" t="s">
        <v>277</v>
      </c>
      <c r="C52" s="5">
        <f>SUMIF(InputGames!$B$2:$B$6789,$B52,InputGames!$J$2:$J$6789)</f>
        <v>14</v>
      </c>
      <c r="D52" s="5">
        <f>SUMIF(InputGames!$B$2:$B$6789,$B52,InputGames!$K$2:$K$6789)</f>
        <v>0</v>
      </c>
      <c r="E52" s="6">
        <f t="shared" ref="E52:E59" si="20">C52/SUM(C52:D52)</f>
        <v>1</v>
      </c>
      <c r="F52" s="5">
        <f>SUMIF(InputGames!$B$2:$B$6789,$B52,InputGames!$H$2:$H$6789)</f>
        <v>687</v>
      </c>
      <c r="G52" s="5">
        <f>SUMIF(InputGames!$B$2:$B$6789,$B52,InputGames!$I$2:$I$6789)</f>
        <v>410</v>
      </c>
      <c r="H52" s="7">
        <f t="shared" ref="H52:H60" si="21">F52/SUM(C52:D52)</f>
        <v>49.071428571428569</v>
      </c>
      <c r="I52" s="7">
        <f t="shared" ref="I52:I60" si="22">G52/SUM(C52:D52)</f>
        <v>29.285714285714285</v>
      </c>
      <c r="J52" s="7">
        <f t="shared" ref="J52:J59" si="23">H52-I52</f>
        <v>19.785714285714285</v>
      </c>
      <c r="K52" s="130" t="s">
        <v>789</v>
      </c>
      <c r="L52" s="130" t="s">
        <v>887</v>
      </c>
      <c r="M52" s="63" t="str">
        <f>B52</f>
        <v>Glendale Heights</v>
      </c>
      <c r="N52" s="130"/>
      <c r="O52" s="130" t="s">
        <v>1517</v>
      </c>
    </row>
    <row r="53" spans="1:15" x14ac:dyDescent="0.3">
      <c r="A53" s="202">
        <v>5</v>
      </c>
      <c r="B53" s="61" t="s">
        <v>280</v>
      </c>
      <c r="C53" s="5">
        <f>SUMIF(InputGames!$B$2:$B$6789,$B53,InputGames!$J$2:$J$6789)</f>
        <v>10</v>
      </c>
      <c r="D53" s="5">
        <f>SUMIF(InputGames!$B$2:$B$6789,$B53,InputGames!$K$2:$K$6789)</f>
        <v>4</v>
      </c>
      <c r="E53" s="6">
        <f t="shared" si="20"/>
        <v>0.7142857142857143</v>
      </c>
      <c r="F53" s="5">
        <f>SUMIF(InputGames!$B$2:$B$6789,$B53,InputGames!$H$2:$H$6789)</f>
        <v>620</v>
      </c>
      <c r="G53" s="5">
        <f>SUMIF(InputGames!$B$2:$B$6789,$B53,InputGames!$I$2:$I$6789)</f>
        <v>485</v>
      </c>
      <c r="H53" s="7">
        <f t="shared" si="21"/>
        <v>44.285714285714285</v>
      </c>
      <c r="I53" s="7">
        <f t="shared" si="22"/>
        <v>34.642857142857146</v>
      </c>
      <c r="J53" s="7">
        <f t="shared" si="23"/>
        <v>9.6428571428571388</v>
      </c>
      <c r="K53" s="130" t="s">
        <v>790</v>
      </c>
      <c r="L53" s="130" t="s">
        <v>887</v>
      </c>
      <c r="M53" s="63" t="str">
        <f t="shared" ref="M53:M59" si="24">B53</f>
        <v>Spartan Travel</v>
      </c>
      <c r="N53" s="130"/>
      <c r="O53" s="130" t="s">
        <v>1520</v>
      </c>
    </row>
    <row r="54" spans="1:15" x14ac:dyDescent="0.3">
      <c r="A54" s="202">
        <v>5</v>
      </c>
      <c r="B54" s="61" t="s">
        <v>279</v>
      </c>
      <c r="C54" s="5">
        <f>SUMIF(InputGames!$B$2:$B$6789,$B54,InputGames!$J$2:$J$6789)</f>
        <v>9</v>
      </c>
      <c r="D54" s="5">
        <f>SUMIF(InputGames!$B$2:$B$6789,$B54,InputGames!$K$2:$K$6789)</f>
        <v>5</v>
      </c>
      <c r="E54" s="6">
        <f t="shared" si="20"/>
        <v>0.6428571428571429</v>
      </c>
      <c r="F54" s="5">
        <f>SUMIF(InputGames!$B$2:$B$6789,$B54,InputGames!$H$2:$H$6789)</f>
        <v>588</v>
      </c>
      <c r="G54" s="5">
        <f>SUMIF(InputGames!$B$2:$B$6789,$B54,InputGames!$I$2:$I$6789)</f>
        <v>455</v>
      </c>
      <c r="H54" s="7">
        <f t="shared" si="21"/>
        <v>42</v>
      </c>
      <c r="I54" s="7">
        <f t="shared" si="22"/>
        <v>32.5</v>
      </c>
      <c r="J54" s="7">
        <f t="shared" si="23"/>
        <v>9.5</v>
      </c>
      <c r="K54" s="132" t="s">
        <v>791</v>
      </c>
      <c r="L54" s="132" t="s">
        <v>888</v>
      </c>
      <c r="M54" s="63" t="str">
        <f t="shared" si="24"/>
        <v>Lancer Elite White</v>
      </c>
      <c r="N54" s="132"/>
      <c r="O54" s="132" t="s">
        <v>1518</v>
      </c>
    </row>
    <row r="55" spans="1:15" x14ac:dyDescent="0.3">
      <c r="A55" s="202">
        <v>5</v>
      </c>
      <c r="B55" s="61" t="s">
        <v>381</v>
      </c>
      <c r="C55" s="5">
        <f>SUMIF(InputGames!$B$2:$B$6789,$B55,InputGames!$J$2:$J$6789)</f>
        <v>9</v>
      </c>
      <c r="D55" s="5">
        <f>SUMIF(InputGames!$B$2:$B$6789,$B55,InputGames!$K$2:$K$6789)</f>
        <v>5</v>
      </c>
      <c r="E55" s="6">
        <f t="shared" si="20"/>
        <v>0.6428571428571429</v>
      </c>
      <c r="F55" s="5">
        <f>SUMIF(InputGames!$B$2:$B$6789,$B55,InputGames!$H$2:$H$6789)</f>
        <v>543</v>
      </c>
      <c r="G55" s="5">
        <f>SUMIF(InputGames!$B$2:$B$6789,$B55,InputGames!$I$2:$I$6789)</f>
        <v>511</v>
      </c>
      <c r="H55" s="7">
        <f t="shared" si="21"/>
        <v>38.785714285714285</v>
      </c>
      <c r="I55" s="7">
        <f t="shared" si="22"/>
        <v>36.5</v>
      </c>
      <c r="J55" s="7">
        <f t="shared" si="23"/>
        <v>2.2857142857142847</v>
      </c>
      <c r="K55" s="132" t="s">
        <v>792</v>
      </c>
      <c r="L55" s="132" t="s">
        <v>888</v>
      </c>
      <c r="M55" s="63" t="str">
        <f t="shared" si="24"/>
        <v>EG Express</v>
      </c>
      <c r="N55" s="132"/>
      <c r="O55" s="132" t="s">
        <v>1522</v>
      </c>
    </row>
    <row r="56" spans="1:15" x14ac:dyDescent="0.3">
      <c r="A56" s="202">
        <v>5</v>
      </c>
      <c r="B56" s="61" t="s">
        <v>54</v>
      </c>
      <c r="C56" s="5">
        <f>SUMIF(InputGames!$B$2:$B$6789,$B56,InputGames!$J$2:$J$6789)</f>
        <v>8</v>
      </c>
      <c r="D56" s="5">
        <f>SUMIF(InputGames!$B$2:$B$6789,$B56,InputGames!$K$2:$K$6789)</f>
        <v>6</v>
      </c>
      <c r="E56" s="6">
        <f t="shared" si="20"/>
        <v>0.5714285714285714</v>
      </c>
      <c r="F56" s="5">
        <f>SUMIF(InputGames!$B$2:$B$6789,$B56,InputGames!$H$2:$H$6789)</f>
        <v>546</v>
      </c>
      <c r="G56" s="5">
        <f>SUMIF(InputGames!$B$2:$B$6789,$B56,InputGames!$I$2:$I$6789)</f>
        <v>514</v>
      </c>
      <c r="H56" s="7">
        <f t="shared" si="21"/>
        <v>39</v>
      </c>
      <c r="I56" s="7">
        <f t="shared" si="22"/>
        <v>36.714285714285715</v>
      </c>
      <c r="J56" s="7">
        <f t="shared" si="23"/>
        <v>2.2857142857142847</v>
      </c>
      <c r="K56" s="131" t="s">
        <v>793</v>
      </c>
      <c r="L56" s="131" t="s">
        <v>889</v>
      </c>
      <c r="M56" s="63" t="str">
        <f t="shared" si="24"/>
        <v>Addison Blazers</v>
      </c>
      <c r="N56" s="131"/>
      <c r="O56" s="131" t="s">
        <v>1520</v>
      </c>
    </row>
    <row r="57" spans="1:15" x14ac:dyDescent="0.3">
      <c r="A57" s="202">
        <v>5</v>
      </c>
      <c r="B57" s="61" t="s">
        <v>278</v>
      </c>
      <c r="C57" s="5">
        <f>SUMIF(InputGames!$B$2:$B$6789,$B57,InputGames!$J$2:$J$6789)</f>
        <v>3</v>
      </c>
      <c r="D57" s="5">
        <f>SUMIF(InputGames!$B$2:$B$6789,$B57,InputGames!$K$2:$K$6789)</f>
        <v>11</v>
      </c>
      <c r="E57" s="6">
        <f t="shared" si="20"/>
        <v>0.21428571428571427</v>
      </c>
      <c r="F57" s="5">
        <f>SUMIF(InputGames!$B$2:$B$6789,$B57,InputGames!$H$2:$H$6789)</f>
        <v>438</v>
      </c>
      <c r="G57" s="5">
        <f>SUMIF(InputGames!$B$2:$B$6789,$B57,InputGames!$I$2:$I$6789)</f>
        <v>617</v>
      </c>
      <c r="H57" s="7">
        <f t="shared" si="21"/>
        <v>31.285714285714285</v>
      </c>
      <c r="I57" s="7">
        <f t="shared" si="22"/>
        <v>44.071428571428569</v>
      </c>
      <c r="J57" s="7">
        <f t="shared" si="23"/>
        <v>-12.785714285714285</v>
      </c>
      <c r="K57" s="131" t="s">
        <v>794</v>
      </c>
      <c r="L57" s="131" t="s">
        <v>889</v>
      </c>
      <c r="M57" s="63" t="str">
        <f t="shared" si="24"/>
        <v>Glen Ellyn Titans White</v>
      </c>
      <c r="N57" s="131"/>
      <c r="O57" s="131" t="s">
        <v>1517</v>
      </c>
    </row>
    <row r="58" spans="1:15" x14ac:dyDescent="0.3">
      <c r="A58" s="202">
        <v>5</v>
      </c>
      <c r="B58" s="61" t="s">
        <v>17</v>
      </c>
      <c r="C58" s="5">
        <f>SUMIF(InputGames!$B$2:$B$6789,$B58,InputGames!$J$2:$J$6789)</f>
        <v>2</v>
      </c>
      <c r="D58" s="5">
        <f>SUMIF(InputGames!$B$2:$B$6789,$B58,InputGames!$K$2:$K$6789)</f>
        <v>12</v>
      </c>
      <c r="E58" s="6">
        <f t="shared" si="20"/>
        <v>0.14285714285714285</v>
      </c>
      <c r="F58" s="5">
        <f>SUMIF(InputGames!$B$2:$B$6789,$B58,InputGames!$H$2:$H$6789)</f>
        <v>386</v>
      </c>
      <c r="G58" s="5">
        <f>SUMIF(InputGames!$B$2:$B$6789,$B58,InputGames!$I$2:$I$6789)</f>
        <v>585</v>
      </c>
      <c r="H58" s="7">
        <f t="shared" si="21"/>
        <v>27.571428571428573</v>
      </c>
      <c r="I58" s="7">
        <f t="shared" si="22"/>
        <v>41.785714285714285</v>
      </c>
      <c r="J58" s="7">
        <f t="shared" si="23"/>
        <v>-14.214285714285712</v>
      </c>
      <c r="K58" s="133" t="s">
        <v>795</v>
      </c>
      <c r="L58" s="133" t="s">
        <v>890</v>
      </c>
      <c r="M58" s="63" t="str">
        <f t="shared" si="24"/>
        <v>WWS Silver</v>
      </c>
      <c r="N58" s="133"/>
      <c r="O58" s="133" t="s">
        <v>1516</v>
      </c>
    </row>
    <row r="59" spans="1:15" x14ac:dyDescent="0.3">
      <c r="A59" s="202">
        <v>5</v>
      </c>
      <c r="B59" s="61" t="s">
        <v>15</v>
      </c>
      <c r="C59" s="68">
        <f>SUMIF(InputGames!$B$2:$B$6789,$B59,InputGames!$J$2:$J$6789)</f>
        <v>1</v>
      </c>
      <c r="D59" s="68">
        <f>SUMIF(InputGames!$B$2:$B$6789,$B59,InputGames!$K$2:$K$6789)</f>
        <v>13</v>
      </c>
      <c r="E59" s="6">
        <f t="shared" si="20"/>
        <v>7.1428571428571425E-2</v>
      </c>
      <c r="F59" s="68">
        <f>SUMIF(InputGames!$B$2:$B$6789,$B59,InputGames!$H$2:$H$6789)</f>
        <v>434</v>
      </c>
      <c r="G59" s="68">
        <f>SUMIF(InputGames!$B$2:$B$6789,$B59,InputGames!$I$2:$I$6789)</f>
        <v>665</v>
      </c>
      <c r="H59" s="7">
        <f t="shared" si="21"/>
        <v>31</v>
      </c>
      <c r="I59" s="7">
        <f t="shared" si="22"/>
        <v>47.5</v>
      </c>
      <c r="J59" s="7">
        <f t="shared" si="23"/>
        <v>-16.5</v>
      </c>
      <c r="K59" s="133" t="s">
        <v>796</v>
      </c>
      <c r="L59" s="133" t="s">
        <v>890</v>
      </c>
      <c r="M59" s="63" t="str">
        <f t="shared" si="24"/>
        <v>Wheaton North Silver</v>
      </c>
      <c r="N59" s="133"/>
      <c r="O59" s="133" t="s">
        <v>1520</v>
      </c>
    </row>
    <row r="60" spans="1:15" x14ac:dyDescent="0.3">
      <c r="A60" s="202">
        <v>5.01</v>
      </c>
      <c r="B60" s="61" t="s">
        <v>61</v>
      </c>
      <c r="C60" s="66">
        <f>SUM(C52:C59)</f>
        <v>56</v>
      </c>
      <c r="D60" s="66">
        <f>SUM(D52:D59)</f>
        <v>56</v>
      </c>
      <c r="E60" s="8"/>
      <c r="F60" s="66">
        <f>SUM(F52:F59)</f>
        <v>4242</v>
      </c>
      <c r="G60" s="66">
        <f>SUM(G52:G59)</f>
        <v>4242</v>
      </c>
      <c r="H60" s="9">
        <f t="shared" si="21"/>
        <v>37.875</v>
      </c>
      <c r="I60" s="9">
        <f t="shared" si="22"/>
        <v>37.875</v>
      </c>
      <c r="J60" s="9"/>
      <c r="K60" s="63"/>
      <c r="L60" s="63"/>
      <c r="N60" s="63"/>
      <c r="O60" s="63"/>
    </row>
    <row r="61" spans="1:15" x14ac:dyDescent="0.3">
      <c r="A61" s="202">
        <v>5.0199999999999996</v>
      </c>
      <c r="B61" s="61"/>
      <c r="C61" s="68"/>
      <c r="D61" s="68"/>
      <c r="E61" s="68"/>
      <c r="F61" s="68"/>
      <c r="G61" s="68"/>
      <c r="H61" s="68"/>
      <c r="I61" s="68"/>
      <c r="J61" s="68"/>
      <c r="K61" s="63"/>
      <c r="L61" s="63"/>
      <c r="N61" s="63"/>
      <c r="O61" s="63"/>
    </row>
    <row r="62" spans="1:15" x14ac:dyDescent="0.3">
      <c r="A62" s="202">
        <v>5.03</v>
      </c>
      <c r="B62" s="60" t="s">
        <v>281</v>
      </c>
      <c r="C62" s="66" t="s">
        <v>91</v>
      </c>
      <c r="D62" s="66" t="s">
        <v>92</v>
      </c>
      <c r="E62" s="66" t="s">
        <v>98</v>
      </c>
      <c r="F62" s="66" t="s">
        <v>93</v>
      </c>
      <c r="G62" s="66" t="s">
        <v>94</v>
      </c>
      <c r="H62" s="66" t="s">
        <v>95</v>
      </c>
      <c r="I62" s="66" t="s">
        <v>96</v>
      </c>
      <c r="J62" s="66" t="s">
        <v>97</v>
      </c>
      <c r="K62" s="66" t="s">
        <v>125</v>
      </c>
      <c r="L62" s="66" t="s">
        <v>126</v>
      </c>
      <c r="N62" s="66" t="s">
        <v>245</v>
      </c>
      <c r="O62" s="66" t="s">
        <v>1514</v>
      </c>
    </row>
    <row r="63" spans="1:15" x14ac:dyDescent="0.3">
      <c r="A63" s="202">
        <v>6</v>
      </c>
      <c r="B63" s="61" t="s">
        <v>18</v>
      </c>
      <c r="C63" s="5">
        <f>SUMIF(InputGames!$B$2:$B$6789,$B63,InputGames!$J$2:$J$6789)</f>
        <v>11</v>
      </c>
      <c r="D63" s="5">
        <f>SUMIF(InputGames!$B$2:$B$6789,$B63,InputGames!$K$2:$K$6789)</f>
        <v>3</v>
      </c>
      <c r="E63" s="6">
        <f t="shared" ref="E63:E70" si="25">C63/SUM(C63:D63)</f>
        <v>0.7857142857142857</v>
      </c>
      <c r="F63" s="5">
        <f>SUMIF(InputGames!$B$2:$B$6789,$B63,InputGames!$H$2:$H$6789)</f>
        <v>630</v>
      </c>
      <c r="G63" s="5">
        <f>SUMIF(InputGames!$B$2:$B$6789,$B63,InputGames!$I$2:$I$6789)</f>
        <v>494</v>
      </c>
      <c r="H63" s="7">
        <f t="shared" ref="H63:H71" si="26">F63/SUM(C63:D63)</f>
        <v>45</v>
      </c>
      <c r="I63" s="7">
        <f t="shared" ref="I63:I71" si="27">G63/SUM(C63:D63)</f>
        <v>35.285714285714285</v>
      </c>
      <c r="J63" s="7">
        <f t="shared" ref="J63:J70" si="28">H63-I63</f>
        <v>9.7142857142857153</v>
      </c>
      <c r="K63" s="130" t="s">
        <v>797</v>
      </c>
      <c r="L63" s="130" t="s">
        <v>887</v>
      </c>
      <c r="M63" s="63" t="str">
        <f>B63</f>
        <v>Willowbrook Jr. Warriors</v>
      </c>
      <c r="N63" s="130"/>
      <c r="O63" s="130" t="s">
        <v>1521</v>
      </c>
    </row>
    <row r="64" spans="1:15" x14ac:dyDescent="0.3">
      <c r="A64" s="202">
        <v>6</v>
      </c>
      <c r="B64" s="61" t="s">
        <v>76</v>
      </c>
      <c r="C64" s="5">
        <f>SUMIF(InputGames!$B$2:$B$6789,$B64,InputGames!$J$2:$J$6789)</f>
        <v>11</v>
      </c>
      <c r="D64" s="5">
        <f>SUMIF(InputGames!$B$2:$B$6789,$B64,InputGames!$K$2:$K$6789)</f>
        <v>3</v>
      </c>
      <c r="E64" s="6">
        <f t="shared" si="25"/>
        <v>0.7857142857142857</v>
      </c>
      <c r="F64" s="5">
        <f>SUMIF(InputGames!$B$2:$B$6789,$B64,InputGames!$H$2:$H$6789)</f>
        <v>638</v>
      </c>
      <c r="G64" s="5">
        <f>SUMIF(InputGames!$B$2:$B$6789,$B64,InputGames!$I$2:$I$6789)</f>
        <v>505</v>
      </c>
      <c r="H64" s="7">
        <f t="shared" si="26"/>
        <v>45.571428571428569</v>
      </c>
      <c r="I64" s="7">
        <f t="shared" si="27"/>
        <v>36.071428571428569</v>
      </c>
      <c r="J64" s="7">
        <f t="shared" si="28"/>
        <v>9.5</v>
      </c>
      <c r="K64" s="130" t="s">
        <v>798</v>
      </c>
      <c r="L64" s="130" t="s">
        <v>887</v>
      </c>
      <c r="M64" s="63" t="str">
        <f t="shared" ref="M64:M70" si="29">B64</f>
        <v>Clarendon Hills Eagles</v>
      </c>
      <c r="N64" s="130"/>
      <c r="O64" s="130" t="s">
        <v>1522</v>
      </c>
    </row>
    <row r="65" spans="1:15" x14ac:dyDescent="0.3">
      <c r="A65" s="202">
        <v>6</v>
      </c>
      <c r="B65" s="61" t="s">
        <v>69</v>
      </c>
      <c r="C65" s="5">
        <f>SUMIF(InputGames!$B$2:$B$6789,$B65,InputGames!$J$2:$J$6789)</f>
        <v>9</v>
      </c>
      <c r="D65" s="5">
        <f>SUMIF(InputGames!$B$2:$B$6789,$B65,InputGames!$K$2:$K$6789)</f>
        <v>5</v>
      </c>
      <c r="E65" s="6">
        <f t="shared" si="25"/>
        <v>0.6428571428571429</v>
      </c>
      <c r="F65" s="5">
        <f>SUMIF(InputGames!$B$2:$B$6789,$B65,InputGames!$H$2:$H$6789)</f>
        <v>580</v>
      </c>
      <c r="G65" s="5">
        <f>SUMIF(InputGames!$B$2:$B$6789,$B65,InputGames!$I$2:$I$6789)</f>
        <v>541</v>
      </c>
      <c r="H65" s="7">
        <f t="shared" si="26"/>
        <v>41.428571428571431</v>
      </c>
      <c r="I65" s="7">
        <f t="shared" si="27"/>
        <v>38.642857142857146</v>
      </c>
      <c r="J65" s="7">
        <f t="shared" si="28"/>
        <v>2.7857142857142847</v>
      </c>
      <c r="K65" s="132" t="s">
        <v>799</v>
      </c>
      <c r="L65" s="132" t="s">
        <v>888</v>
      </c>
      <c r="M65" s="63" t="str">
        <f t="shared" si="29"/>
        <v>Elmhurst Airborne Green</v>
      </c>
      <c r="N65" s="132"/>
      <c r="O65" s="132" t="s">
        <v>1521</v>
      </c>
    </row>
    <row r="66" spans="1:15" x14ac:dyDescent="0.3">
      <c r="A66" s="202">
        <v>6</v>
      </c>
      <c r="B66" s="61" t="s">
        <v>11</v>
      </c>
      <c r="C66" s="5">
        <f>SUMIF(InputGames!$B$2:$B$6789,$B66,InputGames!$J$2:$J$6789)</f>
        <v>8</v>
      </c>
      <c r="D66" s="5">
        <f>SUMIF(InputGames!$B$2:$B$6789,$B66,InputGames!$K$2:$K$6789)</f>
        <v>6</v>
      </c>
      <c r="E66" s="6">
        <f t="shared" si="25"/>
        <v>0.5714285714285714</v>
      </c>
      <c r="F66" s="5">
        <f>SUMIF(InputGames!$B$2:$B$6789,$B66,InputGames!$H$2:$H$6789)</f>
        <v>600</v>
      </c>
      <c r="G66" s="5">
        <f>SUMIF(InputGames!$B$2:$B$6789,$B66,InputGames!$I$2:$I$6789)</f>
        <v>538</v>
      </c>
      <c r="H66" s="7">
        <f t="shared" si="26"/>
        <v>42.857142857142854</v>
      </c>
      <c r="I66" s="7">
        <f t="shared" si="27"/>
        <v>38.428571428571431</v>
      </c>
      <c r="J66" s="7">
        <f t="shared" si="28"/>
        <v>4.4285714285714235</v>
      </c>
      <c r="K66" s="132" t="s">
        <v>800</v>
      </c>
      <c r="L66" s="132" t="s">
        <v>888</v>
      </c>
      <c r="M66" s="63" t="str">
        <f t="shared" si="29"/>
        <v>Western Springs Blazers</v>
      </c>
      <c r="N66" s="132"/>
      <c r="O66" s="132" t="s">
        <v>1520</v>
      </c>
    </row>
    <row r="67" spans="1:15" x14ac:dyDescent="0.3">
      <c r="A67" s="202">
        <v>6</v>
      </c>
      <c r="B67" s="61" t="s">
        <v>74</v>
      </c>
      <c r="C67" s="5">
        <f>SUMIF(InputGames!$B$2:$B$6789,$B67,InputGames!$J$2:$J$6789)</f>
        <v>7</v>
      </c>
      <c r="D67" s="5">
        <f>SUMIF(InputGames!$B$2:$B$6789,$B67,InputGames!$K$2:$K$6789)</f>
        <v>7</v>
      </c>
      <c r="E67" s="6">
        <f t="shared" si="25"/>
        <v>0.5</v>
      </c>
      <c r="F67" s="5">
        <f>SUMIF(InputGames!$B$2:$B$6789,$B67,InputGames!$H$2:$H$6789)</f>
        <v>493</v>
      </c>
      <c r="G67" s="5">
        <f>SUMIF(InputGames!$B$2:$B$6789,$B67,InputGames!$I$2:$I$6789)</f>
        <v>521</v>
      </c>
      <c r="H67" s="7">
        <f t="shared" si="26"/>
        <v>35.214285714285715</v>
      </c>
      <c r="I67" s="7">
        <f t="shared" si="27"/>
        <v>37.214285714285715</v>
      </c>
      <c r="J67" s="7">
        <f t="shared" si="28"/>
        <v>-2</v>
      </c>
      <c r="K67" s="131" t="s">
        <v>801</v>
      </c>
      <c r="L67" s="131" t="s">
        <v>889</v>
      </c>
      <c r="M67" s="63" t="str">
        <f t="shared" si="29"/>
        <v>Elmhurst Airborne White</v>
      </c>
      <c r="N67" s="131"/>
      <c r="O67" s="131" t="s">
        <v>1521</v>
      </c>
    </row>
    <row r="68" spans="1:15" x14ac:dyDescent="0.3">
      <c r="A68" s="202">
        <v>6</v>
      </c>
      <c r="B68" s="61" t="s">
        <v>21</v>
      </c>
      <c r="C68" s="5">
        <f>SUMIF(InputGames!$B$2:$B$6789,$B68,InputGames!$J$2:$J$6789)</f>
        <v>6</v>
      </c>
      <c r="D68" s="5">
        <f>SUMIF(InputGames!$B$2:$B$6789,$B68,InputGames!$K$2:$K$6789)</f>
        <v>8</v>
      </c>
      <c r="E68" s="6">
        <f t="shared" si="25"/>
        <v>0.42857142857142855</v>
      </c>
      <c r="F68" s="5">
        <f>SUMIF(InputGames!$B$2:$B$6789,$B68,InputGames!$H$2:$H$6789)</f>
        <v>524</v>
      </c>
      <c r="G68" s="5">
        <f>SUMIF(InputGames!$B$2:$B$6789,$B68,InputGames!$I$2:$I$6789)</f>
        <v>556</v>
      </c>
      <c r="H68" s="7">
        <f t="shared" si="26"/>
        <v>37.428571428571431</v>
      </c>
      <c r="I68" s="7">
        <f t="shared" si="27"/>
        <v>39.714285714285715</v>
      </c>
      <c r="J68" s="7">
        <f t="shared" si="28"/>
        <v>-2.2857142857142847</v>
      </c>
      <c r="K68" s="131" t="s">
        <v>802</v>
      </c>
      <c r="L68" s="131" t="s">
        <v>889</v>
      </c>
      <c r="M68" s="63" t="str">
        <f t="shared" si="29"/>
        <v>Westmont Wolverines</v>
      </c>
      <c r="N68" s="131"/>
      <c r="O68" s="131" t="s">
        <v>1522</v>
      </c>
    </row>
    <row r="69" spans="1:15" x14ac:dyDescent="0.3">
      <c r="A69" s="202">
        <v>6</v>
      </c>
      <c r="B69" s="61" t="s">
        <v>3</v>
      </c>
      <c r="C69" s="5">
        <f>SUMIF(InputGames!$B$2:$B$6789,$B69,InputGames!$J$2:$J$6789)</f>
        <v>3</v>
      </c>
      <c r="D69" s="5">
        <f>SUMIF(InputGames!$B$2:$B$6789,$B69,InputGames!$K$2:$K$6789)</f>
        <v>11</v>
      </c>
      <c r="E69" s="6">
        <f t="shared" si="25"/>
        <v>0.21428571428571427</v>
      </c>
      <c r="F69" s="5">
        <f>SUMIF(InputGames!$B$2:$B$6789,$B69,InputGames!$H$2:$H$6789)</f>
        <v>457</v>
      </c>
      <c r="G69" s="5">
        <f>SUMIF(InputGames!$B$2:$B$6789,$B69,InputGames!$I$2:$I$6789)</f>
        <v>565</v>
      </c>
      <c r="H69" s="7">
        <f t="shared" si="26"/>
        <v>32.642857142857146</v>
      </c>
      <c r="I69" s="7">
        <f t="shared" si="27"/>
        <v>40.357142857142854</v>
      </c>
      <c r="J69" s="7">
        <f t="shared" si="28"/>
        <v>-7.7142857142857082</v>
      </c>
      <c r="K69" s="133" t="s">
        <v>803</v>
      </c>
      <c r="L69" s="133" t="s">
        <v>890</v>
      </c>
      <c r="M69" s="63" t="str">
        <f t="shared" si="29"/>
        <v>Knights White</v>
      </c>
      <c r="N69" s="133"/>
      <c r="O69" s="133" t="s">
        <v>1521</v>
      </c>
    </row>
    <row r="70" spans="1:15" x14ac:dyDescent="0.3">
      <c r="A70" s="202">
        <v>6</v>
      </c>
      <c r="B70" s="61" t="s">
        <v>65</v>
      </c>
      <c r="C70" s="68">
        <f>SUMIF(InputGames!$B$2:$B$6789,$B70,InputGames!$J$2:$J$6789)</f>
        <v>1</v>
      </c>
      <c r="D70" s="68">
        <f>SUMIF(InputGames!$B$2:$B$6789,$B70,InputGames!$K$2:$K$6789)</f>
        <v>13</v>
      </c>
      <c r="E70" s="6">
        <f t="shared" si="25"/>
        <v>7.1428571428571425E-2</v>
      </c>
      <c r="F70" s="68">
        <f>SUMIF(InputGames!$B$2:$B$6789,$B70,InputGames!$H$2:$H$6789)</f>
        <v>371</v>
      </c>
      <c r="G70" s="68">
        <f>SUMIF(InputGames!$B$2:$B$6789,$B70,InputGames!$I$2:$I$6789)</f>
        <v>573</v>
      </c>
      <c r="H70" s="7">
        <f t="shared" si="26"/>
        <v>26.5</v>
      </c>
      <c r="I70" s="7">
        <f t="shared" si="27"/>
        <v>40.928571428571431</v>
      </c>
      <c r="J70" s="7">
        <f t="shared" si="28"/>
        <v>-14.428571428571431</v>
      </c>
      <c r="K70" s="133" t="s">
        <v>804</v>
      </c>
      <c r="L70" s="133" t="s">
        <v>890</v>
      </c>
      <c r="M70" s="63" t="str">
        <f t="shared" si="29"/>
        <v>Glenbard East Future Rams</v>
      </c>
      <c r="N70" s="133"/>
      <c r="O70" s="133" t="s">
        <v>1515</v>
      </c>
    </row>
    <row r="71" spans="1:15" x14ac:dyDescent="0.3">
      <c r="A71" s="202">
        <v>6.01</v>
      </c>
      <c r="B71" s="61" t="s">
        <v>61</v>
      </c>
      <c r="C71" s="66">
        <f>SUM(C63:C70)</f>
        <v>56</v>
      </c>
      <c r="D71" s="66">
        <f>SUM(D63:D70)</f>
        <v>56</v>
      </c>
      <c r="E71" s="8"/>
      <c r="F71" s="66">
        <f>SUM(F63:F70)</f>
        <v>4293</v>
      </c>
      <c r="G71" s="66">
        <f>SUM(G63:G70)</f>
        <v>4293</v>
      </c>
      <c r="H71" s="9">
        <f t="shared" si="26"/>
        <v>38.330357142857146</v>
      </c>
      <c r="I71" s="9">
        <f t="shared" si="27"/>
        <v>38.330357142857146</v>
      </c>
      <c r="J71" s="9"/>
      <c r="K71" s="5"/>
      <c r="L71" s="5"/>
      <c r="N71" s="68"/>
    </row>
    <row r="72" spans="1:15" x14ac:dyDescent="0.3">
      <c r="A72" s="202">
        <v>6.02</v>
      </c>
      <c r="B72" s="61"/>
      <c r="C72" s="68"/>
      <c r="D72" s="68"/>
      <c r="E72" s="68"/>
      <c r="F72" s="68"/>
      <c r="G72" s="68"/>
      <c r="H72" s="68"/>
      <c r="I72" s="68"/>
      <c r="J72" s="68"/>
      <c r="N72" s="63"/>
    </row>
    <row r="73" spans="1:15" x14ac:dyDescent="0.3">
      <c r="A73" s="202">
        <v>6.03</v>
      </c>
      <c r="B73" s="60" t="s">
        <v>282</v>
      </c>
      <c r="C73" s="66" t="s">
        <v>91</v>
      </c>
      <c r="D73" s="66" t="s">
        <v>92</v>
      </c>
      <c r="E73" s="66" t="s">
        <v>98</v>
      </c>
      <c r="F73" s="66" t="s">
        <v>93</v>
      </c>
      <c r="G73" s="66" t="s">
        <v>94</v>
      </c>
      <c r="H73" s="66" t="s">
        <v>95</v>
      </c>
      <c r="I73" s="66" t="s">
        <v>96</v>
      </c>
      <c r="J73" s="66" t="s">
        <v>97</v>
      </c>
      <c r="K73" s="3" t="s">
        <v>125</v>
      </c>
      <c r="L73" s="3" t="s">
        <v>126</v>
      </c>
      <c r="N73" s="66" t="s">
        <v>245</v>
      </c>
      <c r="O73" s="66" t="s">
        <v>1514</v>
      </c>
    </row>
    <row r="74" spans="1:15" x14ac:dyDescent="0.3">
      <c r="A74" s="202">
        <v>7</v>
      </c>
      <c r="B74" s="61" t="s">
        <v>19</v>
      </c>
      <c r="C74" s="5">
        <f>SUMIF(InputGames!$B$2:$B$6789,$B74,InputGames!$J$2:$J$6789)</f>
        <v>12</v>
      </c>
      <c r="D74" s="5">
        <f>SUMIF(InputGames!$B$2:$B$6789,$B74,InputGames!$K$2:$K$6789)</f>
        <v>2</v>
      </c>
      <c r="E74" s="6">
        <f t="shared" ref="E74:E81" si="30">C74/SUM(C74:D74)</f>
        <v>0.8571428571428571</v>
      </c>
      <c r="F74" s="5">
        <f>SUMIF(InputGames!$B$2:$B$6789,$B74,InputGames!$H$2:$H$6789)</f>
        <v>562</v>
      </c>
      <c r="G74" s="5">
        <f>SUMIF(InputGames!$B$2:$B$6789,$B74,InputGames!$I$2:$I$6789)</f>
        <v>361</v>
      </c>
      <c r="H74" s="7">
        <f t="shared" ref="H74:H82" si="31">F74/SUM(C74:D74)</f>
        <v>40.142857142857146</v>
      </c>
      <c r="I74" s="7">
        <f t="shared" ref="I74:I82" si="32">G74/SUM(C74:D74)</f>
        <v>25.785714285714285</v>
      </c>
      <c r="J74" s="7">
        <f t="shared" ref="J74:J82" si="33">H74-I74</f>
        <v>14.357142857142861</v>
      </c>
      <c r="K74" s="58" t="s">
        <v>100</v>
      </c>
      <c r="L74" s="58" t="s">
        <v>887</v>
      </c>
      <c r="M74" s="63" t="str">
        <f>B74</f>
        <v>WIBA Wildcats</v>
      </c>
      <c r="N74" s="131"/>
      <c r="O74" s="131" t="s">
        <v>1522</v>
      </c>
    </row>
    <row r="75" spans="1:15" x14ac:dyDescent="0.3">
      <c r="A75" s="202">
        <v>7</v>
      </c>
      <c r="B75" s="61" t="s">
        <v>285</v>
      </c>
      <c r="C75" s="5">
        <f>SUMIF(InputGames!$B$2:$B$6789,$B75,InputGames!$J$2:$J$6789)</f>
        <v>12</v>
      </c>
      <c r="D75" s="5">
        <f>SUMIF(InputGames!$B$2:$B$6789,$B75,InputGames!$K$2:$K$6789)</f>
        <v>2</v>
      </c>
      <c r="E75" s="6">
        <f t="shared" si="30"/>
        <v>0.8571428571428571</v>
      </c>
      <c r="F75" s="5">
        <f>SUMIF(InputGames!$B$2:$B$6789,$B75,InputGames!$H$2:$H$6789)</f>
        <v>543</v>
      </c>
      <c r="G75" s="5">
        <f>SUMIF(InputGames!$B$2:$B$6789,$B75,InputGames!$I$2:$I$6789)</f>
        <v>406</v>
      </c>
      <c r="H75" s="7">
        <f t="shared" si="31"/>
        <v>38.785714285714285</v>
      </c>
      <c r="I75" s="7">
        <f t="shared" si="32"/>
        <v>29</v>
      </c>
      <c r="J75" s="7">
        <f t="shared" si="33"/>
        <v>9.7857142857142847</v>
      </c>
      <c r="K75" s="58" t="s">
        <v>101</v>
      </c>
      <c r="L75" s="58" t="s">
        <v>887</v>
      </c>
      <c r="M75" s="63" t="str">
        <f t="shared" ref="M75:M81" si="34">B75</f>
        <v>Carol Stream Panthers White</v>
      </c>
      <c r="N75" s="131"/>
      <c r="O75" s="131" t="s">
        <v>1518</v>
      </c>
    </row>
    <row r="76" spans="1:15" x14ac:dyDescent="0.3">
      <c r="A76" s="202">
        <v>7</v>
      </c>
      <c r="B76" s="61" t="s">
        <v>289</v>
      </c>
      <c r="C76" s="5">
        <f>SUMIF(InputGames!$B$2:$B$6789,$B76,InputGames!$J$2:$J$6789)</f>
        <v>11</v>
      </c>
      <c r="D76" s="5">
        <f>SUMIF(InputGames!$B$2:$B$6789,$B76,InputGames!$K$2:$K$6789)</f>
        <v>3</v>
      </c>
      <c r="E76" s="6">
        <f t="shared" si="30"/>
        <v>0.7857142857142857</v>
      </c>
      <c r="F76" s="5">
        <f>SUMIF(InputGames!$B$2:$B$6789,$B76,InputGames!$H$2:$H$6789)</f>
        <v>482</v>
      </c>
      <c r="G76" s="5">
        <f>SUMIF(InputGames!$B$2:$B$6789,$B76,InputGames!$I$2:$I$6789)</f>
        <v>405</v>
      </c>
      <c r="H76" s="7">
        <f t="shared" si="31"/>
        <v>34.428571428571431</v>
      </c>
      <c r="I76" s="7">
        <f t="shared" si="32"/>
        <v>28.928571428571427</v>
      </c>
      <c r="J76" s="7">
        <f t="shared" si="33"/>
        <v>5.5000000000000036</v>
      </c>
      <c r="K76" s="58" t="s">
        <v>103</v>
      </c>
      <c r="L76" s="58" t="s">
        <v>887</v>
      </c>
      <c r="M76" s="63" t="str">
        <f t="shared" si="34"/>
        <v>Rolling Meadows Feeder Purple</v>
      </c>
      <c r="N76" s="131"/>
      <c r="O76" s="131" t="s">
        <v>1519</v>
      </c>
    </row>
    <row r="77" spans="1:15" x14ac:dyDescent="0.3">
      <c r="A77" s="202">
        <v>7</v>
      </c>
      <c r="B77" s="61" t="s">
        <v>286</v>
      </c>
      <c r="C77" s="5">
        <f>SUMIF(InputGames!$B$2:$B$6789,$B77,InputGames!$J$2:$J$6789)</f>
        <v>8</v>
      </c>
      <c r="D77" s="5">
        <f>SUMIF(InputGames!$B$2:$B$6789,$B77,InputGames!$K$2:$K$6789)</f>
        <v>6</v>
      </c>
      <c r="E77" s="6">
        <f t="shared" si="30"/>
        <v>0.5714285714285714</v>
      </c>
      <c r="F77" s="5">
        <f>SUMIF(InputGames!$B$2:$B$6789,$B77,InputGames!$H$2:$H$6789)</f>
        <v>472</v>
      </c>
      <c r="G77" s="5">
        <f>SUMIF(InputGames!$B$2:$B$6789,$B77,InputGames!$I$2:$I$6789)</f>
        <v>439</v>
      </c>
      <c r="H77" s="7">
        <f t="shared" si="31"/>
        <v>33.714285714285715</v>
      </c>
      <c r="I77" s="7">
        <f t="shared" si="32"/>
        <v>31.357142857142858</v>
      </c>
      <c r="J77" s="7">
        <f t="shared" si="33"/>
        <v>2.3571428571428577</v>
      </c>
      <c r="K77" s="58" t="s">
        <v>106</v>
      </c>
      <c r="L77" s="58" t="s">
        <v>887</v>
      </c>
      <c r="M77" s="63" t="str">
        <f t="shared" si="34"/>
        <v>Elk Grove Feeder</v>
      </c>
      <c r="N77" s="131"/>
      <c r="O77" s="131" t="s">
        <v>1520</v>
      </c>
    </row>
    <row r="78" spans="1:15" x14ac:dyDescent="0.3">
      <c r="A78" s="202">
        <v>7</v>
      </c>
      <c r="B78" s="61" t="s">
        <v>284</v>
      </c>
      <c r="C78" s="5">
        <f>SUMIF(InputGames!$B$2:$B$6789,$B78,InputGames!$J$2:$J$6789)</f>
        <v>5</v>
      </c>
      <c r="D78" s="5">
        <f>SUMIF(InputGames!$B$2:$B$6789,$B78,InputGames!$K$2:$K$6789)</f>
        <v>9</v>
      </c>
      <c r="E78" s="6">
        <f t="shared" si="30"/>
        <v>0.35714285714285715</v>
      </c>
      <c r="F78" s="5">
        <f>SUMIF(InputGames!$B$2:$B$6789,$B78,InputGames!$H$2:$H$6789)</f>
        <v>413</v>
      </c>
      <c r="G78" s="5">
        <f>SUMIF(InputGames!$B$2:$B$6789,$B78,InputGames!$I$2:$I$6789)</f>
        <v>467</v>
      </c>
      <c r="H78" s="7">
        <f t="shared" si="31"/>
        <v>29.5</v>
      </c>
      <c r="I78" s="7">
        <f t="shared" si="32"/>
        <v>33.357142857142854</v>
      </c>
      <c r="J78" s="7">
        <f t="shared" si="33"/>
        <v>-3.8571428571428541</v>
      </c>
      <c r="K78" s="59" t="s">
        <v>113</v>
      </c>
      <c r="L78" s="59" t="s">
        <v>888</v>
      </c>
      <c r="M78" s="63" t="str">
        <f t="shared" si="34"/>
        <v>Bartlett Hawks White</v>
      </c>
      <c r="N78" s="133"/>
      <c r="O78" s="133" t="s">
        <v>1515</v>
      </c>
    </row>
    <row r="79" spans="1:15" x14ac:dyDescent="0.3">
      <c r="A79" s="202">
        <v>7</v>
      </c>
      <c r="B79" s="61" t="s">
        <v>287</v>
      </c>
      <c r="C79" s="5">
        <f>SUMIF(InputGames!$B$2:$B$6789,$B79,InputGames!$J$2:$J$6789)</f>
        <v>5</v>
      </c>
      <c r="D79" s="5">
        <f>SUMIF(InputGames!$B$2:$B$6789,$B79,InputGames!$K$2:$K$6789)</f>
        <v>9</v>
      </c>
      <c r="E79" s="6">
        <f t="shared" si="30"/>
        <v>0.35714285714285715</v>
      </c>
      <c r="F79" s="5">
        <f>SUMIF(InputGames!$B$2:$B$6789,$B79,InputGames!$H$2:$H$6789)</f>
        <v>410</v>
      </c>
      <c r="G79" s="5">
        <f>SUMIF(InputGames!$B$2:$B$6789,$B79,InputGames!$I$2:$I$6789)</f>
        <v>508</v>
      </c>
      <c r="H79" s="7">
        <f t="shared" si="31"/>
        <v>29.285714285714285</v>
      </c>
      <c r="I79" s="7">
        <f t="shared" si="32"/>
        <v>36.285714285714285</v>
      </c>
      <c r="J79" s="7">
        <f t="shared" si="33"/>
        <v>-7</v>
      </c>
      <c r="K79" s="59" t="s">
        <v>114</v>
      </c>
      <c r="L79" s="133" t="s">
        <v>888</v>
      </c>
      <c r="M79" s="63" t="str">
        <f t="shared" si="34"/>
        <v>Glen Ellyn Raiders Red</v>
      </c>
      <c r="N79" s="133"/>
      <c r="O79" s="133" t="s">
        <v>1516</v>
      </c>
    </row>
    <row r="80" spans="1:15" x14ac:dyDescent="0.3">
      <c r="A80" s="202">
        <v>7</v>
      </c>
      <c r="B80" s="61" t="s">
        <v>288</v>
      </c>
      <c r="C80" s="5">
        <f>SUMIF(InputGames!$B$2:$B$6789,$B80,InputGames!$J$2:$J$6789)</f>
        <v>2</v>
      </c>
      <c r="D80" s="5">
        <f>SUMIF(InputGames!$B$2:$B$6789,$B80,InputGames!$K$2:$K$6789)</f>
        <v>12</v>
      </c>
      <c r="E80" s="6">
        <f t="shared" si="30"/>
        <v>0.14285714285714285</v>
      </c>
      <c r="F80" s="5">
        <f>SUMIF(InputGames!$B$2:$B$6789,$B80,InputGames!$H$2:$H$6789)</f>
        <v>349</v>
      </c>
      <c r="G80" s="5">
        <f>SUMIF(InputGames!$B$2:$B$6789,$B80,InputGames!$I$2:$I$6789)</f>
        <v>455</v>
      </c>
      <c r="H80" s="7">
        <f t="shared" si="31"/>
        <v>24.928571428571427</v>
      </c>
      <c r="I80" s="7">
        <f t="shared" si="32"/>
        <v>32.5</v>
      </c>
      <c r="J80" s="7">
        <f t="shared" si="33"/>
        <v>-7.571428571428573</v>
      </c>
      <c r="K80" s="59" t="s">
        <v>115</v>
      </c>
      <c r="L80" s="133" t="s">
        <v>888</v>
      </c>
      <c r="M80" s="63" t="str">
        <f t="shared" si="34"/>
        <v>Glen Ellyn Titans Silver</v>
      </c>
      <c r="N80" s="133"/>
      <c r="O80" s="133" t="s">
        <v>1518</v>
      </c>
    </row>
    <row r="81" spans="1:16" x14ac:dyDescent="0.3">
      <c r="A81" s="202">
        <v>7</v>
      </c>
      <c r="B81" s="61" t="s">
        <v>14</v>
      </c>
      <c r="C81" s="68">
        <f>SUMIF(InputGames!$B$2:$B$6789,$B81,InputGames!$J$2:$J$6789)</f>
        <v>1</v>
      </c>
      <c r="D81" s="68">
        <f>SUMIF(InputGames!$B$2:$B$6789,$B81,InputGames!$K$2:$K$6789)</f>
        <v>13</v>
      </c>
      <c r="E81" s="6">
        <f t="shared" si="30"/>
        <v>7.1428571428571425E-2</v>
      </c>
      <c r="F81" s="68">
        <f>SUMIF(InputGames!$B$2:$B$6789,$B81,InputGames!$H$2:$H$6789)</f>
        <v>280</v>
      </c>
      <c r="G81" s="68">
        <f>SUMIF(InputGames!$B$2:$B$6789,$B81,InputGames!$I$2:$I$6789)</f>
        <v>470</v>
      </c>
      <c r="H81" s="7">
        <f t="shared" si="31"/>
        <v>20</v>
      </c>
      <c r="I81" s="7">
        <f t="shared" si="32"/>
        <v>33.571428571428569</v>
      </c>
      <c r="J81" s="7">
        <f t="shared" si="33"/>
        <v>-13.571428571428569</v>
      </c>
      <c r="K81" s="59" t="s">
        <v>116</v>
      </c>
      <c r="L81" s="133" t="s">
        <v>888</v>
      </c>
      <c r="M81" s="63" t="str">
        <f t="shared" si="34"/>
        <v>West Chicago Wildcats</v>
      </c>
      <c r="N81" s="133"/>
      <c r="O81" s="133" t="s">
        <v>1517</v>
      </c>
    </row>
    <row r="82" spans="1:16" x14ac:dyDescent="0.3">
      <c r="A82" s="202">
        <v>7.01</v>
      </c>
      <c r="B82" s="61" t="s">
        <v>61</v>
      </c>
      <c r="C82" s="66">
        <f>SUM(C74:C81)</f>
        <v>56</v>
      </c>
      <c r="D82" s="66">
        <f>SUM(D74:D81)</f>
        <v>56</v>
      </c>
      <c r="E82" s="8"/>
      <c r="F82" s="66">
        <f>SUM(F74:F81)</f>
        <v>3511</v>
      </c>
      <c r="G82" s="66">
        <f>SUM(G74:G81)</f>
        <v>3511</v>
      </c>
      <c r="H82" s="9">
        <f t="shared" si="31"/>
        <v>31.348214285714285</v>
      </c>
      <c r="I82" s="9">
        <f t="shared" si="32"/>
        <v>31.348214285714285</v>
      </c>
      <c r="J82" s="9">
        <f t="shared" si="33"/>
        <v>0</v>
      </c>
      <c r="L82" s="5"/>
      <c r="N82" s="68"/>
    </row>
    <row r="83" spans="1:16" x14ac:dyDescent="0.3">
      <c r="A83" s="202">
        <v>7.02</v>
      </c>
      <c r="B83" s="61"/>
      <c r="C83" s="68"/>
      <c r="D83" s="68"/>
      <c r="E83" s="68"/>
      <c r="F83" s="68"/>
      <c r="G83" s="68"/>
      <c r="H83" s="68"/>
      <c r="I83" s="68"/>
      <c r="J83" s="68"/>
      <c r="N83" s="63"/>
    </row>
    <row r="84" spans="1:16" x14ac:dyDescent="0.3">
      <c r="A84" s="202">
        <v>7.03</v>
      </c>
      <c r="B84" s="60" t="s">
        <v>283</v>
      </c>
      <c r="C84" s="66" t="s">
        <v>91</v>
      </c>
      <c r="D84" s="66" t="s">
        <v>92</v>
      </c>
      <c r="E84" s="66" t="s">
        <v>98</v>
      </c>
      <c r="F84" s="66" t="s">
        <v>93</v>
      </c>
      <c r="G84" s="66" t="s">
        <v>94</v>
      </c>
      <c r="H84" s="66" t="s">
        <v>95</v>
      </c>
      <c r="I84" s="66" t="s">
        <v>96</v>
      </c>
      <c r="J84" s="66" t="s">
        <v>97</v>
      </c>
      <c r="K84" s="3" t="s">
        <v>125</v>
      </c>
      <c r="L84" s="3" t="s">
        <v>126</v>
      </c>
      <c r="N84" s="66" t="s">
        <v>245</v>
      </c>
      <c r="O84" s="66" t="s">
        <v>1514</v>
      </c>
    </row>
    <row r="85" spans="1:16" x14ac:dyDescent="0.3">
      <c r="A85" s="202">
        <v>8</v>
      </c>
      <c r="B85" s="61" t="s">
        <v>290</v>
      </c>
      <c r="C85" s="5">
        <f>SUMIF(InputGames!$B$2:$B$6789,$B85,InputGames!$J$2:$J$6789)</f>
        <v>13</v>
      </c>
      <c r="D85" s="5">
        <f>SUMIF(InputGames!$B$2:$B$6789,$B85,InputGames!$K$2:$K$6789)</f>
        <v>1</v>
      </c>
      <c r="E85" s="6">
        <f t="shared" ref="E85:E92" si="35">C85/SUM(C85:D85)</f>
        <v>0.9285714285714286</v>
      </c>
      <c r="F85" s="5">
        <f>SUMIF(InputGames!$B$2:$B$6789,$B85,InputGames!$H$2:$H$6789)</f>
        <v>586</v>
      </c>
      <c r="G85" s="5">
        <f>SUMIF(InputGames!$B$2:$B$6789,$B85,InputGames!$I$2:$I$6789)</f>
        <v>385</v>
      </c>
      <c r="H85" s="7">
        <f t="shared" ref="H85:H92" si="36">F85/SUM(C85:D85)</f>
        <v>41.857142857142854</v>
      </c>
      <c r="I85" s="7">
        <f t="shared" ref="I85:I92" si="37">G85/SUM(C85:D85)</f>
        <v>27.5</v>
      </c>
      <c r="J85" s="7">
        <f t="shared" ref="J85:J92" si="38">H85-I85</f>
        <v>14.357142857142854</v>
      </c>
      <c r="K85" s="58" t="s">
        <v>104</v>
      </c>
      <c r="L85" s="58" t="s">
        <v>887</v>
      </c>
      <c r="M85" s="63" t="str">
        <f>B85</f>
        <v>Downers Grove Nomads</v>
      </c>
      <c r="N85" s="131" t="s">
        <v>246</v>
      </c>
      <c r="O85" s="131" t="s">
        <v>1521</v>
      </c>
      <c r="P85" s="63"/>
    </row>
    <row r="86" spans="1:16" x14ac:dyDescent="0.3">
      <c r="A86" s="202">
        <v>8</v>
      </c>
      <c r="B86" s="61" t="s">
        <v>13</v>
      </c>
      <c r="C86" s="5">
        <f>SUMIF(InputGames!$B$2:$B$6789,$B86,InputGames!$J$2:$J$6789)</f>
        <v>12</v>
      </c>
      <c r="D86" s="5">
        <f>SUMIF(InputGames!$B$2:$B$6789,$B86,InputGames!$K$2:$K$6789)</f>
        <v>2</v>
      </c>
      <c r="E86" s="6">
        <f t="shared" si="35"/>
        <v>0.8571428571428571</v>
      </c>
      <c r="F86" s="5">
        <f>SUMIF(InputGames!$B$2:$B$6789,$B86,InputGames!$H$2:$H$6789)</f>
        <v>625</v>
      </c>
      <c r="G86" s="5">
        <f>SUMIF(InputGames!$B$2:$B$6789,$B86,InputGames!$I$2:$I$6789)</f>
        <v>359</v>
      </c>
      <c r="H86" s="7">
        <f t="shared" si="36"/>
        <v>44.642857142857146</v>
      </c>
      <c r="I86" s="7">
        <f t="shared" si="37"/>
        <v>25.642857142857142</v>
      </c>
      <c r="J86" s="7">
        <f t="shared" si="38"/>
        <v>19.000000000000004</v>
      </c>
      <c r="K86" s="58" t="s">
        <v>105</v>
      </c>
      <c r="L86" s="58" t="s">
        <v>887</v>
      </c>
      <c r="M86" s="63" t="str">
        <f t="shared" ref="M86:M92" si="39">B86</f>
        <v>Hinsdale Inferno White</v>
      </c>
      <c r="N86" s="131" t="s">
        <v>251</v>
      </c>
      <c r="O86" s="131" t="s">
        <v>1517</v>
      </c>
      <c r="P86" s="63"/>
    </row>
    <row r="87" spans="1:16" x14ac:dyDescent="0.3">
      <c r="A87" s="202">
        <v>8</v>
      </c>
      <c r="B87" s="61" t="s">
        <v>291</v>
      </c>
      <c r="C87" s="5">
        <f>SUMIF(InputGames!$B$2:$B$6789,$B87,InputGames!$J$2:$J$6789)</f>
        <v>10</v>
      </c>
      <c r="D87" s="5">
        <f>SUMIF(InputGames!$B$2:$B$6789,$B87,InputGames!$K$2:$K$6789)</f>
        <v>4</v>
      </c>
      <c r="E87" s="6">
        <f t="shared" si="35"/>
        <v>0.7142857142857143</v>
      </c>
      <c r="F87" s="5">
        <f>SUMIF(InputGames!$B$2:$B$6789,$B87,InputGames!$H$2:$H$6789)</f>
        <v>567</v>
      </c>
      <c r="G87" s="5">
        <f>SUMIF(InputGames!$B$2:$B$6789,$B87,InputGames!$I$2:$I$6789)</f>
        <v>389</v>
      </c>
      <c r="H87" s="7">
        <f t="shared" si="36"/>
        <v>40.5</v>
      </c>
      <c r="I87" s="7">
        <f t="shared" si="37"/>
        <v>27.785714285714285</v>
      </c>
      <c r="J87" s="7">
        <f t="shared" si="38"/>
        <v>12.714285714285715</v>
      </c>
      <c r="K87" s="58" t="s">
        <v>107</v>
      </c>
      <c r="L87" s="58" t="s">
        <v>887</v>
      </c>
      <c r="M87" s="63" t="str">
        <f t="shared" si="39"/>
        <v>Geneva Feeder Vikings Green</v>
      </c>
      <c r="N87" s="131" t="s">
        <v>250</v>
      </c>
      <c r="O87" s="131" t="s">
        <v>1515</v>
      </c>
      <c r="P87" s="63"/>
    </row>
    <row r="88" spans="1:16" x14ac:dyDescent="0.3">
      <c r="A88" s="202">
        <v>8</v>
      </c>
      <c r="B88" s="61" t="s">
        <v>293</v>
      </c>
      <c r="C88" s="5">
        <f>SUMIF(InputGames!$B$2:$B$6789,$B88,InputGames!$J$2:$J$6789)</f>
        <v>7</v>
      </c>
      <c r="D88" s="5">
        <f>SUMIF(InputGames!$B$2:$B$6789,$B88,InputGames!$K$2:$K$6789)</f>
        <v>7</v>
      </c>
      <c r="E88" s="6">
        <f t="shared" si="35"/>
        <v>0.5</v>
      </c>
      <c r="F88" s="5">
        <f>SUMIF(InputGames!$B$2:$B$6789,$B88,InputGames!$H$2:$H$6789)</f>
        <v>486</v>
      </c>
      <c r="G88" s="5">
        <f>SUMIF(InputGames!$B$2:$B$6789,$B88,InputGames!$I$2:$I$6789)</f>
        <v>525</v>
      </c>
      <c r="H88" s="7">
        <f t="shared" si="36"/>
        <v>34.714285714285715</v>
      </c>
      <c r="I88" s="7">
        <f t="shared" si="37"/>
        <v>37.5</v>
      </c>
      <c r="J88" s="7">
        <f t="shared" si="38"/>
        <v>-2.7857142857142847</v>
      </c>
      <c r="K88" s="58" t="s">
        <v>102</v>
      </c>
      <c r="L88" s="58" t="s">
        <v>887</v>
      </c>
      <c r="M88" s="63" t="str">
        <f t="shared" si="39"/>
        <v>Western Springs Blazers B</v>
      </c>
      <c r="N88" s="131" t="s">
        <v>247</v>
      </c>
      <c r="O88" s="131" t="s">
        <v>1516</v>
      </c>
      <c r="P88" s="63"/>
    </row>
    <row r="89" spans="1:16" x14ac:dyDescent="0.3">
      <c r="A89" s="202">
        <v>8</v>
      </c>
      <c r="B89" s="61" t="s">
        <v>64</v>
      </c>
      <c r="C89" s="5">
        <f>SUMIF(InputGames!$B$2:$B$6789,$B89,InputGames!$J$2:$J$6789)</f>
        <v>5</v>
      </c>
      <c r="D89" s="5">
        <f>SUMIF(InputGames!$B$2:$B$6789,$B89,InputGames!$K$2:$K$6789)</f>
        <v>9</v>
      </c>
      <c r="E89" s="6">
        <f t="shared" si="35"/>
        <v>0.35714285714285715</v>
      </c>
      <c r="F89" s="5">
        <f>SUMIF(InputGames!$B$2:$B$6789,$B89,InputGames!$H$2:$H$6789)</f>
        <v>376</v>
      </c>
      <c r="G89" s="5">
        <f>SUMIF(InputGames!$B$2:$B$6789,$B89,InputGames!$I$2:$I$6789)</f>
        <v>501</v>
      </c>
      <c r="H89" s="7">
        <f t="shared" si="36"/>
        <v>26.857142857142858</v>
      </c>
      <c r="I89" s="7">
        <f t="shared" si="37"/>
        <v>35.785714285714285</v>
      </c>
      <c r="J89" s="7">
        <f t="shared" si="38"/>
        <v>-8.928571428571427</v>
      </c>
      <c r="K89" s="59" t="s">
        <v>117</v>
      </c>
      <c r="L89" s="133" t="s">
        <v>888</v>
      </c>
      <c r="M89" s="63" t="str">
        <f t="shared" si="39"/>
        <v>Batavia Bulldogs Gold</v>
      </c>
      <c r="N89" s="133" t="s">
        <v>129</v>
      </c>
      <c r="O89" s="133" t="s">
        <v>1519</v>
      </c>
      <c r="P89" s="63"/>
    </row>
    <row r="90" spans="1:16" x14ac:dyDescent="0.3">
      <c r="A90" s="202">
        <v>8</v>
      </c>
      <c r="B90" s="61" t="s">
        <v>292</v>
      </c>
      <c r="C90" s="5">
        <f>SUMIF(InputGames!$B$2:$B$6789,$B90,InputGames!$J$2:$J$6789)</f>
        <v>5</v>
      </c>
      <c r="D90" s="5">
        <f>SUMIF(InputGames!$B$2:$B$6789,$B90,InputGames!$K$2:$K$6789)</f>
        <v>9</v>
      </c>
      <c r="E90" s="6">
        <f t="shared" si="35"/>
        <v>0.35714285714285715</v>
      </c>
      <c r="F90" s="5">
        <f>SUMIF(InputGames!$B$2:$B$6789,$B90,InputGames!$H$2:$H$6789)</f>
        <v>428</v>
      </c>
      <c r="G90" s="5">
        <f>SUMIF(InputGames!$B$2:$B$6789,$B90,InputGames!$I$2:$I$6789)</f>
        <v>507</v>
      </c>
      <c r="H90" s="7">
        <f t="shared" si="36"/>
        <v>30.571428571428573</v>
      </c>
      <c r="I90" s="7">
        <f t="shared" si="37"/>
        <v>36.214285714285715</v>
      </c>
      <c r="J90" s="7">
        <f t="shared" si="38"/>
        <v>-5.6428571428571423</v>
      </c>
      <c r="K90" s="59" t="s">
        <v>118</v>
      </c>
      <c r="L90" s="133" t="s">
        <v>888</v>
      </c>
      <c r="M90" s="63" t="str">
        <f t="shared" si="39"/>
        <v>Naperville Jr Huskies White</v>
      </c>
      <c r="N90" s="133" t="s">
        <v>249</v>
      </c>
      <c r="O90" s="133" t="s">
        <v>1520</v>
      </c>
      <c r="P90" s="63"/>
    </row>
    <row r="91" spans="1:16" x14ac:dyDescent="0.3">
      <c r="A91" s="202">
        <v>8</v>
      </c>
      <c r="B91" s="61" t="s">
        <v>294</v>
      </c>
      <c r="C91" s="5">
        <f>SUMIF(InputGames!$B$2:$B$6789,$B91,InputGames!$J$2:$J$6789)</f>
        <v>4</v>
      </c>
      <c r="D91" s="5">
        <f>SUMIF(InputGames!$B$2:$B$6789,$B91,InputGames!$K$2:$K$6789)</f>
        <v>10</v>
      </c>
      <c r="E91" s="6">
        <f t="shared" si="35"/>
        <v>0.2857142857142857</v>
      </c>
      <c r="F91" s="5">
        <f>SUMIF(InputGames!$B$2:$B$6789,$B91,InputGames!$H$2:$H$6789)</f>
        <v>415</v>
      </c>
      <c r="G91" s="5">
        <f>SUMIF(InputGames!$B$2:$B$6789,$B91,InputGames!$I$2:$I$6789)</f>
        <v>538</v>
      </c>
      <c r="H91" s="7">
        <f t="shared" si="36"/>
        <v>29.642857142857142</v>
      </c>
      <c r="I91" s="7">
        <f t="shared" si="37"/>
        <v>38.428571428571431</v>
      </c>
      <c r="J91" s="7">
        <f t="shared" si="38"/>
        <v>-8.7857142857142883</v>
      </c>
      <c r="K91" s="133" t="s">
        <v>119</v>
      </c>
      <c r="L91" s="133" t="s">
        <v>888</v>
      </c>
      <c r="M91" s="63" t="str">
        <f t="shared" si="39"/>
        <v>Wheatland Wizards 6/7th</v>
      </c>
      <c r="N91" s="133"/>
      <c r="O91" s="133" t="s">
        <v>1521</v>
      </c>
      <c r="P91" s="63"/>
    </row>
    <row r="92" spans="1:16" x14ac:dyDescent="0.3">
      <c r="A92" s="202">
        <v>8</v>
      </c>
      <c r="B92" s="61" t="s">
        <v>20</v>
      </c>
      <c r="C92" s="68">
        <f>SUMIF(InputGames!$B$2:$B$6789,$B92,InputGames!$J$2:$J$6789)</f>
        <v>0</v>
      </c>
      <c r="D92" s="68">
        <f>SUMIF(InputGames!$B$2:$B$6789,$B92,InputGames!$K$2:$K$6789)</f>
        <v>14</v>
      </c>
      <c r="E92" s="6">
        <f t="shared" si="35"/>
        <v>0</v>
      </c>
      <c r="F92" s="68">
        <f>SUMIF(InputGames!$B$2:$B$6789,$B92,InputGames!$H$2:$H$6789)</f>
        <v>308</v>
      </c>
      <c r="G92" s="68">
        <f>SUMIF(InputGames!$B$2:$B$6789,$B92,InputGames!$I$2:$I$6789)</f>
        <v>587</v>
      </c>
      <c r="H92" s="7">
        <f t="shared" si="36"/>
        <v>22</v>
      </c>
      <c r="I92" s="7">
        <f t="shared" si="37"/>
        <v>41.928571428571431</v>
      </c>
      <c r="J92" s="7">
        <f t="shared" si="38"/>
        <v>-19.928571428571431</v>
      </c>
      <c r="K92" s="59" t="s">
        <v>120</v>
      </c>
      <c r="L92" s="133" t="s">
        <v>888</v>
      </c>
      <c r="M92" s="63" t="str">
        <f t="shared" si="39"/>
        <v>Willowbrook Jr. Warriors Bronze</v>
      </c>
      <c r="N92" s="133" t="s">
        <v>248</v>
      </c>
      <c r="O92" s="133" t="s">
        <v>1522</v>
      </c>
      <c r="P92" s="63"/>
    </row>
    <row r="93" spans="1:16" x14ac:dyDescent="0.3">
      <c r="A93" s="202">
        <v>8.01</v>
      </c>
      <c r="C93" s="3">
        <f>SUM(C85:C92)</f>
        <v>56</v>
      </c>
      <c r="D93" s="3">
        <f>SUM(D85:D92)</f>
        <v>56</v>
      </c>
      <c r="E93" s="8"/>
      <c r="F93" s="3">
        <f>SUM(F85:F92)</f>
        <v>3791</v>
      </c>
      <c r="G93" s="3">
        <f>SUM(G85:G92)</f>
        <v>3791</v>
      </c>
      <c r="H93" s="9">
        <f t="shared" ref="H93" si="40">F93/SUM(C93:D93)</f>
        <v>33.848214285714285</v>
      </c>
      <c r="I93" s="9">
        <f t="shared" ref="I93" si="41">G93/SUM(C93:D93)</f>
        <v>33.848214285714285</v>
      </c>
      <c r="J93" s="9">
        <f t="shared" ref="J93" si="42">H93-I93</f>
        <v>0</v>
      </c>
    </row>
    <row r="96" spans="1:16" x14ac:dyDescent="0.3">
      <c r="B96" s="67" t="s">
        <v>128</v>
      </c>
      <c r="C96" s="66" t="s">
        <v>91</v>
      </c>
      <c r="D96" s="66" t="s">
        <v>92</v>
      </c>
      <c r="E96" s="66" t="s">
        <v>95</v>
      </c>
      <c r="F96" s="66" t="s">
        <v>96</v>
      </c>
      <c r="G96" s="68"/>
      <c r="J96" s="68"/>
    </row>
    <row r="97" spans="2:10" x14ac:dyDescent="0.3">
      <c r="B97" t="s">
        <v>253</v>
      </c>
      <c r="C97" s="136">
        <f>C15</f>
        <v>90</v>
      </c>
      <c r="D97" s="136">
        <f t="shared" ref="D97" si="43">D15</f>
        <v>90</v>
      </c>
      <c r="E97" s="137">
        <f>H15</f>
        <v>43.922222222222224</v>
      </c>
      <c r="F97" s="137">
        <f>I15</f>
        <v>43.922222222222224</v>
      </c>
      <c r="G97" s="68"/>
      <c r="J97" s="68"/>
    </row>
    <row r="98" spans="2:10" x14ac:dyDescent="0.3">
      <c r="B98" t="s">
        <v>254</v>
      </c>
      <c r="C98" s="136">
        <f>C27</f>
        <v>72</v>
      </c>
      <c r="D98" s="136">
        <f>D27</f>
        <v>72</v>
      </c>
      <c r="E98" s="137">
        <f>H27</f>
        <v>41.326388888888886</v>
      </c>
      <c r="F98" s="137">
        <f>I27</f>
        <v>41.326388888888886</v>
      </c>
      <c r="G98" s="68"/>
      <c r="J98" s="68"/>
    </row>
    <row r="99" spans="2:10" x14ac:dyDescent="0.3">
      <c r="B99" t="s">
        <v>269</v>
      </c>
      <c r="C99" s="136">
        <f>C38</f>
        <v>56</v>
      </c>
      <c r="D99" s="136">
        <f>D38</f>
        <v>56</v>
      </c>
      <c r="E99" s="137">
        <f>H38</f>
        <v>37.633928571428569</v>
      </c>
      <c r="F99" s="137">
        <f>I38</f>
        <v>37.633928571428569</v>
      </c>
      <c r="G99" s="68"/>
      <c r="J99" s="68"/>
    </row>
    <row r="100" spans="2:10" x14ac:dyDescent="0.3">
      <c r="B100" t="s">
        <v>270</v>
      </c>
      <c r="C100" s="136">
        <f>C49</f>
        <v>56</v>
      </c>
      <c r="D100" s="136">
        <f>D49</f>
        <v>56</v>
      </c>
      <c r="E100" s="137">
        <f>H49</f>
        <v>37.241071428571431</v>
      </c>
      <c r="F100" s="137">
        <f>I49</f>
        <v>37.241071428571431</v>
      </c>
      <c r="G100" s="68"/>
      <c r="J100" s="68"/>
    </row>
    <row r="101" spans="2:10" x14ac:dyDescent="0.3">
      <c r="B101" t="s">
        <v>276</v>
      </c>
      <c r="C101" s="136">
        <f>C60</f>
        <v>56</v>
      </c>
      <c r="D101" s="136">
        <f>D60</f>
        <v>56</v>
      </c>
      <c r="E101" s="137">
        <f>H60</f>
        <v>37.875</v>
      </c>
      <c r="F101" s="137">
        <f>I60</f>
        <v>37.875</v>
      </c>
      <c r="G101" s="68"/>
      <c r="J101" s="68"/>
    </row>
    <row r="102" spans="2:10" x14ac:dyDescent="0.3">
      <c r="B102" t="s">
        <v>281</v>
      </c>
      <c r="C102" s="136">
        <f>C71</f>
        <v>56</v>
      </c>
      <c r="D102" s="136">
        <f>D71</f>
        <v>56</v>
      </c>
      <c r="E102" s="137">
        <f>H71</f>
        <v>38.330357142857146</v>
      </c>
      <c r="F102" s="137">
        <f>I71</f>
        <v>38.330357142857146</v>
      </c>
      <c r="G102" s="68"/>
      <c r="J102" s="68"/>
    </row>
    <row r="103" spans="2:10" x14ac:dyDescent="0.3">
      <c r="B103" t="s">
        <v>282</v>
      </c>
      <c r="C103" s="136">
        <f>C82</f>
        <v>56</v>
      </c>
      <c r="D103" s="136">
        <f>D82</f>
        <v>56</v>
      </c>
      <c r="E103" s="137">
        <f>H82</f>
        <v>31.348214285714285</v>
      </c>
      <c r="F103" s="137">
        <f>I82</f>
        <v>31.348214285714285</v>
      </c>
      <c r="G103" s="68"/>
      <c r="J103" s="68"/>
    </row>
    <row r="104" spans="2:10" x14ac:dyDescent="0.3">
      <c r="B104" t="s">
        <v>283</v>
      </c>
      <c r="C104" s="136">
        <f>C93</f>
        <v>56</v>
      </c>
      <c r="D104" s="136">
        <f>D93</f>
        <v>56</v>
      </c>
      <c r="E104" s="137">
        <f>H93</f>
        <v>33.848214285714285</v>
      </c>
      <c r="F104" s="137">
        <f>I93</f>
        <v>33.848214285714285</v>
      </c>
      <c r="G104" s="68"/>
      <c r="J104" s="68"/>
    </row>
  </sheetData>
  <sortState xmlns:xlrd2="http://schemas.microsoft.com/office/spreadsheetml/2017/richdata2" ref="A5:J92">
    <sortCondition ref="A5:A92"/>
    <sortCondition descending="1" ref="E5:E92"/>
    <sortCondition descending="1" ref="C5:C92"/>
    <sortCondition ref="D5:D92"/>
    <sortCondition ref="I5:I92"/>
  </sortState>
  <pageMargins left="0.2" right="0.2" top="0.25" bottom="0.25" header="0" footer="0"/>
  <pageSetup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G60"/>
  <sheetViews>
    <sheetView workbookViewId="0"/>
  </sheetViews>
  <sheetFormatPr defaultRowHeight="14.4" x14ac:dyDescent="0.3"/>
  <cols>
    <col min="2" max="2" width="20.5546875" customWidth="1"/>
    <col min="3" max="3" width="11.6640625" customWidth="1"/>
    <col min="4" max="4" width="11.33203125" customWidth="1"/>
    <col min="5" max="5" width="29.6640625" customWidth="1"/>
    <col min="6" max="6" width="2.5546875" customWidth="1"/>
    <col min="7" max="7" width="34.6640625" customWidth="1"/>
  </cols>
  <sheetData>
    <row r="2" spans="2:7" x14ac:dyDescent="0.3">
      <c r="B2" s="4" t="s">
        <v>166</v>
      </c>
      <c r="C2" s="3" t="s">
        <v>167</v>
      </c>
      <c r="D2" s="3" t="s">
        <v>168</v>
      </c>
      <c r="E2" s="3" t="s">
        <v>169</v>
      </c>
      <c r="G2" s="3" t="s">
        <v>170</v>
      </c>
    </row>
    <row r="3" spans="2:7" ht="7.5" customHeight="1" x14ac:dyDescent="0.3">
      <c r="C3" s="5"/>
      <c r="D3" s="5"/>
      <c r="G3" s="5"/>
    </row>
    <row r="4" spans="2:7" ht="14.4" customHeight="1" x14ac:dyDescent="0.3">
      <c r="B4" s="41" t="s">
        <v>807</v>
      </c>
      <c r="C4" s="38">
        <v>0.72222222222222221</v>
      </c>
      <c r="D4" s="39" t="s">
        <v>171</v>
      </c>
      <c r="E4" s="106" t="s">
        <v>176</v>
      </c>
      <c r="G4" s="219" t="s">
        <v>172</v>
      </c>
    </row>
    <row r="5" spans="2:7" ht="14.4" customHeight="1" x14ac:dyDescent="0.3">
      <c r="B5" s="105" t="s">
        <v>807</v>
      </c>
      <c r="C5" s="38">
        <v>0.72222222222222221</v>
      </c>
      <c r="D5" s="39" t="s">
        <v>173</v>
      </c>
      <c r="E5" s="106" t="s">
        <v>177</v>
      </c>
      <c r="G5" s="220"/>
    </row>
    <row r="6" spans="2:7" x14ac:dyDescent="0.3">
      <c r="B6" s="105" t="s">
        <v>807</v>
      </c>
      <c r="C6" s="38">
        <v>0.72222222222222221</v>
      </c>
      <c r="D6" s="39" t="s">
        <v>175</v>
      </c>
      <c r="E6" s="121" t="s">
        <v>180</v>
      </c>
    </row>
    <row r="7" spans="2:7" x14ac:dyDescent="0.3">
      <c r="B7" s="105" t="s">
        <v>807</v>
      </c>
      <c r="C7" s="36">
        <v>0.77083333333333337</v>
      </c>
      <c r="D7" s="37" t="s">
        <v>171</v>
      </c>
      <c r="E7" s="106" t="s">
        <v>178</v>
      </c>
      <c r="G7" s="221" t="s">
        <v>174</v>
      </c>
    </row>
    <row r="8" spans="2:7" x14ac:dyDescent="0.3">
      <c r="B8" s="105" t="s">
        <v>807</v>
      </c>
      <c r="C8" s="36">
        <v>0.77083333333333337</v>
      </c>
      <c r="D8" s="37" t="s">
        <v>173</v>
      </c>
      <c r="E8" s="106" t="s">
        <v>179</v>
      </c>
      <c r="G8" s="222"/>
    </row>
    <row r="9" spans="2:7" x14ac:dyDescent="0.3">
      <c r="B9" s="105" t="s">
        <v>807</v>
      </c>
      <c r="C9" s="36">
        <v>0.77083333333333337</v>
      </c>
      <c r="D9" s="37" t="s">
        <v>175</v>
      </c>
      <c r="E9" s="121" t="s">
        <v>181</v>
      </c>
    </row>
    <row r="10" spans="2:7" x14ac:dyDescent="0.3">
      <c r="B10" s="105" t="s">
        <v>807</v>
      </c>
      <c r="C10" s="38">
        <v>0.81944444444444453</v>
      </c>
      <c r="D10" s="39" t="s">
        <v>171</v>
      </c>
      <c r="E10" s="106" t="s">
        <v>185</v>
      </c>
      <c r="G10" s="223" t="s">
        <v>336</v>
      </c>
    </row>
    <row r="11" spans="2:7" x14ac:dyDescent="0.3">
      <c r="B11" s="105" t="s">
        <v>807</v>
      </c>
      <c r="C11" s="38">
        <v>0.81944444444444453</v>
      </c>
      <c r="D11" s="39" t="s">
        <v>173</v>
      </c>
      <c r="E11" s="106" t="s">
        <v>184</v>
      </c>
      <c r="G11" s="224"/>
    </row>
    <row r="12" spans="2:7" x14ac:dyDescent="0.3">
      <c r="B12" s="105" t="s">
        <v>807</v>
      </c>
      <c r="C12" s="38">
        <v>0.81944444444444453</v>
      </c>
      <c r="D12" s="39" t="s">
        <v>175</v>
      </c>
      <c r="E12" s="121" t="s">
        <v>182</v>
      </c>
      <c r="G12" s="5"/>
    </row>
    <row r="13" spans="2:7" x14ac:dyDescent="0.3">
      <c r="B13" s="105" t="s">
        <v>807</v>
      </c>
      <c r="C13" s="36">
        <v>0.86805555555555547</v>
      </c>
      <c r="D13" s="37" t="s">
        <v>171</v>
      </c>
      <c r="E13" s="106" t="s">
        <v>189</v>
      </c>
      <c r="G13" s="225" t="s">
        <v>340</v>
      </c>
    </row>
    <row r="14" spans="2:7" x14ac:dyDescent="0.3">
      <c r="B14" s="105" t="s">
        <v>807</v>
      </c>
      <c r="C14" s="36">
        <v>0.86805555555555547</v>
      </c>
      <c r="D14" s="37" t="s">
        <v>173</v>
      </c>
      <c r="E14" s="106" t="s">
        <v>186</v>
      </c>
      <c r="G14" s="226"/>
    </row>
    <row r="15" spans="2:7" x14ac:dyDescent="0.3">
      <c r="B15" s="105" t="s">
        <v>807</v>
      </c>
      <c r="C15" s="36">
        <v>0.86805555555555547</v>
      </c>
      <c r="D15" s="37" t="s">
        <v>175</v>
      </c>
      <c r="E15" s="121" t="s">
        <v>183</v>
      </c>
      <c r="G15" s="5"/>
    </row>
    <row r="16" spans="2:7" ht="7.5" customHeight="1" x14ac:dyDescent="0.3">
      <c r="E16" s="62"/>
      <c r="G16" s="5"/>
    </row>
    <row r="17" spans="2:7" x14ac:dyDescent="0.3">
      <c r="B17" s="35" t="s">
        <v>808</v>
      </c>
      <c r="C17" s="36">
        <v>0.54166666666666663</v>
      </c>
      <c r="D17" s="37" t="s">
        <v>171</v>
      </c>
      <c r="E17" s="115" t="s">
        <v>330</v>
      </c>
      <c r="G17" s="5"/>
    </row>
    <row r="18" spans="2:7" x14ac:dyDescent="0.3">
      <c r="B18" s="100" t="s">
        <v>808</v>
      </c>
      <c r="C18" s="36">
        <v>0.54166666666666663</v>
      </c>
      <c r="D18" s="37" t="s">
        <v>173</v>
      </c>
      <c r="E18" s="115" t="s">
        <v>331</v>
      </c>
      <c r="G18" s="5"/>
    </row>
    <row r="19" spans="2:7" x14ac:dyDescent="0.3">
      <c r="B19" s="100" t="s">
        <v>808</v>
      </c>
      <c r="C19" s="36">
        <v>0.54166666666666663</v>
      </c>
      <c r="D19" s="37" t="s">
        <v>175</v>
      </c>
      <c r="E19" s="115" t="s">
        <v>332</v>
      </c>
      <c r="G19" s="5"/>
    </row>
    <row r="20" spans="2:7" x14ac:dyDescent="0.3">
      <c r="B20" s="100" t="s">
        <v>808</v>
      </c>
      <c r="C20" s="38">
        <v>0.59027777777777779</v>
      </c>
      <c r="D20" s="39" t="s">
        <v>171</v>
      </c>
      <c r="E20" s="115" t="s">
        <v>333</v>
      </c>
    </row>
    <row r="21" spans="2:7" x14ac:dyDescent="0.3">
      <c r="B21" s="100" t="s">
        <v>808</v>
      </c>
      <c r="C21" s="38">
        <v>0.59027777777777779</v>
      </c>
      <c r="D21" s="39" t="s">
        <v>173</v>
      </c>
      <c r="E21" s="121" t="s">
        <v>315</v>
      </c>
    </row>
    <row r="22" spans="2:7" x14ac:dyDescent="0.3">
      <c r="B22" s="100" t="s">
        <v>808</v>
      </c>
      <c r="C22" s="38">
        <v>0.59027777777777779</v>
      </c>
      <c r="D22" s="39" t="s">
        <v>175</v>
      </c>
      <c r="E22" s="121" t="s">
        <v>316</v>
      </c>
      <c r="G22" s="5"/>
    </row>
    <row r="23" spans="2:7" x14ac:dyDescent="0.3">
      <c r="B23" s="100" t="s">
        <v>808</v>
      </c>
      <c r="C23" s="36">
        <v>0.63888888888888895</v>
      </c>
      <c r="D23" s="37" t="s">
        <v>171</v>
      </c>
      <c r="E23" s="115" t="s">
        <v>334</v>
      </c>
      <c r="G23" s="5"/>
    </row>
    <row r="24" spans="2:7" x14ac:dyDescent="0.3">
      <c r="B24" s="100" t="s">
        <v>808</v>
      </c>
      <c r="C24" s="36">
        <v>0.63888888888888895</v>
      </c>
      <c r="D24" s="37" t="s">
        <v>173</v>
      </c>
      <c r="E24" s="121" t="s">
        <v>312</v>
      </c>
      <c r="G24" s="5"/>
    </row>
    <row r="25" spans="2:7" x14ac:dyDescent="0.3">
      <c r="B25" s="100" t="s">
        <v>808</v>
      </c>
      <c r="C25" s="36">
        <v>0.63888888888888895</v>
      </c>
      <c r="D25" s="37" t="s">
        <v>175</v>
      </c>
      <c r="E25" s="121" t="s">
        <v>314</v>
      </c>
    </row>
    <row r="26" spans="2:7" x14ac:dyDescent="0.3">
      <c r="B26" s="100" t="s">
        <v>808</v>
      </c>
      <c r="C26" s="38">
        <v>0.6875</v>
      </c>
      <c r="D26" s="39" t="s">
        <v>171</v>
      </c>
      <c r="E26" s="101" t="s">
        <v>326</v>
      </c>
      <c r="G26" s="5"/>
    </row>
    <row r="27" spans="2:7" x14ac:dyDescent="0.3">
      <c r="B27" s="100" t="s">
        <v>808</v>
      </c>
      <c r="C27" s="38">
        <v>0.6875</v>
      </c>
      <c r="D27" s="39" t="s">
        <v>173</v>
      </c>
      <c r="E27" s="101" t="s">
        <v>187</v>
      </c>
      <c r="G27" s="5"/>
    </row>
    <row r="28" spans="2:7" x14ac:dyDescent="0.3">
      <c r="B28" s="100" t="s">
        <v>808</v>
      </c>
      <c r="C28" s="38">
        <v>0.6875</v>
      </c>
      <c r="D28" s="39" t="s">
        <v>175</v>
      </c>
      <c r="E28" s="101" t="s">
        <v>325</v>
      </c>
    </row>
    <row r="29" spans="2:7" x14ac:dyDescent="0.3">
      <c r="B29" s="100" t="s">
        <v>808</v>
      </c>
      <c r="C29" s="36">
        <v>0.73611111111111116</v>
      </c>
      <c r="D29" s="37" t="s">
        <v>171</v>
      </c>
      <c r="E29" s="115" t="s">
        <v>186</v>
      </c>
      <c r="G29" s="5"/>
    </row>
    <row r="30" spans="2:7" x14ac:dyDescent="0.3">
      <c r="B30" s="100" t="s">
        <v>808</v>
      </c>
      <c r="C30" s="36">
        <v>0.73611111111111116</v>
      </c>
      <c r="D30" s="37" t="s">
        <v>173</v>
      </c>
      <c r="E30" s="123" t="s">
        <v>337</v>
      </c>
      <c r="G30" s="5"/>
    </row>
    <row r="31" spans="2:7" x14ac:dyDescent="0.3">
      <c r="B31" s="100" t="s">
        <v>808</v>
      </c>
      <c r="C31" s="36">
        <v>0.73611111111111116</v>
      </c>
      <c r="D31" s="37" t="s">
        <v>175</v>
      </c>
      <c r="E31" s="123" t="s">
        <v>338</v>
      </c>
      <c r="G31" s="5"/>
    </row>
    <row r="32" spans="2:7" x14ac:dyDescent="0.3">
      <c r="B32" s="100" t="s">
        <v>808</v>
      </c>
      <c r="C32" s="38">
        <v>0.78472222222222221</v>
      </c>
      <c r="D32" s="39" t="s">
        <v>171</v>
      </c>
      <c r="E32" s="111" t="s">
        <v>212</v>
      </c>
      <c r="G32" s="5"/>
    </row>
    <row r="33" spans="2:7" x14ac:dyDescent="0.3">
      <c r="B33" s="100" t="s">
        <v>808</v>
      </c>
      <c r="C33" s="38">
        <v>0.78472222222222221</v>
      </c>
      <c r="D33" s="39" t="s">
        <v>173</v>
      </c>
      <c r="E33" s="121" t="s">
        <v>187</v>
      </c>
      <c r="G33" s="5"/>
    </row>
    <row r="34" spans="2:7" x14ac:dyDescent="0.3">
      <c r="B34" s="100" t="s">
        <v>808</v>
      </c>
      <c r="C34" s="38">
        <v>0.78472222222222221</v>
      </c>
      <c r="D34" s="39" t="s">
        <v>175</v>
      </c>
      <c r="E34" s="121" t="s">
        <v>325</v>
      </c>
      <c r="G34" s="5"/>
    </row>
    <row r="35" spans="2:7" x14ac:dyDescent="0.3">
      <c r="B35" s="100" t="s">
        <v>808</v>
      </c>
      <c r="C35" s="36">
        <v>0.83333333333333337</v>
      </c>
      <c r="D35" s="37" t="s">
        <v>171</v>
      </c>
      <c r="E35" s="122" t="s">
        <v>212</v>
      </c>
      <c r="G35" s="42"/>
    </row>
    <row r="36" spans="2:7" x14ac:dyDescent="0.3">
      <c r="B36" s="100" t="s">
        <v>808</v>
      </c>
      <c r="C36" s="36">
        <v>0.83333333333333337</v>
      </c>
      <c r="D36" s="37" t="s">
        <v>173</v>
      </c>
      <c r="E36" s="123" t="s">
        <v>341</v>
      </c>
    </row>
    <row r="37" spans="2:7" x14ac:dyDescent="0.3">
      <c r="B37" s="100" t="s">
        <v>808</v>
      </c>
      <c r="C37" s="36">
        <v>0.83333333333333337</v>
      </c>
      <c r="D37" s="37" t="s">
        <v>175</v>
      </c>
      <c r="E37" s="121" t="s">
        <v>326</v>
      </c>
    </row>
    <row r="38" spans="2:7" x14ac:dyDescent="0.3">
      <c r="B38" s="100" t="s">
        <v>808</v>
      </c>
      <c r="C38" s="38">
        <v>0.88194444444444453</v>
      </c>
      <c r="D38" s="39" t="s">
        <v>171</v>
      </c>
      <c r="E38" s="123" t="s">
        <v>342</v>
      </c>
      <c r="G38" s="42"/>
    </row>
    <row r="39" spans="2:7" x14ac:dyDescent="0.3">
      <c r="B39" s="100" t="s">
        <v>808</v>
      </c>
      <c r="C39" s="38">
        <v>0.88194444444444453</v>
      </c>
      <c r="D39" s="39" t="s">
        <v>173</v>
      </c>
      <c r="E39" s="123" t="s">
        <v>343</v>
      </c>
    </row>
    <row r="40" spans="2:7" x14ac:dyDescent="0.3">
      <c r="B40" s="100" t="s">
        <v>808</v>
      </c>
      <c r="C40" s="38">
        <v>0.88194444444444453</v>
      </c>
      <c r="D40" s="39" t="s">
        <v>175</v>
      </c>
      <c r="E40" s="123" t="s">
        <v>344</v>
      </c>
    </row>
    <row r="41" spans="2:7" ht="7.5" customHeight="1" x14ac:dyDescent="0.3">
      <c r="E41" s="62"/>
      <c r="G41" s="34"/>
    </row>
    <row r="42" spans="2:7" x14ac:dyDescent="0.3">
      <c r="B42" s="40" t="s">
        <v>809</v>
      </c>
      <c r="C42" s="36">
        <v>0.33333333333333331</v>
      </c>
      <c r="D42" s="37" t="s">
        <v>171</v>
      </c>
      <c r="E42" s="123" t="s">
        <v>190</v>
      </c>
      <c r="G42" s="34"/>
    </row>
    <row r="43" spans="2:7" x14ac:dyDescent="0.3">
      <c r="B43" s="104" t="s">
        <v>809</v>
      </c>
      <c r="C43" s="36">
        <v>0.33333333333333331</v>
      </c>
      <c r="D43" s="37" t="s">
        <v>173</v>
      </c>
      <c r="E43" s="115" t="s">
        <v>345</v>
      </c>
      <c r="G43" s="34"/>
    </row>
    <row r="44" spans="2:7" x14ac:dyDescent="0.3">
      <c r="B44" s="104" t="s">
        <v>809</v>
      </c>
      <c r="C44" s="36">
        <v>0.33333333333333331</v>
      </c>
      <c r="D44" s="37" t="s">
        <v>175</v>
      </c>
      <c r="E44" s="123" t="s">
        <v>191</v>
      </c>
      <c r="G44" s="34"/>
    </row>
    <row r="45" spans="2:7" x14ac:dyDescent="0.3">
      <c r="B45" s="104" t="s">
        <v>809</v>
      </c>
      <c r="C45" s="38">
        <v>0.38194444444444442</v>
      </c>
      <c r="D45" s="39" t="s">
        <v>171</v>
      </c>
      <c r="E45" s="115" t="s">
        <v>348</v>
      </c>
      <c r="G45" s="34"/>
    </row>
    <row r="46" spans="2:7" x14ac:dyDescent="0.3">
      <c r="B46" s="104" t="s">
        <v>809</v>
      </c>
      <c r="C46" s="38">
        <v>0.38194444444444442</v>
      </c>
      <c r="D46" s="39" t="s">
        <v>173</v>
      </c>
      <c r="E46" s="115" t="s">
        <v>349</v>
      </c>
      <c r="G46" s="34"/>
    </row>
    <row r="47" spans="2:7" x14ac:dyDescent="0.3">
      <c r="B47" s="104" t="s">
        <v>809</v>
      </c>
      <c r="C47" s="38">
        <v>0.38194444444444442</v>
      </c>
      <c r="D47" s="39" t="s">
        <v>175</v>
      </c>
      <c r="E47" s="115" t="s">
        <v>350</v>
      </c>
      <c r="G47" s="34"/>
    </row>
    <row r="48" spans="2:7" x14ac:dyDescent="0.3">
      <c r="B48" s="104" t="s">
        <v>809</v>
      </c>
      <c r="C48" s="36">
        <v>0.43055555555555558</v>
      </c>
      <c r="D48" s="37" t="s">
        <v>171</v>
      </c>
      <c r="E48" s="123" t="s">
        <v>351</v>
      </c>
      <c r="G48" s="34"/>
    </row>
    <row r="49" spans="2:7" x14ac:dyDescent="0.3">
      <c r="B49" s="104" t="s">
        <v>809</v>
      </c>
      <c r="C49" s="36">
        <v>0.43055555555555558</v>
      </c>
      <c r="D49" s="37" t="s">
        <v>173</v>
      </c>
      <c r="E49" s="115" t="s">
        <v>352</v>
      </c>
      <c r="G49" s="34"/>
    </row>
    <row r="50" spans="2:7" x14ac:dyDescent="0.3">
      <c r="B50" s="104" t="s">
        <v>809</v>
      </c>
      <c r="C50" s="36">
        <v>0.43055555555555558</v>
      </c>
      <c r="D50" s="37" t="s">
        <v>175</v>
      </c>
      <c r="E50" s="123" t="s">
        <v>353</v>
      </c>
      <c r="G50" s="34"/>
    </row>
    <row r="51" spans="2:7" x14ac:dyDescent="0.3">
      <c r="B51" s="104" t="s">
        <v>809</v>
      </c>
      <c r="C51" s="38">
        <v>0.47916666666666669</v>
      </c>
      <c r="D51" s="39" t="s">
        <v>171</v>
      </c>
      <c r="E51" s="123" t="s">
        <v>192</v>
      </c>
      <c r="G51" s="34"/>
    </row>
    <row r="52" spans="2:7" x14ac:dyDescent="0.3">
      <c r="B52" s="104" t="s">
        <v>809</v>
      </c>
      <c r="C52" s="38">
        <v>0.47916666666666669</v>
      </c>
      <c r="D52" s="39" t="s">
        <v>173</v>
      </c>
      <c r="E52" s="123" t="s">
        <v>188</v>
      </c>
      <c r="G52" s="34"/>
    </row>
    <row r="53" spans="2:7" x14ac:dyDescent="0.3">
      <c r="B53" s="104" t="s">
        <v>809</v>
      </c>
      <c r="C53" s="38">
        <v>0.47916666666666669</v>
      </c>
      <c r="D53" s="39" t="s">
        <v>175</v>
      </c>
      <c r="E53" s="123" t="s">
        <v>193</v>
      </c>
      <c r="G53" s="34"/>
    </row>
    <row r="54" spans="2:7" x14ac:dyDescent="0.3">
      <c r="B54" s="104" t="s">
        <v>809</v>
      </c>
      <c r="C54" s="36">
        <v>0.52777777777777779</v>
      </c>
      <c r="D54" s="37" t="s">
        <v>171</v>
      </c>
      <c r="E54" s="116" t="s">
        <v>355</v>
      </c>
      <c r="G54" s="42"/>
    </row>
    <row r="55" spans="2:7" x14ac:dyDescent="0.3">
      <c r="B55" s="104" t="s">
        <v>809</v>
      </c>
      <c r="C55" s="36">
        <v>0.52777777777777779</v>
      </c>
      <c r="D55" s="37" t="s">
        <v>173</v>
      </c>
      <c r="E55" s="115" t="s">
        <v>356</v>
      </c>
    </row>
    <row r="56" spans="2:7" x14ac:dyDescent="0.3">
      <c r="B56" s="104" t="s">
        <v>809</v>
      </c>
      <c r="C56" s="36">
        <v>0.52777777777777779</v>
      </c>
      <c r="D56" s="37" t="s">
        <v>175</v>
      </c>
      <c r="E56" s="115" t="s">
        <v>357</v>
      </c>
    </row>
    <row r="57" spans="2:7" x14ac:dyDescent="0.3">
      <c r="B57" s="104" t="s">
        <v>809</v>
      </c>
      <c r="C57" s="38">
        <v>0.57638888888888895</v>
      </c>
      <c r="D57" s="39" t="s">
        <v>171</v>
      </c>
      <c r="E57" s="124" t="s">
        <v>216</v>
      </c>
      <c r="G57" s="42"/>
    </row>
    <row r="58" spans="2:7" x14ac:dyDescent="0.3">
      <c r="B58" s="104" t="s">
        <v>809</v>
      </c>
      <c r="C58" s="38">
        <v>0.57638888888888895</v>
      </c>
      <c r="D58" s="39" t="s">
        <v>173</v>
      </c>
      <c r="E58" s="123" t="s">
        <v>358</v>
      </c>
    </row>
    <row r="59" spans="2:7" x14ac:dyDescent="0.3">
      <c r="B59" s="104" t="s">
        <v>809</v>
      </c>
      <c r="C59" s="38">
        <v>0.57638888888888895</v>
      </c>
      <c r="D59" s="39" t="s">
        <v>175</v>
      </c>
      <c r="E59" s="123" t="s">
        <v>217</v>
      </c>
    </row>
    <row r="60" spans="2:7" x14ac:dyDescent="0.3">
      <c r="E60" s="62"/>
    </row>
  </sheetData>
  <mergeCells count="4">
    <mergeCell ref="G4:G5"/>
    <mergeCell ref="G7:G8"/>
    <mergeCell ref="G10:G11"/>
    <mergeCell ref="G13:G14"/>
  </mergeCells>
  <pageMargins left="0.2" right="0.2" top="0.25" bottom="0.25" header="0" footer="0"/>
  <pageSetup scale="93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G61"/>
  <sheetViews>
    <sheetView topLeftCell="A19" workbookViewId="0">
      <selection activeCell="E27" sqref="E27"/>
    </sheetView>
  </sheetViews>
  <sheetFormatPr defaultRowHeight="14.4" x14ac:dyDescent="0.3"/>
  <cols>
    <col min="2" max="2" width="20.5546875" customWidth="1"/>
    <col min="3" max="3" width="11.6640625" customWidth="1"/>
    <col min="4" max="4" width="11.33203125" customWidth="1"/>
    <col min="5" max="5" width="30.44140625" customWidth="1"/>
    <col min="6" max="6" width="2.5546875" customWidth="1"/>
    <col min="7" max="7" width="32.109375" customWidth="1"/>
  </cols>
  <sheetData>
    <row r="2" spans="2:7" x14ac:dyDescent="0.3">
      <c r="B2" s="3" t="s">
        <v>166</v>
      </c>
      <c r="C2" s="3" t="s">
        <v>167</v>
      </c>
      <c r="D2" s="3" t="s">
        <v>168</v>
      </c>
      <c r="E2" s="3" t="s">
        <v>169</v>
      </c>
      <c r="G2" s="3" t="s">
        <v>170</v>
      </c>
    </row>
    <row r="3" spans="2:7" x14ac:dyDescent="0.3">
      <c r="B3" s="5"/>
      <c r="C3" s="5"/>
      <c r="D3" s="5"/>
    </row>
    <row r="4" spans="2:7" s="63" customFormat="1" x14ac:dyDescent="0.3">
      <c r="B4" s="100" t="s">
        <v>805</v>
      </c>
      <c r="C4" s="102">
        <v>0.49305555555555558</v>
      </c>
      <c r="D4" s="103" t="s">
        <v>171</v>
      </c>
      <c r="E4" s="101" t="s">
        <v>297</v>
      </c>
    </row>
    <row r="5" spans="2:7" s="63" customFormat="1" x14ac:dyDescent="0.3">
      <c r="B5" s="100" t="s">
        <v>805</v>
      </c>
      <c r="C5" s="102">
        <v>0.49305555555555558</v>
      </c>
      <c r="D5" s="103" t="s">
        <v>173</v>
      </c>
      <c r="E5" s="101" t="s">
        <v>298</v>
      </c>
    </row>
    <row r="6" spans="2:7" s="63" customFormat="1" x14ac:dyDescent="0.3">
      <c r="B6" s="100" t="s">
        <v>805</v>
      </c>
      <c r="C6" s="102">
        <v>0.49305555555555558</v>
      </c>
      <c r="D6" s="103" t="s">
        <v>175</v>
      </c>
      <c r="E6" s="121" t="s">
        <v>299</v>
      </c>
    </row>
    <row r="7" spans="2:7" ht="14.4" customHeight="1" x14ac:dyDescent="0.3">
      <c r="B7" s="100" t="s">
        <v>805</v>
      </c>
      <c r="C7" s="36">
        <v>0.54166666666666663</v>
      </c>
      <c r="D7" s="37" t="s">
        <v>171</v>
      </c>
      <c r="E7" s="101" t="s">
        <v>301</v>
      </c>
      <c r="G7" s="219" t="s">
        <v>307</v>
      </c>
    </row>
    <row r="8" spans="2:7" ht="14.4" customHeight="1" x14ac:dyDescent="0.3">
      <c r="B8" s="100" t="s">
        <v>805</v>
      </c>
      <c r="C8" s="36">
        <v>0.54166666666666663</v>
      </c>
      <c r="D8" s="37" t="s">
        <v>173</v>
      </c>
      <c r="E8" s="101" t="s">
        <v>302</v>
      </c>
      <c r="G8" s="220"/>
    </row>
    <row r="9" spans="2:7" x14ac:dyDescent="0.3">
      <c r="B9" s="100" t="s">
        <v>805</v>
      </c>
      <c r="C9" s="36">
        <v>0.54166666666666663</v>
      </c>
      <c r="D9" s="37" t="s">
        <v>175</v>
      </c>
      <c r="E9" s="121" t="s">
        <v>303</v>
      </c>
    </row>
    <row r="10" spans="2:7" x14ac:dyDescent="0.3">
      <c r="B10" s="100" t="s">
        <v>805</v>
      </c>
      <c r="C10" s="38">
        <v>0.59027777777777779</v>
      </c>
      <c r="D10" s="39" t="s">
        <v>171</v>
      </c>
      <c r="E10" s="121" t="s">
        <v>304</v>
      </c>
      <c r="G10" s="221" t="s">
        <v>311</v>
      </c>
    </row>
    <row r="11" spans="2:7" x14ac:dyDescent="0.3">
      <c r="B11" s="100" t="s">
        <v>805</v>
      </c>
      <c r="C11" s="38">
        <v>0.59027777777777779</v>
      </c>
      <c r="D11" s="39" t="s">
        <v>173</v>
      </c>
      <c r="E11" s="121" t="s">
        <v>305</v>
      </c>
      <c r="G11" s="222"/>
    </row>
    <row r="12" spans="2:7" x14ac:dyDescent="0.3">
      <c r="B12" s="100" t="s">
        <v>805</v>
      </c>
      <c r="C12" s="38">
        <v>0.59027777777777779</v>
      </c>
      <c r="D12" s="39" t="s">
        <v>175</v>
      </c>
      <c r="E12" s="115" t="s">
        <v>306</v>
      </c>
    </row>
    <row r="13" spans="2:7" x14ac:dyDescent="0.3">
      <c r="B13" s="100" t="s">
        <v>805</v>
      </c>
      <c r="C13" s="36">
        <v>0.63888888888888895</v>
      </c>
      <c r="D13" s="37" t="s">
        <v>171</v>
      </c>
      <c r="E13" s="101" t="s">
        <v>185</v>
      </c>
      <c r="G13" s="223" t="s">
        <v>313</v>
      </c>
    </row>
    <row r="14" spans="2:7" x14ac:dyDescent="0.3">
      <c r="B14" s="100" t="s">
        <v>805</v>
      </c>
      <c r="C14" s="36">
        <v>0.63888888888888895</v>
      </c>
      <c r="D14" s="37" t="s">
        <v>173</v>
      </c>
      <c r="E14" s="101" t="s">
        <v>184</v>
      </c>
      <c r="G14" s="224"/>
    </row>
    <row r="15" spans="2:7" x14ac:dyDescent="0.3">
      <c r="B15" s="100" t="s">
        <v>805</v>
      </c>
      <c r="C15" s="36">
        <v>0.63888888888888895</v>
      </c>
      <c r="D15" s="37" t="s">
        <v>175</v>
      </c>
      <c r="E15" s="115" t="s">
        <v>308</v>
      </c>
    </row>
    <row r="16" spans="2:7" x14ac:dyDescent="0.3">
      <c r="B16" s="100" t="s">
        <v>805</v>
      </c>
      <c r="C16" s="38">
        <v>0.6875</v>
      </c>
      <c r="D16" s="39" t="s">
        <v>171</v>
      </c>
      <c r="E16" s="101" t="s">
        <v>189</v>
      </c>
      <c r="G16" s="225" t="s">
        <v>317</v>
      </c>
    </row>
    <row r="17" spans="2:7" x14ac:dyDescent="0.3">
      <c r="B17" s="100" t="s">
        <v>805</v>
      </c>
      <c r="C17" s="38">
        <v>0.6875</v>
      </c>
      <c r="D17" s="39" t="s">
        <v>173</v>
      </c>
      <c r="E17" s="101" t="s">
        <v>186</v>
      </c>
      <c r="G17" s="226"/>
    </row>
    <row r="18" spans="2:7" x14ac:dyDescent="0.3">
      <c r="B18" s="100" t="s">
        <v>805</v>
      </c>
      <c r="C18" s="38">
        <v>0.6875</v>
      </c>
      <c r="D18" s="39" t="s">
        <v>175</v>
      </c>
      <c r="E18" s="121" t="s">
        <v>312</v>
      </c>
    </row>
    <row r="19" spans="2:7" x14ac:dyDescent="0.3">
      <c r="B19" s="100" t="s">
        <v>805</v>
      </c>
      <c r="C19" s="36">
        <v>0.73611111111111116</v>
      </c>
      <c r="D19" s="37" t="s">
        <v>171</v>
      </c>
      <c r="E19" s="121" t="s">
        <v>314</v>
      </c>
    </row>
    <row r="20" spans="2:7" x14ac:dyDescent="0.3">
      <c r="B20" s="100" t="s">
        <v>805</v>
      </c>
      <c r="C20" s="36">
        <v>0.73611111111111116</v>
      </c>
      <c r="D20" s="37" t="s">
        <v>173</v>
      </c>
      <c r="E20" s="121" t="s">
        <v>315</v>
      </c>
    </row>
    <row r="21" spans="2:7" x14ac:dyDescent="0.3">
      <c r="B21" s="100" t="s">
        <v>805</v>
      </c>
      <c r="C21" s="36">
        <v>0.73611111111111116</v>
      </c>
      <c r="D21" s="37" t="s">
        <v>175</v>
      </c>
      <c r="E21" s="121" t="s">
        <v>316</v>
      </c>
    </row>
    <row r="22" spans="2:7" x14ac:dyDescent="0.3">
      <c r="B22" s="100" t="s">
        <v>805</v>
      </c>
      <c r="C22" s="38">
        <v>0.78472222222222221</v>
      </c>
      <c r="D22" s="39" t="s">
        <v>171</v>
      </c>
      <c r="E22" s="115" t="s">
        <v>318</v>
      </c>
    </row>
    <row r="23" spans="2:7" x14ac:dyDescent="0.3">
      <c r="B23" s="100" t="s">
        <v>805</v>
      </c>
      <c r="C23" s="38">
        <v>0.78472222222222221</v>
      </c>
      <c r="D23" s="39" t="s">
        <v>173</v>
      </c>
      <c r="E23" s="115" t="s">
        <v>319</v>
      </c>
    </row>
    <row r="24" spans="2:7" x14ac:dyDescent="0.3">
      <c r="B24" s="100" t="s">
        <v>805</v>
      </c>
      <c r="C24" s="38">
        <v>0.78472222222222221</v>
      </c>
      <c r="D24" s="39" t="s">
        <v>175</v>
      </c>
      <c r="E24" s="115" t="s">
        <v>184</v>
      </c>
    </row>
    <row r="25" spans="2:7" x14ac:dyDescent="0.3">
      <c r="B25" s="100" t="s">
        <v>805</v>
      </c>
      <c r="C25" s="36">
        <v>0.83333333333333337</v>
      </c>
      <c r="D25" s="37" t="s">
        <v>171</v>
      </c>
      <c r="E25" s="123" t="s">
        <v>320</v>
      </c>
    </row>
    <row r="26" spans="2:7" x14ac:dyDescent="0.3">
      <c r="B26" s="100" t="s">
        <v>805</v>
      </c>
      <c r="C26" s="36">
        <v>0.83333333333333337</v>
      </c>
      <c r="D26" s="37" t="s">
        <v>173</v>
      </c>
      <c r="E26" s="101" t="s">
        <v>187</v>
      </c>
    </row>
    <row r="27" spans="2:7" x14ac:dyDescent="0.3">
      <c r="B27" s="100" t="s">
        <v>805</v>
      </c>
      <c r="C27" s="36">
        <v>0.83333333333333337</v>
      </c>
      <c r="D27" s="37" t="s">
        <v>175</v>
      </c>
      <c r="E27" s="123" t="s">
        <v>323</v>
      </c>
      <c r="G27" s="63"/>
    </row>
    <row r="28" spans="2:7" x14ac:dyDescent="0.3">
      <c r="B28" s="100" t="s">
        <v>805</v>
      </c>
      <c r="C28" s="38">
        <v>0.88194444444444453</v>
      </c>
      <c r="D28" s="39" t="s">
        <v>171</v>
      </c>
      <c r="E28" s="123" t="s">
        <v>321</v>
      </c>
    </row>
    <row r="29" spans="2:7" x14ac:dyDescent="0.3">
      <c r="B29" s="100" t="s">
        <v>805</v>
      </c>
      <c r="C29" s="38">
        <v>0.88194444444444453</v>
      </c>
      <c r="D29" s="39" t="s">
        <v>173</v>
      </c>
      <c r="E29" s="115" t="s">
        <v>186</v>
      </c>
    </row>
    <row r="30" spans="2:7" x14ac:dyDescent="0.3">
      <c r="B30" s="100" t="s">
        <v>805</v>
      </c>
      <c r="C30" s="38">
        <v>0.88194444444444453</v>
      </c>
      <c r="D30" s="39" t="s">
        <v>175</v>
      </c>
      <c r="E30" s="123" t="s">
        <v>324</v>
      </c>
    </row>
    <row r="31" spans="2:7" x14ac:dyDescent="0.3">
      <c r="B31" s="5"/>
      <c r="C31" s="5"/>
      <c r="D31" s="5"/>
      <c r="E31" s="62"/>
    </row>
    <row r="32" spans="2:7" x14ac:dyDescent="0.3">
      <c r="B32" s="40" t="s">
        <v>806</v>
      </c>
      <c r="C32" s="36">
        <v>0.33333333333333331</v>
      </c>
      <c r="D32" s="37" t="s">
        <v>171</v>
      </c>
      <c r="E32" s="111" t="s">
        <v>212</v>
      </c>
      <c r="G32" s="4"/>
    </row>
    <row r="33" spans="2:7" x14ac:dyDescent="0.3">
      <c r="B33" s="104" t="s">
        <v>806</v>
      </c>
      <c r="C33" s="36">
        <v>0.33333333333333331</v>
      </c>
      <c r="D33" s="37" t="s">
        <v>173</v>
      </c>
      <c r="E33" s="101" t="s">
        <v>325</v>
      </c>
    </row>
    <row r="34" spans="2:7" x14ac:dyDescent="0.3">
      <c r="B34" s="104" t="s">
        <v>806</v>
      </c>
      <c r="C34" s="36">
        <v>0.33333333333333331</v>
      </c>
      <c r="D34" s="37" t="s">
        <v>175</v>
      </c>
      <c r="E34" s="101" t="s">
        <v>326</v>
      </c>
    </row>
    <row r="35" spans="2:7" x14ac:dyDescent="0.3">
      <c r="B35" s="104" t="s">
        <v>806</v>
      </c>
      <c r="C35" s="38">
        <v>0.38194444444444442</v>
      </c>
      <c r="D35" s="39" t="s">
        <v>171</v>
      </c>
      <c r="E35" s="115" t="s">
        <v>185</v>
      </c>
    </row>
    <row r="36" spans="2:7" x14ac:dyDescent="0.3">
      <c r="B36" s="104" t="s">
        <v>806</v>
      </c>
      <c r="C36" s="38">
        <v>0.38194444444444442</v>
      </c>
      <c r="D36" s="39" t="s">
        <v>173</v>
      </c>
      <c r="E36" s="121" t="s">
        <v>328</v>
      </c>
    </row>
    <row r="37" spans="2:7" x14ac:dyDescent="0.3">
      <c r="B37" s="104" t="s">
        <v>806</v>
      </c>
      <c r="C37" s="38">
        <v>0.38194444444444442</v>
      </c>
      <c r="D37" s="39" t="s">
        <v>175</v>
      </c>
      <c r="E37" s="115" t="s">
        <v>189</v>
      </c>
    </row>
    <row r="38" spans="2:7" x14ac:dyDescent="0.3">
      <c r="B38" s="104" t="s">
        <v>806</v>
      </c>
      <c r="C38" s="36">
        <v>0.43055555555555558</v>
      </c>
      <c r="D38" s="37" t="s">
        <v>171</v>
      </c>
      <c r="E38" s="115" t="s">
        <v>187</v>
      </c>
      <c r="G38" s="4"/>
    </row>
    <row r="39" spans="2:7" x14ac:dyDescent="0.3">
      <c r="B39" s="104" t="s">
        <v>806</v>
      </c>
      <c r="C39" s="36">
        <v>0.43055555555555558</v>
      </c>
      <c r="D39" s="37" t="s">
        <v>173</v>
      </c>
      <c r="E39" s="123" t="s">
        <v>329</v>
      </c>
    </row>
    <row r="40" spans="2:7" x14ac:dyDescent="0.3">
      <c r="B40" s="104" t="s">
        <v>806</v>
      </c>
      <c r="C40" s="36">
        <v>0.43055555555555558</v>
      </c>
      <c r="D40" s="37" t="s">
        <v>175</v>
      </c>
      <c r="E40" s="123" t="s">
        <v>186</v>
      </c>
    </row>
    <row r="41" spans="2:7" x14ac:dyDescent="0.3">
      <c r="B41" s="104" t="s">
        <v>806</v>
      </c>
      <c r="C41" s="38">
        <v>0.47916666666666669</v>
      </c>
      <c r="D41" s="39" t="s">
        <v>171</v>
      </c>
      <c r="E41" s="122" t="s">
        <v>212</v>
      </c>
    </row>
    <row r="42" spans="2:7" x14ac:dyDescent="0.3">
      <c r="B42" s="104" t="s">
        <v>806</v>
      </c>
      <c r="C42" s="38">
        <v>0.47916666666666669</v>
      </c>
      <c r="D42" s="39" t="s">
        <v>173</v>
      </c>
      <c r="E42" s="121" t="s">
        <v>325</v>
      </c>
    </row>
    <row r="43" spans="2:7" x14ac:dyDescent="0.3">
      <c r="B43" s="104" t="s">
        <v>806</v>
      </c>
      <c r="C43" s="38">
        <v>0.47916666666666669</v>
      </c>
      <c r="D43" s="39" t="s">
        <v>175</v>
      </c>
      <c r="E43" s="121" t="s">
        <v>326</v>
      </c>
    </row>
    <row r="44" spans="2:7" x14ac:dyDescent="0.3">
      <c r="B44" s="104" t="s">
        <v>806</v>
      </c>
      <c r="C44" s="36">
        <v>0.52777777777777779</v>
      </c>
      <c r="D44" s="37" t="s">
        <v>171</v>
      </c>
      <c r="E44" s="123" t="s">
        <v>185</v>
      </c>
    </row>
    <row r="45" spans="2:7" x14ac:dyDescent="0.3">
      <c r="B45" s="104" t="s">
        <v>806</v>
      </c>
      <c r="C45" s="36">
        <v>0.52777777777777779</v>
      </c>
      <c r="D45" s="37" t="s">
        <v>173</v>
      </c>
      <c r="E45" s="123" t="s">
        <v>187</v>
      </c>
    </row>
    <row r="46" spans="2:7" x14ac:dyDescent="0.3">
      <c r="B46" s="104" t="s">
        <v>806</v>
      </c>
      <c r="C46" s="36">
        <v>0.52777777777777779</v>
      </c>
      <c r="D46" s="37" t="s">
        <v>175</v>
      </c>
      <c r="E46" s="123" t="s">
        <v>189</v>
      </c>
    </row>
    <row r="47" spans="2:7" x14ac:dyDescent="0.3">
      <c r="B47" s="104" t="s">
        <v>806</v>
      </c>
      <c r="C47" s="38">
        <v>0.57638888888888895</v>
      </c>
      <c r="D47" s="39" t="s">
        <v>171</v>
      </c>
      <c r="E47" s="116" t="s">
        <v>212</v>
      </c>
      <c r="G47" s="4"/>
    </row>
    <row r="48" spans="2:7" x14ac:dyDescent="0.3">
      <c r="B48" s="104" t="s">
        <v>806</v>
      </c>
      <c r="C48" s="38">
        <v>0.57638888888888895</v>
      </c>
      <c r="D48" s="39" t="s">
        <v>173</v>
      </c>
      <c r="E48" s="115" t="s">
        <v>325</v>
      </c>
    </row>
    <row r="49" spans="2:7" x14ac:dyDescent="0.3">
      <c r="B49" s="104" t="s">
        <v>806</v>
      </c>
      <c r="C49" s="38">
        <v>0.57638888888888895</v>
      </c>
      <c r="D49" s="39" t="s">
        <v>175</v>
      </c>
      <c r="E49" s="115" t="s">
        <v>326</v>
      </c>
    </row>
    <row r="50" spans="2:7" x14ac:dyDescent="0.3">
      <c r="B50" s="104" t="s">
        <v>806</v>
      </c>
      <c r="C50" s="36">
        <v>0.625</v>
      </c>
      <c r="D50" s="37" t="s">
        <v>171</v>
      </c>
      <c r="E50" s="124" t="s">
        <v>212</v>
      </c>
      <c r="G50" s="4"/>
    </row>
    <row r="51" spans="2:7" x14ac:dyDescent="0.3">
      <c r="B51" s="104" t="s">
        <v>806</v>
      </c>
      <c r="C51" s="36">
        <v>0.625</v>
      </c>
      <c r="D51" s="37" t="s">
        <v>173</v>
      </c>
      <c r="E51" s="123" t="s">
        <v>325</v>
      </c>
    </row>
    <row r="52" spans="2:7" x14ac:dyDescent="0.3">
      <c r="B52" s="104" t="s">
        <v>806</v>
      </c>
      <c r="C52" s="36">
        <v>0.625</v>
      </c>
      <c r="D52" s="37" t="s">
        <v>175</v>
      </c>
      <c r="E52" s="123" t="s">
        <v>326</v>
      </c>
    </row>
    <row r="53" spans="2:7" x14ac:dyDescent="0.3">
      <c r="C53" s="5"/>
      <c r="D53" s="5"/>
    </row>
    <row r="54" spans="2:7" x14ac:dyDescent="0.3">
      <c r="C54" s="5"/>
      <c r="D54" s="5"/>
    </row>
    <row r="55" spans="2:7" x14ac:dyDescent="0.3">
      <c r="C55" s="5"/>
      <c r="D55" s="5"/>
    </row>
    <row r="56" spans="2:7" x14ac:dyDescent="0.3">
      <c r="C56" s="5"/>
      <c r="D56" s="5"/>
    </row>
    <row r="57" spans="2:7" x14ac:dyDescent="0.3">
      <c r="C57" s="5"/>
      <c r="D57" s="5"/>
    </row>
    <row r="58" spans="2:7" x14ac:dyDescent="0.3">
      <c r="C58" s="5"/>
      <c r="D58" s="5"/>
    </row>
    <row r="59" spans="2:7" x14ac:dyDescent="0.3">
      <c r="C59" s="5"/>
      <c r="D59" s="5"/>
    </row>
    <row r="60" spans="2:7" x14ac:dyDescent="0.3">
      <c r="C60" s="5"/>
      <c r="D60" s="5"/>
    </row>
    <row r="61" spans="2:7" x14ac:dyDescent="0.3">
      <c r="C61" s="5"/>
      <c r="D61" s="5"/>
    </row>
  </sheetData>
  <mergeCells count="4">
    <mergeCell ref="G7:G8"/>
    <mergeCell ref="G10:G11"/>
    <mergeCell ref="G13:G14"/>
    <mergeCell ref="G16:G17"/>
  </mergeCells>
  <pageMargins left="0.2" right="0.2" top="0.25" bottom="0.25" header="0" footer="0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FE285-0114-4890-B86B-A1960957C8FE}">
  <sheetPr>
    <pageSetUpPr fitToPage="1"/>
  </sheetPr>
  <dimension ref="A1:I42"/>
  <sheetViews>
    <sheetView workbookViewId="0"/>
  </sheetViews>
  <sheetFormatPr defaultRowHeight="14.4" x14ac:dyDescent="0.3"/>
  <cols>
    <col min="1" max="4" width="19.88671875" customWidth="1"/>
    <col min="5" max="5" width="28.33203125" bestFit="1" customWidth="1"/>
    <col min="6" max="6" width="29.33203125" bestFit="1" customWidth="1"/>
    <col min="7" max="9" width="19.88671875" customWidth="1"/>
  </cols>
  <sheetData>
    <row r="1" spans="1:9" s="63" customFormat="1" x14ac:dyDescent="0.3">
      <c r="A1" s="128"/>
      <c r="B1" s="128" t="s">
        <v>127</v>
      </c>
      <c r="C1" s="125"/>
    </row>
    <row r="2" spans="1:9" s="63" customFormat="1" x14ac:dyDescent="0.3">
      <c r="A2" s="128"/>
      <c r="B2" s="128" t="s">
        <v>824</v>
      </c>
      <c r="C2" s="125"/>
    </row>
    <row r="3" spans="1:9" x14ac:dyDescent="0.3">
      <c r="A3" s="63"/>
      <c r="B3" s="63"/>
      <c r="C3" s="63"/>
      <c r="D3" s="63"/>
      <c r="E3" s="63"/>
      <c r="F3" s="63"/>
      <c r="G3" s="63"/>
      <c r="H3" s="63"/>
      <c r="I3" s="63"/>
    </row>
    <row r="4" spans="1:9" x14ac:dyDescent="0.3">
      <c r="A4" s="63"/>
      <c r="B4" s="63"/>
      <c r="C4" s="63"/>
      <c r="D4" s="63"/>
      <c r="E4" s="69"/>
      <c r="F4" s="127" t="str">
        <f>"E1-"&amp;VLOOKUP("E1",Standings!$K$5:$M$92,3,FALSE)</f>
        <v>E1-Rolling Meadows Gold</v>
      </c>
      <c r="G4" s="69"/>
      <c r="H4" s="69"/>
      <c r="I4" s="63"/>
    </row>
    <row r="5" spans="1:9" x14ac:dyDescent="0.3">
      <c r="A5" s="63"/>
      <c r="B5" s="63"/>
      <c r="C5" s="63"/>
      <c r="D5" s="63"/>
      <c r="E5" s="69"/>
      <c r="F5" s="82"/>
      <c r="G5" s="69"/>
      <c r="H5" s="69"/>
      <c r="I5" s="63"/>
    </row>
    <row r="6" spans="1:9" x14ac:dyDescent="0.3">
      <c r="A6" s="63"/>
      <c r="B6" s="63"/>
      <c r="C6" s="63"/>
      <c r="D6" s="63"/>
      <c r="E6" s="146" t="str">
        <f>"E8-"&amp;VLOOKUP("E8",Standings!$K$5:$M$92,3,FALSE)</f>
        <v>E8-Wheaton North Gold</v>
      </c>
      <c r="F6" s="77" t="s">
        <v>134</v>
      </c>
      <c r="G6" s="205" t="s">
        <v>1523</v>
      </c>
      <c r="H6" s="69"/>
      <c r="I6" s="63"/>
    </row>
    <row r="7" spans="1:9" x14ac:dyDescent="0.3">
      <c r="A7" s="63"/>
      <c r="B7" s="63"/>
      <c r="C7" s="63"/>
      <c r="D7" s="69"/>
      <c r="E7" s="70"/>
      <c r="F7" s="73" t="s">
        <v>866</v>
      </c>
      <c r="G7" s="82"/>
      <c r="H7" s="69"/>
      <c r="I7" s="63"/>
    </row>
    <row r="8" spans="1:9" x14ac:dyDescent="0.3">
      <c r="A8" s="63"/>
      <c r="B8" s="63"/>
      <c r="C8" s="63"/>
      <c r="D8" s="206" t="s">
        <v>1475</v>
      </c>
      <c r="E8" s="71" t="s">
        <v>865</v>
      </c>
      <c r="F8" s="207" t="s">
        <v>1530</v>
      </c>
      <c r="G8" s="75"/>
      <c r="H8" s="69"/>
      <c r="I8" s="63"/>
    </row>
    <row r="9" spans="1:9" x14ac:dyDescent="0.3">
      <c r="A9" s="63"/>
      <c r="B9" s="63"/>
      <c r="C9" s="63"/>
      <c r="D9" s="83"/>
      <c r="E9" s="73" t="s">
        <v>856</v>
      </c>
      <c r="F9" s="69"/>
      <c r="G9" s="77" t="s">
        <v>141</v>
      </c>
      <c r="H9" s="205" t="s">
        <v>1550</v>
      </c>
      <c r="I9" s="63"/>
    </row>
    <row r="10" spans="1:9" x14ac:dyDescent="0.3">
      <c r="A10" s="63"/>
      <c r="B10" s="63"/>
      <c r="C10" s="206" t="s">
        <v>1559</v>
      </c>
      <c r="D10" s="71" t="s">
        <v>136</v>
      </c>
      <c r="E10" s="126" t="str">
        <f>"E9-"&amp;VLOOKUP("E9",Standings!$K$5:$M$92,3,FALSE)</f>
        <v>E9-Lancer Elite Blue</v>
      </c>
      <c r="F10" s="145"/>
      <c r="G10" s="80" t="s">
        <v>867</v>
      </c>
      <c r="H10" s="82"/>
      <c r="I10" s="63"/>
    </row>
    <row r="11" spans="1:9" x14ac:dyDescent="0.3">
      <c r="A11" s="63"/>
      <c r="B11" s="63"/>
      <c r="C11" s="92"/>
      <c r="D11" s="79" t="s">
        <v>857</v>
      </c>
      <c r="E11" s="86"/>
      <c r="F11" s="146" t="str">
        <f>"E4-"&amp;VLOOKUP("E4",Standings!$K$5:$M$92,3,FALSE)</f>
        <v>E4-Knights Basketball</v>
      </c>
      <c r="G11" s="80"/>
      <c r="H11" s="75"/>
      <c r="I11" s="63"/>
    </row>
    <row r="12" spans="1:9" x14ac:dyDescent="0.3">
      <c r="A12" s="63"/>
      <c r="B12" s="63"/>
      <c r="C12" s="93"/>
      <c r="D12" s="214" t="s">
        <v>1417</v>
      </c>
      <c r="E12" s="63"/>
      <c r="F12" s="82"/>
      <c r="G12" s="75"/>
      <c r="H12" s="75"/>
      <c r="I12" s="63"/>
    </row>
    <row r="13" spans="1:9" x14ac:dyDescent="0.3">
      <c r="A13" s="63"/>
      <c r="B13" s="63"/>
      <c r="C13" s="93"/>
      <c r="D13" s="95" t="s">
        <v>157</v>
      </c>
      <c r="E13" s="63"/>
      <c r="F13" s="77" t="s">
        <v>132</v>
      </c>
      <c r="G13" s="207" t="s">
        <v>1524</v>
      </c>
      <c r="H13" s="75"/>
      <c r="I13" s="63"/>
    </row>
    <row r="14" spans="1:9" x14ac:dyDescent="0.3">
      <c r="A14" s="63"/>
      <c r="B14" s="206" t="s">
        <v>1560</v>
      </c>
      <c r="C14" s="76" t="s">
        <v>153</v>
      </c>
      <c r="D14" s="63"/>
      <c r="E14" s="63"/>
      <c r="F14" s="80" t="s">
        <v>821</v>
      </c>
      <c r="G14" s="69"/>
      <c r="H14" s="75"/>
      <c r="I14" s="63"/>
    </row>
    <row r="15" spans="1:9" x14ac:dyDescent="0.3">
      <c r="A15" s="63"/>
      <c r="B15" s="92"/>
      <c r="C15" s="79" t="s">
        <v>860</v>
      </c>
      <c r="D15" s="63"/>
      <c r="E15" s="63"/>
      <c r="F15" s="147" t="str">
        <f>"E5-"&amp;VLOOKUP("E5",Standings!$K$5:$M$92,3,FALSE)</f>
        <v>E5-Downers Grove Wolfpack Black</v>
      </c>
      <c r="G15" s="69"/>
      <c r="H15" s="75"/>
      <c r="I15" s="63"/>
    </row>
    <row r="16" spans="1:9" x14ac:dyDescent="0.3">
      <c r="A16" s="63"/>
      <c r="B16" s="93"/>
      <c r="C16" s="93"/>
      <c r="D16" s="63"/>
      <c r="E16" s="63"/>
      <c r="F16" s="69"/>
      <c r="G16" s="69"/>
      <c r="H16" s="75"/>
      <c r="I16" s="63"/>
    </row>
    <row r="17" spans="1:9" x14ac:dyDescent="0.3">
      <c r="A17" s="63"/>
      <c r="B17" s="93"/>
      <c r="C17" s="214" t="s">
        <v>1413</v>
      </c>
      <c r="D17" s="63"/>
      <c r="E17" s="63"/>
      <c r="F17" s="69"/>
      <c r="G17" s="69"/>
      <c r="H17" s="77" t="s">
        <v>165</v>
      </c>
      <c r="I17" s="205" t="s">
        <v>1552</v>
      </c>
    </row>
    <row r="18" spans="1:9" ht="19.2" x14ac:dyDescent="0.45">
      <c r="A18" s="63"/>
      <c r="B18" s="93"/>
      <c r="C18" s="95" t="s">
        <v>158</v>
      </c>
      <c r="D18" s="63"/>
      <c r="E18" s="63"/>
      <c r="F18" s="146" t="str">
        <f>"E3-"&amp;VLOOKUP("E3",Standings!$K$5:$M$92,3,FALSE)</f>
        <v>E3-Schaumburg Jr Saxons</v>
      </c>
      <c r="G18" s="69"/>
      <c r="H18" s="80" t="s">
        <v>868</v>
      </c>
      <c r="I18" s="87" t="s">
        <v>810</v>
      </c>
    </row>
    <row r="19" spans="1:9" ht="19.2" x14ac:dyDescent="0.45">
      <c r="A19" s="63"/>
      <c r="B19" s="93"/>
      <c r="C19" s="63"/>
      <c r="D19" s="63"/>
      <c r="E19" s="63"/>
      <c r="F19" s="82"/>
      <c r="G19" s="69"/>
      <c r="H19" s="75"/>
      <c r="I19" s="88"/>
    </row>
    <row r="20" spans="1:9" x14ac:dyDescent="0.3">
      <c r="A20" s="63"/>
      <c r="B20" s="93"/>
      <c r="C20" s="63"/>
      <c r="D20" s="63"/>
      <c r="E20" s="63"/>
      <c r="F20" s="77" t="s">
        <v>146</v>
      </c>
      <c r="G20" s="205" t="s">
        <v>1525</v>
      </c>
      <c r="H20" s="75"/>
      <c r="I20" s="63"/>
    </row>
    <row r="21" spans="1:9" x14ac:dyDescent="0.3">
      <c r="A21" s="206" t="s">
        <v>1561</v>
      </c>
      <c r="B21" s="76" t="s">
        <v>163</v>
      </c>
      <c r="C21" s="63"/>
      <c r="D21" s="89"/>
      <c r="E21" s="63"/>
      <c r="F21" s="80" t="s">
        <v>866</v>
      </c>
      <c r="G21" s="82"/>
      <c r="H21" s="75"/>
      <c r="I21" s="63"/>
    </row>
    <row r="22" spans="1:9" ht="19.2" x14ac:dyDescent="0.45">
      <c r="A22" s="85" t="s">
        <v>875</v>
      </c>
      <c r="B22" s="79" t="s">
        <v>868</v>
      </c>
      <c r="C22" s="63"/>
      <c r="D22" s="63"/>
      <c r="E22" s="63"/>
      <c r="F22" s="147" t="str">
        <f>"E6-"&amp;VLOOKUP("E6",Standings!$K$5:$M$92,3,FALSE)</f>
        <v>E6-St. Charles Storm White</v>
      </c>
      <c r="G22" s="75"/>
      <c r="H22" s="75"/>
      <c r="I22" s="63"/>
    </row>
    <row r="23" spans="1:9" ht="19.2" x14ac:dyDescent="0.45">
      <c r="A23" s="88"/>
      <c r="B23" s="93"/>
      <c r="C23" s="63"/>
      <c r="D23" s="63"/>
      <c r="E23" s="63"/>
      <c r="F23" s="69"/>
      <c r="G23" s="77" t="s">
        <v>162</v>
      </c>
      <c r="H23" s="75"/>
      <c r="I23" s="63"/>
    </row>
    <row r="24" spans="1:9" x14ac:dyDescent="0.3">
      <c r="A24" s="63"/>
      <c r="B24" s="93"/>
      <c r="C24" s="213" t="s">
        <v>1412</v>
      </c>
      <c r="D24" s="63"/>
      <c r="E24" s="63"/>
      <c r="F24" s="69"/>
      <c r="G24" s="80" t="s">
        <v>867</v>
      </c>
      <c r="H24" s="207" t="s">
        <v>1551</v>
      </c>
      <c r="I24" s="63"/>
    </row>
    <row r="25" spans="1:9" x14ac:dyDescent="0.3">
      <c r="A25" s="63"/>
      <c r="B25" s="93"/>
      <c r="C25" s="96" t="s">
        <v>151</v>
      </c>
      <c r="D25" s="63"/>
      <c r="E25" s="63"/>
      <c r="F25" s="146" t="str">
        <f>"E2-"&amp;VLOOKUP("E2",Standings!$K$5:$M$92,3,FALSE)</f>
        <v>E2-Burlington Rockets</v>
      </c>
      <c r="G25" s="80"/>
      <c r="H25" s="69"/>
      <c r="I25" s="63"/>
    </row>
    <row r="26" spans="1:9" x14ac:dyDescent="0.3">
      <c r="A26" s="63"/>
      <c r="B26" s="93"/>
      <c r="C26" s="93"/>
      <c r="D26" s="63"/>
      <c r="E26" s="63"/>
      <c r="F26" s="82"/>
      <c r="G26" s="75"/>
      <c r="H26" s="69"/>
      <c r="I26" s="63"/>
    </row>
    <row r="27" spans="1:9" x14ac:dyDescent="0.3">
      <c r="A27" s="63"/>
      <c r="B27" s="93"/>
      <c r="C27" s="93"/>
      <c r="D27" s="89"/>
      <c r="E27" s="146" t="str">
        <f>"E7-"&amp;VLOOKUP("E7",Standings!$K$5:$M$92,3,FALSE)</f>
        <v>E7-Lemont Athletic Club</v>
      </c>
      <c r="F27" s="77" t="s">
        <v>135</v>
      </c>
      <c r="G27" s="207" t="s">
        <v>1526</v>
      </c>
      <c r="H27" s="69"/>
      <c r="I27" s="63"/>
    </row>
    <row r="28" spans="1:9" x14ac:dyDescent="0.3">
      <c r="A28" s="63"/>
      <c r="B28" s="207" t="s">
        <v>1558</v>
      </c>
      <c r="C28" s="76" t="s">
        <v>252</v>
      </c>
      <c r="D28" s="63"/>
      <c r="E28" s="70"/>
      <c r="F28" s="73" t="s">
        <v>866</v>
      </c>
      <c r="G28" s="69"/>
      <c r="H28" s="69"/>
      <c r="I28" s="63"/>
    </row>
    <row r="29" spans="1:9" x14ac:dyDescent="0.3">
      <c r="A29" s="63"/>
      <c r="B29" s="63"/>
      <c r="C29" s="79" t="s">
        <v>860</v>
      </c>
      <c r="D29" s="206" t="s">
        <v>1528</v>
      </c>
      <c r="E29" s="71" t="s">
        <v>145</v>
      </c>
      <c r="F29" s="207" t="s">
        <v>1527</v>
      </c>
      <c r="G29" s="69"/>
      <c r="H29" s="69"/>
      <c r="I29" s="63"/>
    </row>
    <row r="30" spans="1:9" x14ac:dyDescent="0.3">
      <c r="A30" s="63"/>
      <c r="B30" s="63"/>
      <c r="C30" s="93"/>
      <c r="D30" s="93"/>
      <c r="E30" s="73" t="s">
        <v>856</v>
      </c>
      <c r="F30" s="69"/>
      <c r="G30" s="69"/>
      <c r="H30" s="69"/>
      <c r="I30" s="63"/>
    </row>
    <row r="31" spans="1:9" x14ac:dyDescent="0.3">
      <c r="A31" s="63"/>
      <c r="B31" s="63"/>
      <c r="C31" s="214" t="s">
        <v>1556</v>
      </c>
      <c r="D31" s="76" t="s">
        <v>137</v>
      </c>
      <c r="E31" s="126" t="str">
        <f>"E10-"&amp;VLOOKUP("E10",Standings!$K$5:$M$92,3,FALSE)</f>
        <v>E10-Carol Stream Panthers Black</v>
      </c>
      <c r="F31" s="69"/>
      <c r="G31" s="69"/>
      <c r="H31" s="69"/>
      <c r="I31" s="63"/>
    </row>
    <row r="32" spans="1:9" x14ac:dyDescent="0.3">
      <c r="A32" s="63"/>
      <c r="B32" s="63"/>
      <c r="C32" s="63"/>
      <c r="D32" s="79" t="s">
        <v>857</v>
      </c>
      <c r="E32" s="98"/>
      <c r="F32" s="63"/>
      <c r="G32" s="69"/>
      <c r="H32" s="69"/>
      <c r="I32" s="63"/>
    </row>
    <row r="33" spans="1:9" x14ac:dyDescent="0.3">
      <c r="A33" s="63"/>
      <c r="B33" s="63"/>
      <c r="C33" s="63"/>
      <c r="D33" s="214" t="s">
        <v>1529</v>
      </c>
      <c r="E33" s="69"/>
      <c r="F33" s="63"/>
      <c r="G33" s="69"/>
      <c r="H33" s="89"/>
      <c r="I33" s="63"/>
    </row>
    <row r="34" spans="1:9" x14ac:dyDescent="0.3">
      <c r="A34" s="63"/>
      <c r="B34" s="63"/>
      <c r="C34" s="63"/>
      <c r="D34" s="95" t="s">
        <v>159</v>
      </c>
      <c r="E34" s="63"/>
      <c r="F34" s="63"/>
      <c r="G34" s="69"/>
      <c r="H34" s="69"/>
      <c r="I34" s="63"/>
    </row>
    <row r="35" spans="1:9" x14ac:dyDescent="0.3">
      <c r="A35" s="63"/>
      <c r="B35" s="63"/>
      <c r="C35" s="213" t="s">
        <v>1475</v>
      </c>
      <c r="D35" s="63"/>
      <c r="E35" s="63"/>
      <c r="F35" s="63"/>
      <c r="G35" s="205" t="s">
        <v>1553</v>
      </c>
      <c r="H35" s="69"/>
      <c r="I35" s="63"/>
    </row>
    <row r="36" spans="1:9" x14ac:dyDescent="0.3">
      <c r="A36" s="63"/>
      <c r="B36" s="63"/>
      <c r="C36" s="96" t="s">
        <v>155</v>
      </c>
      <c r="D36" s="63"/>
      <c r="E36" s="63"/>
      <c r="F36" s="63"/>
      <c r="G36" s="97" t="s">
        <v>160</v>
      </c>
      <c r="H36" s="69"/>
      <c r="I36" s="63"/>
    </row>
    <row r="37" spans="1:9" x14ac:dyDescent="0.3">
      <c r="A37" s="63"/>
      <c r="B37" s="206" t="s">
        <v>1557</v>
      </c>
      <c r="C37" s="76" t="s">
        <v>154</v>
      </c>
      <c r="D37" s="63"/>
      <c r="E37" s="63"/>
      <c r="F37" s="63"/>
      <c r="G37" s="77" t="s">
        <v>164</v>
      </c>
      <c r="H37" s="214" t="s">
        <v>1555</v>
      </c>
      <c r="I37" s="63"/>
    </row>
    <row r="38" spans="1:9" ht="19.2" x14ac:dyDescent="0.45">
      <c r="A38" s="63"/>
      <c r="B38" s="90"/>
      <c r="C38" s="79" t="s">
        <v>867</v>
      </c>
      <c r="D38" s="63"/>
      <c r="E38" s="63"/>
      <c r="F38" s="63"/>
      <c r="G38" s="80" t="s">
        <v>868</v>
      </c>
      <c r="H38" s="87" t="s">
        <v>130</v>
      </c>
      <c r="I38" s="63"/>
    </row>
    <row r="39" spans="1:9" x14ac:dyDescent="0.3">
      <c r="A39" s="63"/>
      <c r="B39" s="94"/>
      <c r="C39" s="214" t="s">
        <v>1528</v>
      </c>
      <c r="D39" s="63"/>
      <c r="E39" s="63"/>
      <c r="F39" s="63"/>
      <c r="G39" s="206" t="s">
        <v>1554</v>
      </c>
      <c r="H39" s="63"/>
      <c r="I39" s="63"/>
    </row>
    <row r="40" spans="1:9" x14ac:dyDescent="0.3">
      <c r="A40" s="63"/>
      <c r="B40" s="63"/>
      <c r="C40" s="95" t="s">
        <v>156</v>
      </c>
      <c r="D40" s="63"/>
      <c r="E40" s="63"/>
      <c r="F40" s="63"/>
      <c r="G40" s="95" t="s">
        <v>161</v>
      </c>
      <c r="H40" s="69"/>
      <c r="I40" s="63"/>
    </row>
    <row r="41" spans="1:9" x14ac:dyDescent="0.3">
      <c r="A41" s="63"/>
      <c r="B41" s="63"/>
      <c r="C41" s="63"/>
      <c r="D41" s="63"/>
      <c r="E41" s="63"/>
      <c r="F41" s="63"/>
      <c r="G41" s="63"/>
      <c r="H41" s="69"/>
      <c r="I41" s="63"/>
    </row>
    <row r="42" spans="1:9" x14ac:dyDescent="0.3">
      <c r="A42" s="63"/>
      <c r="B42" s="63"/>
      <c r="C42" s="63"/>
      <c r="D42" s="63"/>
      <c r="E42" s="63"/>
      <c r="F42" s="63"/>
      <c r="G42" s="63"/>
      <c r="H42" s="69"/>
      <c r="I42" s="63"/>
    </row>
  </sheetData>
  <pageMargins left="0.2" right="0.2" top="0.25" bottom="0.25" header="0" footer="0"/>
  <pageSetup paperSize="122" scale="7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26EC7-BE81-4B2B-91B0-6465EBA5C981}">
  <sheetPr>
    <pageSetUpPr fitToPage="1"/>
  </sheetPr>
  <dimension ref="A1:H39"/>
  <sheetViews>
    <sheetView zoomScale="115" zoomScaleNormal="115" workbookViewId="0"/>
  </sheetViews>
  <sheetFormatPr defaultRowHeight="14.4" x14ac:dyDescent="0.3"/>
  <cols>
    <col min="1" max="1" width="21.44140625" customWidth="1"/>
    <col min="2" max="3" width="19.88671875" customWidth="1"/>
    <col min="4" max="5" width="30.44140625" bestFit="1" customWidth="1"/>
    <col min="6" max="8" width="19.88671875" customWidth="1"/>
  </cols>
  <sheetData>
    <row r="1" spans="1:8" x14ac:dyDescent="0.3">
      <c r="A1" s="119"/>
      <c r="B1" s="120" t="s">
        <v>127</v>
      </c>
      <c r="C1" s="119"/>
      <c r="D1" s="63"/>
      <c r="E1" s="142"/>
      <c r="F1" s="63"/>
      <c r="G1" s="63"/>
      <c r="H1" s="63"/>
    </row>
    <row r="2" spans="1:8" x14ac:dyDescent="0.3">
      <c r="A2" s="119"/>
      <c r="B2" s="120" t="s">
        <v>864</v>
      </c>
      <c r="C2" s="119"/>
      <c r="D2" s="63"/>
      <c r="E2" s="63"/>
      <c r="F2" s="63"/>
      <c r="G2" s="63"/>
      <c r="H2" s="63"/>
    </row>
    <row r="3" spans="1:8" x14ac:dyDescent="0.3">
      <c r="A3" s="113"/>
      <c r="B3" s="113"/>
      <c r="C3" s="89"/>
      <c r="D3" s="63"/>
      <c r="E3" s="63"/>
      <c r="F3" s="63"/>
      <c r="G3" s="63"/>
      <c r="H3" s="63"/>
    </row>
    <row r="4" spans="1:8" x14ac:dyDescent="0.3">
      <c r="A4" s="63"/>
      <c r="B4" s="63"/>
      <c r="C4" s="89"/>
      <c r="D4" s="89"/>
      <c r="E4" s="89"/>
      <c r="F4" s="89"/>
      <c r="G4" s="89"/>
      <c r="H4" s="89"/>
    </row>
    <row r="5" spans="1:8" x14ac:dyDescent="0.3">
      <c r="A5" s="63"/>
      <c r="B5" s="69"/>
      <c r="C5" s="89"/>
      <c r="D5" s="118" t="str">
        <f>"G8-"&amp;VLOOKUP("G8",Standings!$K$5:$M$92,3,FALSE)</f>
        <v>G8-FCA White</v>
      </c>
      <c r="E5" s="63"/>
      <c r="F5" s="63"/>
      <c r="G5" s="63"/>
      <c r="H5" s="63"/>
    </row>
    <row r="6" spans="1:8" x14ac:dyDescent="0.3">
      <c r="A6" s="63"/>
      <c r="B6" s="69"/>
      <c r="C6" s="89"/>
      <c r="D6" s="70"/>
      <c r="E6" s="69"/>
      <c r="F6" s="63"/>
      <c r="G6" s="69"/>
      <c r="H6" s="63"/>
    </row>
    <row r="7" spans="1:8" x14ac:dyDescent="0.3">
      <c r="A7" s="63"/>
      <c r="B7" s="69"/>
      <c r="C7" s="213" t="s">
        <v>1529</v>
      </c>
      <c r="D7" s="71" t="s">
        <v>149</v>
      </c>
      <c r="E7" s="69"/>
      <c r="F7" s="63"/>
      <c r="G7" s="69"/>
      <c r="H7" s="63"/>
    </row>
    <row r="8" spans="1:8" x14ac:dyDescent="0.3">
      <c r="A8" s="63"/>
      <c r="B8" s="69"/>
      <c r="C8" s="79"/>
      <c r="D8" s="73" t="s">
        <v>852</v>
      </c>
      <c r="E8" s="214" t="s">
        <v>1531</v>
      </c>
      <c r="F8" s="89"/>
      <c r="G8" s="69"/>
      <c r="H8" s="63"/>
    </row>
    <row r="9" spans="1:8" x14ac:dyDescent="0.3">
      <c r="A9" s="63"/>
      <c r="B9" s="63"/>
      <c r="C9" s="79"/>
      <c r="D9" s="117" t="str">
        <f>"G9-"&amp;VLOOKUP("G9",Standings!$K$5:$M$92,3,FALSE)</f>
        <v>G9-Downers Grove Wolfpack Purple</v>
      </c>
      <c r="E9" s="70"/>
      <c r="F9" s="69"/>
      <c r="G9" s="69"/>
      <c r="H9" s="63"/>
    </row>
    <row r="10" spans="1:8" x14ac:dyDescent="0.3">
      <c r="A10" s="63"/>
      <c r="B10" s="63"/>
      <c r="C10" s="79"/>
      <c r="D10" s="86"/>
      <c r="E10" s="77" t="s">
        <v>134</v>
      </c>
      <c r="F10" s="216" t="s">
        <v>1532</v>
      </c>
      <c r="G10" s="69"/>
      <c r="H10" s="63"/>
    </row>
    <row r="11" spans="1:8" x14ac:dyDescent="0.3">
      <c r="A11" s="63"/>
      <c r="B11" s="63"/>
      <c r="C11" s="79"/>
      <c r="D11" s="89"/>
      <c r="E11" s="80" t="s">
        <v>854</v>
      </c>
      <c r="F11" s="82"/>
      <c r="G11" s="69"/>
      <c r="H11" s="63"/>
    </row>
    <row r="12" spans="1:8" x14ac:dyDescent="0.3">
      <c r="A12" s="63"/>
      <c r="B12" s="63"/>
      <c r="C12" s="76" t="s">
        <v>820</v>
      </c>
      <c r="D12" s="89"/>
      <c r="E12" s="144" t="str">
        <f>"G1-"&amp;VLOOKUP("G1",Standings!$K$5:$M$92,3,FALSE)</f>
        <v>G1-WWS Gold</v>
      </c>
      <c r="F12" s="75"/>
      <c r="G12" s="69"/>
      <c r="H12" s="63"/>
    </row>
    <row r="13" spans="1:8" x14ac:dyDescent="0.3">
      <c r="A13" s="63"/>
      <c r="B13" s="216" t="s">
        <v>1569</v>
      </c>
      <c r="C13" s="79" t="s">
        <v>857</v>
      </c>
      <c r="D13" s="89"/>
      <c r="E13" s="86"/>
      <c r="F13" s="77" t="s">
        <v>153</v>
      </c>
      <c r="G13" s="214" t="s">
        <v>1562</v>
      </c>
      <c r="H13" s="63"/>
    </row>
    <row r="14" spans="1:8" x14ac:dyDescent="0.3">
      <c r="A14" s="63"/>
      <c r="B14" s="78"/>
      <c r="C14" s="79"/>
      <c r="D14" s="89"/>
      <c r="E14" s="89"/>
      <c r="F14" s="80" t="s">
        <v>858</v>
      </c>
      <c r="G14" s="75"/>
      <c r="H14" s="63"/>
    </row>
    <row r="15" spans="1:8" x14ac:dyDescent="0.3">
      <c r="A15" s="63"/>
      <c r="B15" s="93"/>
      <c r="C15" s="93"/>
      <c r="D15" s="89"/>
      <c r="E15" s="118" t="str">
        <f>"G4-"&amp;VLOOKUP("G4",Standings!$K$5:$M$92,3,FALSE)</f>
        <v>G4-Kaneland Black</v>
      </c>
      <c r="F15" s="80"/>
      <c r="G15" s="75"/>
      <c r="H15" s="63"/>
    </row>
    <row r="16" spans="1:8" x14ac:dyDescent="0.3">
      <c r="A16" s="63"/>
      <c r="B16" s="93"/>
      <c r="C16" s="93"/>
      <c r="D16" s="89"/>
      <c r="E16" s="70"/>
      <c r="F16" s="80"/>
      <c r="G16" s="75"/>
      <c r="H16" s="63"/>
    </row>
    <row r="17" spans="1:8" x14ac:dyDescent="0.3">
      <c r="A17" s="63"/>
      <c r="B17" s="93"/>
      <c r="C17" s="214" t="s">
        <v>1499</v>
      </c>
      <c r="D17" s="134"/>
      <c r="E17" s="71" t="s">
        <v>150</v>
      </c>
      <c r="F17" s="206" t="s">
        <v>1533</v>
      </c>
      <c r="G17" s="75"/>
      <c r="H17" s="63"/>
    </row>
    <row r="18" spans="1:8" x14ac:dyDescent="0.3">
      <c r="A18" s="63"/>
      <c r="B18" s="93"/>
      <c r="C18" s="89"/>
      <c r="D18" s="89"/>
      <c r="E18" s="73" t="s">
        <v>852</v>
      </c>
      <c r="F18" s="69"/>
      <c r="G18" s="75"/>
      <c r="H18" s="63"/>
    </row>
    <row r="19" spans="1:8" x14ac:dyDescent="0.3">
      <c r="A19" s="216" t="s">
        <v>1570</v>
      </c>
      <c r="B19" s="76" t="s">
        <v>861</v>
      </c>
      <c r="C19" s="95"/>
      <c r="D19" s="89"/>
      <c r="E19" s="117" t="str">
        <f>"G5-"&amp;VLOOKUP("G5",Standings!$K$5:$M$92,3,FALSE)</f>
        <v>G5-Glen Ellyn Raiders Blue</v>
      </c>
      <c r="F19" s="69"/>
      <c r="G19" s="63"/>
      <c r="H19" s="93"/>
    </row>
    <row r="20" spans="1:8" ht="19.2" x14ac:dyDescent="0.45">
      <c r="A20" s="85" t="s">
        <v>875</v>
      </c>
      <c r="B20" s="79" t="s">
        <v>862</v>
      </c>
      <c r="C20" s="89"/>
      <c r="D20" s="89"/>
      <c r="E20" s="86"/>
      <c r="F20" s="95"/>
      <c r="G20" s="77" t="s">
        <v>863</v>
      </c>
      <c r="H20" s="216" t="s">
        <v>1563</v>
      </c>
    </row>
    <row r="21" spans="1:8" ht="19.2" x14ac:dyDescent="0.45">
      <c r="A21" s="63"/>
      <c r="B21" s="79"/>
      <c r="C21" s="89"/>
      <c r="D21" s="89"/>
      <c r="E21" s="89"/>
      <c r="F21" s="69"/>
      <c r="G21" s="80" t="s">
        <v>862</v>
      </c>
      <c r="H21" s="87" t="s">
        <v>810</v>
      </c>
    </row>
    <row r="22" spans="1:8" x14ac:dyDescent="0.3">
      <c r="A22" s="63"/>
      <c r="B22" s="79"/>
      <c r="C22" s="213" t="s">
        <v>1567</v>
      </c>
      <c r="D22" s="89"/>
      <c r="E22" s="118" t="str">
        <f>"G3-"&amp;VLOOKUP("G3",Standings!$K$5:$M$92,3,FALSE)</f>
        <v>G3-Hinsdale Inferno Red</v>
      </c>
      <c r="F22" s="89"/>
      <c r="G22" s="75"/>
      <c r="H22" s="63"/>
    </row>
    <row r="23" spans="1:8" x14ac:dyDescent="0.3">
      <c r="A23" s="63"/>
      <c r="B23" s="93"/>
      <c r="C23" s="148" t="s">
        <v>218</v>
      </c>
      <c r="D23" s="89"/>
      <c r="E23" s="70"/>
      <c r="F23" s="89"/>
      <c r="G23" s="75"/>
      <c r="H23" s="63"/>
    </row>
    <row r="24" spans="1:8" x14ac:dyDescent="0.3">
      <c r="A24" s="63"/>
      <c r="B24" s="93"/>
      <c r="C24" s="79"/>
      <c r="D24" s="213" t="s">
        <v>1537</v>
      </c>
      <c r="E24" s="71" t="s">
        <v>148</v>
      </c>
      <c r="F24" s="205" t="s">
        <v>1534</v>
      </c>
      <c r="G24" s="75"/>
      <c r="H24" s="63"/>
    </row>
    <row r="25" spans="1:8" x14ac:dyDescent="0.3">
      <c r="A25" s="63"/>
      <c r="B25" s="217" t="s">
        <v>1568</v>
      </c>
      <c r="C25" s="76" t="s">
        <v>152</v>
      </c>
      <c r="D25" s="141"/>
      <c r="E25" s="73" t="s">
        <v>852</v>
      </c>
      <c r="F25" s="82"/>
      <c r="G25" s="75"/>
      <c r="H25" s="63"/>
    </row>
    <row r="26" spans="1:8" x14ac:dyDescent="0.3">
      <c r="A26" s="63"/>
      <c r="B26" s="63"/>
      <c r="C26" s="79" t="s">
        <v>859</v>
      </c>
      <c r="D26" s="79"/>
      <c r="E26" s="151" t="str">
        <f>"G6-"&amp;VLOOKUP("G6",Standings!$K$5:$M$92,3,FALSE)</f>
        <v>G6-Glen Ellyn Titans Green</v>
      </c>
      <c r="F26" s="75"/>
      <c r="G26" s="75"/>
      <c r="H26" s="63"/>
    </row>
    <row r="27" spans="1:8" x14ac:dyDescent="0.3">
      <c r="A27" s="63"/>
      <c r="B27" s="63"/>
      <c r="C27" s="214" t="s">
        <v>1538</v>
      </c>
      <c r="D27" s="76" t="s">
        <v>855</v>
      </c>
      <c r="E27" s="152"/>
      <c r="F27" s="77" t="s">
        <v>252</v>
      </c>
      <c r="G27" s="206" t="s">
        <v>1564</v>
      </c>
      <c r="H27" s="63"/>
    </row>
    <row r="28" spans="1:8" x14ac:dyDescent="0.3">
      <c r="A28" s="63"/>
      <c r="B28" s="63"/>
      <c r="C28" s="89"/>
      <c r="D28" s="79" t="s">
        <v>856</v>
      </c>
      <c r="E28" s="152"/>
      <c r="F28" s="80" t="s">
        <v>858</v>
      </c>
      <c r="G28" s="69"/>
      <c r="H28" s="63"/>
    </row>
    <row r="29" spans="1:8" x14ac:dyDescent="0.3">
      <c r="A29" s="63"/>
      <c r="B29" s="63"/>
      <c r="C29" s="63"/>
      <c r="D29" s="79"/>
      <c r="E29" s="118" t="str">
        <f>"G2-"&amp;VLOOKUP("G2",Standings!$K$5:$M$92,3,FALSE)</f>
        <v>G2-South Elgin Storm</v>
      </c>
      <c r="F29" s="80"/>
      <c r="G29" s="69"/>
      <c r="H29" s="63"/>
    </row>
    <row r="30" spans="1:8" x14ac:dyDescent="0.3">
      <c r="A30" s="63"/>
      <c r="B30" s="63"/>
      <c r="C30" s="63"/>
      <c r="D30" s="79"/>
      <c r="E30" s="70"/>
      <c r="F30" s="80"/>
      <c r="G30" s="69"/>
      <c r="H30" s="63"/>
    </row>
    <row r="31" spans="1:8" x14ac:dyDescent="0.3">
      <c r="A31" s="63"/>
      <c r="B31" s="63"/>
      <c r="C31" s="63"/>
      <c r="D31" s="214" t="s">
        <v>1536</v>
      </c>
      <c r="E31" s="71" t="s">
        <v>853</v>
      </c>
      <c r="F31" s="206" t="s">
        <v>1535</v>
      </c>
      <c r="G31" s="69"/>
      <c r="H31" s="63"/>
    </row>
    <row r="32" spans="1:8" x14ac:dyDescent="0.3">
      <c r="A32" s="63"/>
      <c r="B32" s="63"/>
      <c r="C32" s="89"/>
      <c r="D32" s="89"/>
      <c r="E32" s="73" t="s">
        <v>819</v>
      </c>
      <c r="F32" s="69"/>
      <c r="G32" s="69"/>
      <c r="H32" s="63"/>
    </row>
    <row r="33" spans="1:8" x14ac:dyDescent="0.3">
      <c r="A33" s="63"/>
      <c r="B33" s="63"/>
      <c r="C33" s="89"/>
      <c r="D33" s="89"/>
      <c r="E33" s="117" t="str">
        <f>"G7-"&amp;VLOOKUP("G7",Standings!$K$5:$M$92,3,FALSE)</f>
        <v>G7-Geneva Feeder Vikings Hodgdon</v>
      </c>
      <c r="F33" s="69"/>
      <c r="G33" s="69"/>
      <c r="H33" s="63"/>
    </row>
    <row r="34" spans="1:8" x14ac:dyDescent="0.3">
      <c r="A34" s="63"/>
      <c r="B34" s="63"/>
      <c r="C34" s="205" t="s">
        <v>1537</v>
      </c>
      <c r="D34" s="89"/>
      <c r="E34" s="91"/>
      <c r="F34" s="69"/>
      <c r="G34" s="213" t="s">
        <v>1565</v>
      </c>
      <c r="H34" s="95"/>
    </row>
    <row r="35" spans="1:8" x14ac:dyDescent="0.3">
      <c r="A35" s="63"/>
      <c r="B35" s="63"/>
      <c r="C35" s="148" t="s">
        <v>219</v>
      </c>
      <c r="D35" s="89"/>
      <c r="E35" s="69"/>
      <c r="F35" s="69"/>
      <c r="G35" s="149" t="s">
        <v>822</v>
      </c>
      <c r="H35" s="79"/>
    </row>
    <row r="36" spans="1:8" x14ac:dyDescent="0.3">
      <c r="A36" s="63"/>
      <c r="B36" s="218" t="s">
        <v>1571</v>
      </c>
      <c r="C36" s="153" t="s">
        <v>154</v>
      </c>
      <c r="D36" s="89"/>
      <c r="E36" s="63"/>
      <c r="F36" s="63"/>
      <c r="G36" s="77" t="s">
        <v>162</v>
      </c>
      <c r="H36" s="143" t="s">
        <v>1566</v>
      </c>
    </row>
    <row r="37" spans="1:8" ht="19.2" x14ac:dyDescent="0.45">
      <c r="A37" s="63"/>
      <c r="B37" s="63"/>
      <c r="C37" s="79" t="s">
        <v>860</v>
      </c>
      <c r="D37" s="89"/>
      <c r="E37" s="95"/>
      <c r="F37" s="63"/>
      <c r="G37" s="80" t="s">
        <v>862</v>
      </c>
      <c r="H37" s="87" t="s">
        <v>130</v>
      </c>
    </row>
    <row r="38" spans="1:8" x14ac:dyDescent="0.3">
      <c r="A38" s="63"/>
      <c r="B38" s="63"/>
      <c r="C38" s="214" t="s">
        <v>1529</v>
      </c>
      <c r="D38" s="89"/>
      <c r="E38" s="89"/>
      <c r="F38" s="63"/>
      <c r="G38" s="206" t="s">
        <v>1566</v>
      </c>
      <c r="H38" s="95"/>
    </row>
    <row r="39" spans="1:8" x14ac:dyDescent="0.3">
      <c r="A39" s="63"/>
      <c r="B39" s="63"/>
      <c r="C39" s="150" t="s">
        <v>221</v>
      </c>
      <c r="D39" s="89"/>
      <c r="E39" s="89"/>
      <c r="F39" s="63"/>
      <c r="G39" s="150" t="s">
        <v>823</v>
      </c>
      <c r="H39" s="63"/>
    </row>
  </sheetData>
  <pageMargins left="0.2" right="0.2" top="0.25" bottom="0.25" header="0" footer="0"/>
  <pageSetup paperSize="122" scale="8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7"/>
  <sheetViews>
    <sheetView zoomScale="115" zoomScaleNormal="115" workbookViewId="0"/>
  </sheetViews>
  <sheetFormatPr defaultRowHeight="14.4" x14ac:dyDescent="0.3"/>
  <cols>
    <col min="1" max="3" width="21.44140625" customWidth="1"/>
    <col min="4" max="4" width="25.6640625" customWidth="1"/>
    <col min="5" max="7" width="21.44140625" customWidth="1"/>
  </cols>
  <sheetData>
    <row r="1" spans="1:7" x14ac:dyDescent="0.3">
      <c r="A1" s="55"/>
      <c r="B1" s="55" t="s">
        <v>127</v>
      </c>
      <c r="C1" s="52"/>
      <c r="D1" s="10"/>
      <c r="E1" s="10"/>
      <c r="F1" s="10"/>
      <c r="G1" s="10"/>
    </row>
    <row r="2" spans="1:7" x14ac:dyDescent="0.3">
      <c r="A2" s="55"/>
      <c r="B2" s="55" t="s">
        <v>881</v>
      </c>
      <c r="C2" s="52"/>
      <c r="D2" s="10"/>
      <c r="E2" s="10"/>
      <c r="F2" s="10"/>
      <c r="G2" s="10"/>
    </row>
    <row r="3" spans="1:7" x14ac:dyDescent="0.3">
      <c r="A3" s="43"/>
      <c r="B3" s="43"/>
      <c r="C3" s="43"/>
      <c r="E3" s="10"/>
      <c r="F3" s="10"/>
      <c r="G3" s="10"/>
    </row>
    <row r="4" spans="1:7" x14ac:dyDescent="0.3">
      <c r="C4" s="10"/>
      <c r="D4" s="54" t="str">
        <f>"NW1-"&amp;VLOOKUP("NW1",Standings!$K$5:$M$92,3,FALSE)</f>
        <v>NW1-Conant Cougars</v>
      </c>
      <c r="E4" s="10"/>
      <c r="F4" s="10"/>
      <c r="G4" s="10"/>
    </row>
    <row r="5" spans="1:7" x14ac:dyDescent="0.3">
      <c r="B5" s="10"/>
      <c r="C5" s="10"/>
      <c r="D5" s="11"/>
      <c r="E5" s="10"/>
      <c r="F5" s="10"/>
      <c r="G5" s="10"/>
    </row>
    <row r="6" spans="1:7" x14ac:dyDescent="0.3">
      <c r="B6" s="10"/>
      <c r="C6" s="205" t="s">
        <v>1446</v>
      </c>
      <c r="D6" s="12" t="s">
        <v>149</v>
      </c>
      <c r="E6" s="205" t="s">
        <v>1444</v>
      </c>
      <c r="F6" s="10"/>
      <c r="G6" s="10"/>
    </row>
    <row r="7" spans="1:7" x14ac:dyDescent="0.3">
      <c r="B7" s="10"/>
      <c r="C7" s="13"/>
      <c r="D7" s="14" t="s">
        <v>842</v>
      </c>
      <c r="E7" s="13"/>
      <c r="F7" s="10"/>
      <c r="G7" s="10"/>
    </row>
    <row r="8" spans="1:7" x14ac:dyDescent="0.3">
      <c r="B8" s="10"/>
      <c r="C8" s="15"/>
      <c r="D8" s="53" t="str">
        <f>"SE2-"&amp;VLOOKUP("SE2",Standings!$K$5:$M$92,3,FALSE)</f>
        <v>SE2-Clarendon Hills Eagles</v>
      </c>
      <c r="E8" s="16"/>
      <c r="F8" s="10"/>
      <c r="G8" s="10"/>
    </row>
    <row r="9" spans="1:7" x14ac:dyDescent="0.3">
      <c r="B9" s="208" t="s">
        <v>1465</v>
      </c>
      <c r="C9" s="17" t="s">
        <v>144</v>
      </c>
      <c r="E9" s="18" t="s">
        <v>136</v>
      </c>
      <c r="F9" s="205" t="s">
        <v>1463</v>
      </c>
      <c r="G9" s="10"/>
    </row>
    <row r="10" spans="1:7" x14ac:dyDescent="0.3">
      <c r="B10" s="19"/>
      <c r="C10" s="20" t="s">
        <v>839</v>
      </c>
      <c r="E10" s="21" t="s">
        <v>837</v>
      </c>
      <c r="F10" s="13"/>
      <c r="G10" s="10"/>
    </row>
    <row r="11" spans="1:7" x14ac:dyDescent="0.3">
      <c r="B11" s="22"/>
      <c r="C11" s="22"/>
      <c r="D11" s="54" t="str">
        <f>"SW1-"&amp;VLOOKUP("SW1",Standings!$K$5:$M$92,3,FALSE)</f>
        <v>SW1-West Aurora JR Blackhawks</v>
      </c>
      <c r="E11" s="16"/>
      <c r="F11" s="16"/>
      <c r="G11" s="10"/>
    </row>
    <row r="12" spans="1:7" x14ac:dyDescent="0.3">
      <c r="B12" s="22"/>
      <c r="C12" s="15"/>
      <c r="D12" s="11"/>
      <c r="E12" s="16"/>
      <c r="F12" s="16"/>
      <c r="G12" s="10"/>
    </row>
    <row r="13" spans="1:7" x14ac:dyDescent="0.3">
      <c r="B13" s="22"/>
      <c r="C13" s="207" t="s">
        <v>280</v>
      </c>
      <c r="D13" s="12" t="s">
        <v>1310</v>
      </c>
      <c r="E13" s="204" t="s">
        <v>1445</v>
      </c>
      <c r="F13" s="16"/>
      <c r="G13" s="10"/>
    </row>
    <row r="14" spans="1:7" x14ac:dyDescent="0.3">
      <c r="B14" s="22"/>
      <c r="C14" s="23"/>
      <c r="D14" s="14" t="s">
        <v>849</v>
      </c>
      <c r="E14" s="24"/>
      <c r="F14" s="16"/>
      <c r="G14" s="10"/>
    </row>
    <row r="15" spans="1:7" x14ac:dyDescent="0.3">
      <c r="A15" s="208" t="s">
        <v>1495</v>
      </c>
      <c r="B15" s="25"/>
      <c r="C15" s="10"/>
      <c r="D15" s="53" t="str">
        <f>"C2-"&amp;VLOOKUP("C2",Standings!$K$5:$M$92,3,FALSE)</f>
        <v>C2-Spartan Travel</v>
      </c>
      <c r="E15" s="10"/>
      <c r="F15" s="16"/>
      <c r="G15" s="205" t="s">
        <v>1493</v>
      </c>
    </row>
    <row r="16" spans="1:7" ht="19.2" x14ac:dyDescent="0.45">
      <c r="A16" s="85" t="s">
        <v>875</v>
      </c>
      <c r="B16" s="17" t="s">
        <v>139</v>
      </c>
      <c r="C16" s="10"/>
      <c r="D16" s="26"/>
      <c r="E16" s="10"/>
      <c r="F16" s="18" t="s">
        <v>141</v>
      </c>
      <c r="G16" s="87" t="s">
        <v>810</v>
      </c>
    </row>
    <row r="17" spans="1:7" ht="19.2" x14ac:dyDescent="0.45">
      <c r="A17" s="88"/>
      <c r="B17" s="20" t="s">
        <v>851</v>
      </c>
      <c r="C17" s="10"/>
      <c r="D17" s="29"/>
      <c r="E17" s="10"/>
      <c r="F17" s="21" t="s">
        <v>851</v>
      </c>
      <c r="G17" s="28"/>
    </row>
    <row r="18" spans="1:7" x14ac:dyDescent="0.3">
      <c r="B18" s="22"/>
      <c r="C18" s="10"/>
      <c r="D18" s="54" t="str">
        <f>"SE1-"&amp;VLOOKUP("SE1",Standings!$K$5:$M$92,3,FALSE)</f>
        <v>SE1-Willowbrook Jr. Warriors</v>
      </c>
      <c r="E18" s="10"/>
      <c r="F18" s="16"/>
      <c r="G18" s="10"/>
    </row>
    <row r="19" spans="1:7" x14ac:dyDescent="0.3">
      <c r="B19" s="22"/>
      <c r="C19" s="10"/>
      <c r="D19" s="11"/>
      <c r="E19" s="10"/>
      <c r="F19" s="16"/>
      <c r="G19" s="10"/>
    </row>
    <row r="20" spans="1:7" x14ac:dyDescent="0.3">
      <c r="B20" s="22"/>
      <c r="C20" s="205" t="s">
        <v>1450</v>
      </c>
      <c r="D20" s="12" t="s">
        <v>148</v>
      </c>
      <c r="E20" s="205" t="s">
        <v>1447</v>
      </c>
      <c r="F20" s="16"/>
      <c r="G20" s="10"/>
    </row>
    <row r="21" spans="1:7" x14ac:dyDescent="0.3">
      <c r="B21" s="22"/>
      <c r="C21" s="13"/>
      <c r="D21" s="14" t="s">
        <v>849</v>
      </c>
      <c r="E21" s="13"/>
      <c r="F21" s="16"/>
      <c r="G21" s="10"/>
    </row>
    <row r="22" spans="1:7" x14ac:dyDescent="0.3">
      <c r="B22" s="22"/>
      <c r="C22" s="15"/>
      <c r="D22" s="53" t="str">
        <f>"NW2-"&amp;VLOOKUP("NW2",Standings!$K$5:$M$92,3,FALSE)</f>
        <v>NW2-Roselle Raptors</v>
      </c>
      <c r="E22" s="16"/>
      <c r="F22" s="16"/>
      <c r="G22" s="10"/>
    </row>
    <row r="23" spans="1:7" x14ac:dyDescent="0.3">
      <c r="B23" s="209" t="s">
        <v>1466</v>
      </c>
      <c r="C23" s="17" t="s">
        <v>135</v>
      </c>
      <c r="E23" s="18" t="s">
        <v>137</v>
      </c>
      <c r="F23" s="206" t="s">
        <v>1464</v>
      </c>
      <c r="G23" s="10"/>
    </row>
    <row r="24" spans="1:7" x14ac:dyDescent="0.3">
      <c r="B24" s="30"/>
      <c r="C24" s="79" t="s">
        <v>839</v>
      </c>
      <c r="E24" s="21" t="s">
        <v>837</v>
      </c>
      <c r="F24" s="24"/>
      <c r="G24" s="10"/>
    </row>
    <row r="25" spans="1:7" x14ac:dyDescent="0.3">
      <c r="B25" s="10"/>
      <c r="C25" s="22"/>
      <c r="D25" s="54" t="str">
        <f>"C1-"&amp;VLOOKUP("C1",Standings!$K$5:$M$92,3,FALSE)</f>
        <v>C1-Glendale Heights</v>
      </c>
      <c r="E25" s="16"/>
      <c r="F25" s="10"/>
      <c r="G25" s="10"/>
    </row>
    <row r="26" spans="1:7" x14ac:dyDescent="0.3">
      <c r="B26" s="10"/>
      <c r="C26" s="15"/>
      <c r="D26" s="11"/>
      <c r="E26" s="16"/>
      <c r="F26" s="10"/>
      <c r="G26" s="10"/>
    </row>
    <row r="27" spans="1:7" x14ac:dyDescent="0.3">
      <c r="B27" s="10"/>
      <c r="C27" s="207" t="s">
        <v>1449</v>
      </c>
      <c r="D27" s="12" t="s">
        <v>133</v>
      </c>
      <c r="E27" s="204" t="s">
        <v>1448</v>
      </c>
      <c r="F27" s="10"/>
      <c r="G27" s="10"/>
    </row>
    <row r="28" spans="1:7" x14ac:dyDescent="0.3">
      <c r="B28" s="10"/>
      <c r="C28" s="23"/>
      <c r="D28" s="14" t="s">
        <v>842</v>
      </c>
      <c r="E28" s="24"/>
      <c r="F28" s="10"/>
      <c r="G28" s="10"/>
    </row>
    <row r="29" spans="1:7" x14ac:dyDescent="0.3">
      <c r="B29" s="10"/>
      <c r="C29" s="10"/>
      <c r="D29" s="53" t="str">
        <f>"SW2-"&amp;VLOOKUP("SW2",Standings!$K$5:$M$92,3,FALSE)</f>
        <v>SW2-Wheatland Wizards White</v>
      </c>
      <c r="E29" s="10"/>
      <c r="F29" s="10"/>
      <c r="G29" s="10"/>
    </row>
    <row r="30" spans="1:7" x14ac:dyDescent="0.3">
      <c r="B30" s="10"/>
      <c r="C30" s="10"/>
      <c r="D30" s="31"/>
      <c r="E30" s="10"/>
      <c r="F30" s="10"/>
      <c r="G30" s="10"/>
    </row>
    <row r="31" spans="1:7" x14ac:dyDescent="0.3">
      <c r="B31" s="10"/>
      <c r="C31" s="10"/>
      <c r="D31" s="10"/>
      <c r="E31" s="10"/>
      <c r="F31" s="10"/>
      <c r="G31" s="10"/>
    </row>
    <row r="32" spans="1:7" x14ac:dyDescent="0.3">
      <c r="B32" s="10"/>
      <c r="C32" s="213" t="s">
        <v>280</v>
      </c>
      <c r="E32" s="10"/>
      <c r="F32" s="213" t="s">
        <v>1468</v>
      </c>
      <c r="G32" s="10"/>
    </row>
    <row r="33" spans="2:7" x14ac:dyDescent="0.3">
      <c r="C33" s="56" t="s">
        <v>218</v>
      </c>
      <c r="E33" s="10"/>
      <c r="F33" s="33" t="s">
        <v>221</v>
      </c>
      <c r="G33" s="10"/>
    </row>
    <row r="34" spans="2:7" x14ac:dyDescent="0.3">
      <c r="B34" s="208" t="s">
        <v>1467</v>
      </c>
      <c r="C34" s="17" t="s">
        <v>138</v>
      </c>
      <c r="E34" s="10"/>
      <c r="F34" s="18" t="s">
        <v>140</v>
      </c>
      <c r="G34" s="205" t="s">
        <v>1494</v>
      </c>
    </row>
    <row r="35" spans="2:7" ht="19.2" x14ac:dyDescent="0.45">
      <c r="B35" s="85" t="s">
        <v>322</v>
      </c>
      <c r="C35" s="20" t="s">
        <v>837</v>
      </c>
      <c r="F35" s="21" t="s">
        <v>851</v>
      </c>
      <c r="G35" s="27" t="s">
        <v>130</v>
      </c>
    </row>
    <row r="36" spans="2:7" x14ac:dyDescent="0.3">
      <c r="C36" s="214" t="s">
        <v>1449</v>
      </c>
      <c r="F36" s="206" t="s">
        <v>277</v>
      </c>
      <c r="G36" s="10"/>
    </row>
    <row r="37" spans="2:7" x14ac:dyDescent="0.3">
      <c r="C37" s="32" t="s">
        <v>219</v>
      </c>
      <c r="F37" s="32" t="s">
        <v>220</v>
      </c>
    </row>
  </sheetData>
  <pageMargins left="0.2" right="0.2" top="0.75" bottom="0" header="0" footer="0"/>
  <pageSetup scale="8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7"/>
  <sheetViews>
    <sheetView zoomScale="115" zoomScaleNormal="115" workbookViewId="0"/>
  </sheetViews>
  <sheetFormatPr defaultRowHeight="14.4" x14ac:dyDescent="0.3"/>
  <cols>
    <col min="1" max="3" width="21.44140625" customWidth="1"/>
    <col min="4" max="4" width="26.5546875" bestFit="1" customWidth="1"/>
    <col min="5" max="7" width="21.44140625" customWidth="1"/>
  </cols>
  <sheetData>
    <row r="1" spans="1:7" x14ac:dyDescent="0.3">
      <c r="A1" s="47"/>
      <c r="B1" s="47" t="s">
        <v>127</v>
      </c>
      <c r="C1" s="46"/>
      <c r="D1" s="10"/>
      <c r="E1" s="10"/>
      <c r="F1" s="10"/>
      <c r="G1" s="10"/>
    </row>
    <row r="2" spans="1:7" x14ac:dyDescent="0.3">
      <c r="A2" s="47"/>
      <c r="B2" s="47" t="s">
        <v>882</v>
      </c>
      <c r="C2" s="46"/>
      <c r="D2" s="10"/>
      <c r="E2" s="10"/>
      <c r="F2" s="10"/>
      <c r="G2" s="10"/>
    </row>
    <row r="3" spans="1:7" x14ac:dyDescent="0.3">
      <c r="A3" s="43"/>
      <c r="B3" s="43"/>
      <c r="C3" s="43"/>
      <c r="E3" s="10"/>
      <c r="F3" s="10"/>
      <c r="G3" s="10"/>
    </row>
    <row r="4" spans="1:7" x14ac:dyDescent="0.3">
      <c r="C4" s="10"/>
      <c r="D4" s="45" t="str">
        <f>"NW3-"&amp;VLOOKUP("NW3",Standings!$K$5:$M$92,3,FALSE)</f>
        <v>NW3-St. Charles Storm Black</v>
      </c>
      <c r="E4" s="10"/>
      <c r="F4" s="10"/>
      <c r="G4" s="10"/>
    </row>
    <row r="5" spans="1:7" x14ac:dyDescent="0.3">
      <c r="B5" s="10"/>
      <c r="C5" s="10"/>
      <c r="D5" s="11"/>
      <c r="E5" s="10"/>
      <c r="F5" s="10"/>
      <c r="G5" s="10"/>
    </row>
    <row r="6" spans="1:7" x14ac:dyDescent="0.3">
      <c r="B6" s="10"/>
      <c r="C6" s="205" t="s">
        <v>1429</v>
      </c>
      <c r="D6" s="12" t="s">
        <v>131</v>
      </c>
      <c r="E6" s="205" t="s">
        <v>1427</v>
      </c>
      <c r="F6" s="10"/>
      <c r="G6" s="10"/>
    </row>
    <row r="7" spans="1:7" x14ac:dyDescent="0.3">
      <c r="B7" s="10"/>
      <c r="C7" s="13"/>
      <c r="D7" s="14" t="s">
        <v>836</v>
      </c>
      <c r="E7" s="13"/>
      <c r="F7" s="10"/>
      <c r="G7" s="10"/>
    </row>
    <row r="8" spans="1:7" x14ac:dyDescent="0.3">
      <c r="B8" s="10"/>
      <c r="C8" s="15"/>
      <c r="D8" s="44" t="str">
        <f>"SE4-"&amp;VLOOKUP("SE4",Standings!$K$5:$M$92,3,FALSE)</f>
        <v>SE4-Western Springs Blazers</v>
      </c>
      <c r="E8" s="16"/>
      <c r="F8" s="10"/>
      <c r="G8" s="10"/>
    </row>
    <row r="9" spans="1:7" x14ac:dyDescent="0.3">
      <c r="B9" s="208" t="s">
        <v>1455</v>
      </c>
      <c r="C9" s="17" t="s">
        <v>142</v>
      </c>
      <c r="E9" s="18" t="s">
        <v>136</v>
      </c>
      <c r="F9" s="205" t="s">
        <v>1470</v>
      </c>
      <c r="G9" s="10"/>
    </row>
    <row r="10" spans="1:7" x14ac:dyDescent="0.3">
      <c r="B10" s="19"/>
      <c r="C10" s="20" t="s">
        <v>848</v>
      </c>
      <c r="E10" s="21" t="s">
        <v>846</v>
      </c>
      <c r="F10" s="13"/>
      <c r="G10" s="10"/>
    </row>
    <row r="11" spans="1:7" x14ac:dyDescent="0.3">
      <c r="B11" s="22"/>
      <c r="C11" s="22"/>
      <c r="D11" s="45" t="str">
        <f>"SW3-"&amp;VLOOKUP("SW3",Standings!$K$5:$M$92,3,FALSE)</f>
        <v>SW3-Geneva Feeder Vikings Adkins</v>
      </c>
      <c r="E11" s="16"/>
      <c r="F11" s="16"/>
      <c r="G11" s="10"/>
    </row>
    <row r="12" spans="1:7" x14ac:dyDescent="0.3">
      <c r="B12" s="22"/>
      <c r="C12" s="15"/>
      <c r="D12" s="11"/>
      <c r="E12" s="16"/>
      <c r="F12" s="16"/>
      <c r="G12" s="10"/>
    </row>
    <row r="13" spans="1:7" x14ac:dyDescent="0.3">
      <c r="B13" s="22"/>
      <c r="C13" s="207" t="s">
        <v>1430</v>
      </c>
      <c r="D13" s="12" t="s">
        <v>145</v>
      </c>
      <c r="E13" s="204" t="s">
        <v>1428</v>
      </c>
      <c r="F13" s="16"/>
      <c r="G13" s="10"/>
    </row>
    <row r="14" spans="1:7" x14ac:dyDescent="0.3">
      <c r="B14" s="22"/>
      <c r="C14" s="23"/>
      <c r="D14" s="14" t="s">
        <v>840</v>
      </c>
      <c r="E14" s="24"/>
      <c r="F14" s="16"/>
      <c r="G14" s="10"/>
    </row>
    <row r="15" spans="1:7" x14ac:dyDescent="0.3">
      <c r="A15" s="208" t="s">
        <v>1469</v>
      </c>
      <c r="B15" s="25"/>
      <c r="C15" s="10"/>
      <c r="D15" s="44" t="str">
        <f>"C4-"&amp;VLOOKUP("C4",Standings!$K$5:$M$92,3,FALSE)</f>
        <v>C4-EG Express</v>
      </c>
      <c r="E15" s="10"/>
      <c r="F15" s="16"/>
      <c r="G15" s="205" t="s">
        <v>1471</v>
      </c>
    </row>
    <row r="16" spans="1:7" ht="19.2" x14ac:dyDescent="0.45">
      <c r="A16" s="85" t="s">
        <v>875</v>
      </c>
      <c r="B16" s="17" t="s">
        <v>139</v>
      </c>
      <c r="C16" s="10"/>
      <c r="D16" s="26"/>
      <c r="E16" s="10"/>
      <c r="F16" s="18" t="s">
        <v>141</v>
      </c>
      <c r="G16" s="87" t="s">
        <v>810</v>
      </c>
    </row>
    <row r="17" spans="1:7" ht="19.2" x14ac:dyDescent="0.45">
      <c r="A17" s="88"/>
      <c r="B17" s="20" t="s">
        <v>850</v>
      </c>
      <c r="C17" s="10"/>
      <c r="D17" s="29"/>
      <c r="E17" s="10"/>
      <c r="F17" s="21" t="s">
        <v>850</v>
      </c>
      <c r="G17" s="28"/>
    </row>
    <row r="18" spans="1:7" x14ac:dyDescent="0.3">
      <c r="B18" s="22"/>
      <c r="C18" s="10"/>
      <c r="D18" s="45" t="str">
        <f>"SE3-"&amp;VLOOKUP("SE3",Standings!$K$5:$M$92,3,FALSE)</f>
        <v>SE3-Elmhurst Airborne Green</v>
      </c>
      <c r="E18" s="10"/>
      <c r="F18" s="16"/>
      <c r="G18" s="10"/>
    </row>
    <row r="19" spans="1:7" x14ac:dyDescent="0.3">
      <c r="B19" s="22"/>
      <c r="C19" s="10"/>
      <c r="D19" s="11"/>
      <c r="E19" s="10"/>
      <c r="F19" s="16"/>
      <c r="G19" s="10"/>
    </row>
    <row r="20" spans="1:7" x14ac:dyDescent="0.3">
      <c r="B20" s="22"/>
      <c r="C20" s="205" t="s">
        <v>1453</v>
      </c>
      <c r="D20" s="12" t="s">
        <v>147</v>
      </c>
      <c r="E20" s="205" t="s">
        <v>1452</v>
      </c>
      <c r="F20" s="16"/>
      <c r="G20" s="10"/>
    </row>
    <row r="21" spans="1:7" x14ac:dyDescent="0.3">
      <c r="B21" s="22"/>
      <c r="C21" s="13"/>
      <c r="D21" s="14" t="s">
        <v>848</v>
      </c>
      <c r="E21" s="13"/>
      <c r="F21" s="16"/>
      <c r="G21" s="10"/>
    </row>
    <row r="22" spans="1:7" x14ac:dyDescent="0.3">
      <c r="B22" s="22"/>
      <c r="C22" s="15"/>
      <c r="D22" s="44" t="str">
        <f>"NW4-"&amp;VLOOKUP("NW4",Standings!$K$5:$M$92,3,FALSE)</f>
        <v>NW4-Bartlett Hawks Green</v>
      </c>
      <c r="E22" s="16"/>
      <c r="F22" s="16"/>
      <c r="G22" s="10"/>
    </row>
    <row r="23" spans="1:7" x14ac:dyDescent="0.3">
      <c r="B23" s="209" t="s">
        <v>1456</v>
      </c>
      <c r="C23" s="17" t="s">
        <v>143</v>
      </c>
      <c r="E23" s="18" t="s">
        <v>137</v>
      </c>
      <c r="F23" s="206" t="s">
        <v>1472</v>
      </c>
      <c r="G23" s="10"/>
    </row>
    <row r="24" spans="1:7" x14ac:dyDescent="0.3">
      <c r="B24" s="30"/>
      <c r="C24" s="20" t="s">
        <v>849</v>
      </c>
      <c r="E24" s="80" t="s">
        <v>846</v>
      </c>
      <c r="F24" s="24"/>
      <c r="G24" s="10"/>
    </row>
    <row r="25" spans="1:7" x14ac:dyDescent="0.3">
      <c r="B25" s="10"/>
      <c r="C25" s="22"/>
      <c r="D25" s="45" t="str">
        <f>"C3-"&amp;VLOOKUP("C3",Standings!$K$5:$M$92,3,FALSE)</f>
        <v>C3-Lancer Elite White</v>
      </c>
      <c r="E25" s="16"/>
      <c r="F25" s="10"/>
      <c r="G25" s="10"/>
    </row>
    <row r="26" spans="1:7" x14ac:dyDescent="0.3">
      <c r="B26" s="10"/>
      <c r="C26" s="15"/>
      <c r="D26" s="11"/>
      <c r="E26" s="16"/>
      <c r="F26" s="10"/>
      <c r="G26" s="10"/>
    </row>
    <row r="27" spans="1:7" x14ac:dyDescent="0.3">
      <c r="B27" s="10"/>
      <c r="C27" s="207" t="s">
        <v>1454</v>
      </c>
      <c r="D27" s="12" t="s">
        <v>146</v>
      </c>
      <c r="E27" s="204" t="s">
        <v>1451</v>
      </c>
      <c r="F27" s="10"/>
      <c r="G27" s="10"/>
    </row>
    <row r="28" spans="1:7" x14ac:dyDescent="0.3">
      <c r="B28" s="10"/>
      <c r="C28" s="23"/>
      <c r="D28" s="73" t="s">
        <v>848</v>
      </c>
      <c r="E28" s="24"/>
      <c r="F28" s="10"/>
      <c r="G28" s="10"/>
    </row>
    <row r="29" spans="1:7" x14ac:dyDescent="0.3">
      <c r="B29" s="10"/>
      <c r="C29" s="10"/>
      <c r="D29" s="44" t="str">
        <f>"SW4-"&amp;VLOOKUP("SW4",Standings!$K$5:$M$92,3,FALSE)</f>
        <v>SW4-Warrenville Lightning</v>
      </c>
      <c r="E29" s="10"/>
      <c r="F29" s="10"/>
      <c r="G29" s="10"/>
    </row>
    <row r="30" spans="1:7" x14ac:dyDescent="0.3">
      <c r="B30" s="10"/>
      <c r="C30" s="10"/>
      <c r="D30" s="31"/>
      <c r="E30" s="10"/>
      <c r="F30" s="10"/>
      <c r="G30" s="10"/>
    </row>
    <row r="31" spans="1:7" x14ac:dyDescent="0.3">
      <c r="B31" s="10"/>
      <c r="C31" s="10"/>
      <c r="D31" s="10"/>
      <c r="E31" s="10"/>
      <c r="F31" s="10"/>
      <c r="G31" s="10"/>
    </row>
    <row r="32" spans="1:7" x14ac:dyDescent="0.3">
      <c r="B32" s="10"/>
      <c r="C32" s="213" t="s">
        <v>1429</v>
      </c>
      <c r="E32" s="10"/>
      <c r="F32" s="213" t="s">
        <v>1417</v>
      </c>
      <c r="G32" s="10"/>
    </row>
    <row r="33" spans="2:7" x14ac:dyDescent="0.3">
      <c r="C33" s="56" t="s">
        <v>218</v>
      </c>
      <c r="E33" s="10"/>
      <c r="F33" s="33" t="s">
        <v>221</v>
      </c>
      <c r="G33" s="10"/>
    </row>
    <row r="34" spans="2:7" x14ac:dyDescent="0.3">
      <c r="B34" s="208" t="s">
        <v>1473</v>
      </c>
      <c r="C34" s="17" t="s">
        <v>153</v>
      </c>
      <c r="E34" s="10"/>
      <c r="F34" s="18" t="s">
        <v>140</v>
      </c>
      <c r="G34" s="205" t="s">
        <v>1474</v>
      </c>
    </row>
    <row r="35" spans="2:7" ht="19.2" x14ac:dyDescent="0.45">
      <c r="B35" s="85" t="s">
        <v>322</v>
      </c>
      <c r="C35" s="20" t="s">
        <v>839</v>
      </c>
      <c r="F35" s="80" t="s">
        <v>850</v>
      </c>
      <c r="G35" s="27" t="s">
        <v>130</v>
      </c>
    </row>
    <row r="36" spans="2:7" x14ac:dyDescent="0.3">
      <c r="C36" s="214" t="s">
        <v>1454</v>
      </c>
      <c r="F36" s="206" t="s">
        <v>1475</v>
      </c>
      <c r="G36" s="10"/>
    </row>
    <row r="37" spans="2:7" x14ac:dyDescent="0.3">
      <c r="C37" s="32" t="s">
        <v>219</v>
      </c>
      <c r="F37" s="32" t="s">
        <v>220</v>
      </c>
    </row>
  </sheetData>
  <pageMargins left="0.2" right="0.2" top="0.75" bottom="0" header="0" footer="0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InputGames</vt:lpstr>
      <vt:lpstr>Master</vt:lpstr>
      <vt:lpstr>Standings</vt:lpstr>
      <vt:lpstr>March06-08</vt:lpstr>
      <vt:lpstr>Feb29-Mar01</vt:lpstr>
      <vt:lpstr>Elite</vt:lpstr>
      <vt:lpstr>Gold</vt:lpstr>
      <vt:lpstr>SilverGroupA</vt:lpstr>
      <vt:lpstr>SilverGroupB</vt:lpstr>
      <vt:lpstr>SilverGroupC</vt:lpstr>
      <vt:lpstr>SilverGroupD</vt:lpstr>
      <vt:lpstr>BronzeGroupA</vt:lpstr>
      <vt:lpstr>BronzeGroupB</vt:lpstr>
      <vt:lpstr>Check</vt:lpstr>
      <vt:lpstr>BronzeGroupB!Print_Area</vt:lpstr>
      <vt:lpstr>Elite!Print_Area</vt:lpstr>
      <vt:lpstr>'Feb29-Mar01'!Print_Area</vt:lpstr>
      <vt:lpstr>Gold!Print_Area</vt:lpstr>
      <vt:lpstr>'March06-08'!Print_Area</vt:lpstr>
      <vt:lpstr>Master!Print_Area</vt:lpstr>
      <vt:lpstr>Standings!Print_Area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Schwarze, Jeff</dc:creator>
  <cp:lastModifiedBy>Jeff's Laptop</cp:lastModifiedBy>
  <cp:lastPrinted>2020-03-02T18:40:43Z</cp:lastPrinted>
  <dcterms:created xsi:type="dcterms:W3CDTF">2019-01-09T22:00:04Z</dcterms:created>
  <dcterms:modified xsi:type="dcterms:W3CDTF">2020-03-09T15:58:59Z</dcterms:modified>
</cp:coreProperties>
</file>