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hschauer/Desktop/"/>
    </mc:Choice>
  </mc:AlternateContent>
  <xr:revisionPtr revIDLastSave="0" documentId="13_ncr:1_{70A10815-31CF-4146-93DB-8C3BB1F1B98E}" xr6:coauthVersionLast="45" xr6:coauthVersionMax="45" xr10:uidLastSave="{00000000-0000-0000-0000-000000000000}"/>
  <bookViews>
    <workbookView xWindow="-5280" yWindow="-21100" windowWidth="38400" windowHeight="21100" xr2:uid="{82351AEA-367B-4A25-A025-E3E9ACB8622D}"/>
  </bookViews>
  <sheets>
    <sheet name="4th Grade Bo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1" l="1"/>
  <c r="G47" i="1"/>
  <c r="I36" i="1"/>
  <c r="G36" i="1"/>
  <c r="I31" i="1"/>
  <c r="G31" i="1"/>
  <c r="I75" i="1" l="1"/>
  <c r="G75" i="1"/>
  <c r="I88" i="1" l="1"/>
  <c r="G88" i="1"/>
  <c r="I77" i="1"/>
  <c r="G77" i="1"/>
  <c r="I24" i="1"/>
  <c r="G24" i="1"/>
  <c r="I60" i="1" l="1"/>
  <c r="G60" i="1"/>
  <c r="I27" i="1"/>
  <c r="G27" i="1"/>
  <c r="I86" i="1" l="1"/>
  <c r="G86" i="1"/>
  <c r="I82" i="1"/>
  <c r="G82" i="1"/>
  <c r="I50" i="1"/>
  <c r="G50" i="1"/>
  <c r="I35" i="1"/>
  <c r="G35" i="1"/>
  <c r="I11" i="1"/>
  <c r="G11" i="1"/>
  <c r="I12" i="1"/>
  <c r="G12" i="1"/>
  <c r="I69" i="1" l="1"/>
  <c r="G69" i="1"/>
  <c r="I65" i="1"/>
  <c r="G65" i="1"/>
  <c r="I58" i="1"/>
  <c r="G58" i="1"/>
  <c r="I49" i="1"/>
  <c r="G49" i="1"/>
  <c r="I38" i="1"/>
  <c r="G38" i="1"/>
  <c r="I30" i="1"/>
  <c r="G30" i="1"/>
  <c r="I25" i="1"/>
  <c r="G25" i="1"/>
  <c r="I87" i="1" l="1"/>
  <c r="I83" i="1"/>
  <c r="I78" i="1"/>
  <c r="I71" i="1"/>
  <c r="I59" i="1"/>
  <c r="I62" i="1"/>
  <c r="G87" i="1"/>
  <c r="G83" i="1"/>
  <c r="G78" i="1"/>
  <c r="G71" i="1"/>
  <c r="G59" i="1"/>
  <c r="G62" i="1"/>
  <c r="I89" i="1"/>
  <c r="G89" i="1"/>
  <c r="I76" i="1"/>
  <c r="I85" i="1"/>
  <c r="G85" i="1"/>
  <c r="G76" i="1"/>
  <c r="I51" i="1"/>
  <c r="G51" i="1"/>
  <c r="I37" i="1"/>
  <c r="I48" i="1"/>
  <c r="G48" i="1"/>
  <c r="G37" i="1"/>
  <c r="I29" i="1"/>
  <c r="G29" i="1"/>
  <c r="I16" i="1"/>
  <c r="G16" i="1"/>
  <c r="I13" i="1" l="1"/>
  <c r="G13" i="1"/>
  <c r="I14" i="1" l="1"/>
  <c r="I18" i="1"/>
  <c r="G18" i="1"/>
  <c r="G14" i="1"/>
  <c r="I41" i="1" l="1"/>
  <c r="G41" i="1" l="1"/>
  <c r="G81" i="1"/>
  <c r="G28" i="1"/>
  <c r="I46" i="1"/>
  <c r="I34" i="1"/>
  <c r="I40" i="1"/>
  <c r="I81" i="1" l="1"/>
  <c r="G34" i="1"/>
  <c r="G46" i="1"/>
  <c r="G40" i="1"/>
  <c r="I28" i="1"/>
  <c r="I44" i="1"/>
  <c r="I70" i="1"/>
  <c r="I72" i="1"/>
  <c r="I73" i="1"/>
  <c r="G74" i="1"/>
  <c r="G61" i="1"/>
  <c r="I84" i="1"/>
  <c r="G57" i="1"/>
  <c r="I66" i="1"/>
  <c r="I64" i="1"/>
  <c r="I63" i="1"/>
  <c r="I26" i="1"/>
  <c r="G45" i="1"/>
  <c r="G39" i="1"/>
  <c r="I15" i="1"/>
  <c r="I17" i="1"/>
  <c r="I10" i="1"/>
  <c r="G9" i="1"/>
  <c r="G8" i="1"/>
  <c r="G44" i="1" l="1"/>
  <c r="G66" i="1"/>
  <c r="G64" i="1"/>
  <c r="G72" i="1"/>
  <c r="I57" i="1"/>
  <c r="G84" i="1"/>
  <c r="I39" i="1"/>
  <c r="G73" i="1"/>
  <c r="G63" i="1"/>
  <c r="I45" i="1"/>
  <c r="I61" i="1"/>
  <c r="I74" i="1"/>
  <c r="G70" i="1"/>
  <c r="G10" i="1"/>
  <c r="I8" i="1"/>
  <c r="G26" i="1"/>
  <c r="G17" i="1"/>
  <c r="I9" i="1"/>
  <c r="G15" i="1"/>
</calcChain>
</file>

<file path=xl/sharedStrings.xml><?xml version="1.0" encoding="utf-8"?>
<sst xmlns="http://schemas.openxmlformats.org/spreadsheetml/2006/main" count="225" uniqueCount="106">
  <si>
    <t>SILVER DIVISION</t>
  </si>
  <si>
    <t>GOLD DIVISION</t>
  </si>
  <si>
    <t>BRONZE DIVISION</t>
  </si>
  <si>
    <t>Wins</t>
  </si>
  <si>
    <t>Loses</t>
  </si>
  <si>
    <t>Games Played</t>
  </si>
  <si>
    <t>%</t>
  </si>
  <si>
    <t>Points Allowed</t>
  </si>
  <si>
    <t>Average Points Allowed</t>
  </si>
  <si>
    <t>UPPER BRACKET</t>
  </si>
  <si>
    <t>LOWER BRACKET</t>
  </si>
  <si>
    <t>#1 Seed</t>
  </si>
  <si>
    <t>#2 Seed</t>
  </si>
  <si>
    <t>#3 Seed</t>
  </si>
  <si>
    <t>#4 Seed</t>
  </si>
  <si>
    <t>#5 Seed</t>
  </si>
  <si>
    <t>#6 Seed</t>
  </si>
  <si>
    <t>#7 Seed</t>
  </si>
  <si>
    <t>#8 Seed</t>
  </si>
  <si>
    <t>#9 Seed</t>
  </si>
  <si>
    <t>#10 Seed</t>
  </si>
  <si>
    <t>Head to Head</t>
  </si>
  <si>
    <t>Hinsdale Inferno - Red</t>
  </si>
  <si>
    <t>Batavia Bulldogs - Red</t>
  </si>
  <si>
    <t>Glen Ellyn Titans - Green</t>
  </si>
  <si>
    <t>Geneva Vikings - Huetteman</t>
  </si>
  <si>
    <t>Big Ten</t>
  </si>
  <si>
    <t>Knights - Blue</t>
  </si>
  <si>
    <t>SEC</t>
  </si>
  <si>
    <t>Knights - White</t>
  </si>
  <si>
    <t>Jr. Redwings</t>
  </si>
  <si>
    <t>Wheaton Vipers - White</t>
  </si>
  <si>
    <t xml:space="preserve">TTNL </t>
  </si>
  <si>
    <t>ACC</t>
  </si>
  <si>
    <t>Big East</t>
  </si>
  <si>
    <t>Elmhurst Airborne - White</t>
  </si>
  <si>
    <t>DYTBL 4th Grade</t>
  </si>
  <si>
    <t>Hinsdale Inferno - White</t>
  </si>
  <si>
    <t>St. Charles Storm - White</t>
  </si>
  <si>
    <t>Western Springs Blazers - Rogers</t>
  </si>
  <si>
    <t>OPRF Jr. Huskies - Blue</t>
  </si>
  <si>
    <t>Vikings Select - Blue</t>
  </si>
  <si>
    <t>La Grange Lions - Black</t>
  </si>
  <si>
    <t>#11 Seed</t>
  </si>
  <si>
    <t>Wheaton Vipers - Red</t>
  </si>
  <si>
    <t>Glen Ellyn Titans - White</t>
  </si>
  <si>
    <t>LAC Thunder</t>
  </si>
  <si>
    <t>Glen Ellyn Raiders</t>
  </si>
  <si>
    <t>Downers Grove Wolfpack - Black</t>
  </si>
  <si>
    <t>Westmont Wolverines - Red</t>
  </si>
  <si>
    <t>Naperville Redhawks</t>
  </si>
  <si>
    <t>Elmhurst Airborne - Green</t>
  </si>
  <si>
    <t>Downers Grove Wolfpack - Purple</t>
  </si>
  <si>
    <t>Downers Grove Nomads</t>
  </si>
  <si>
    <t>Ridgewood Rebels</t>
  </si>
  <si>
    <t>Westmont Wolverines - White</t>
  </si>
  <si>
    <t>OPRF Jr. Huskies - Orange</t>
  </si>
  <si>
    <t>Hinsdale Inferno - Black</t>
  </si>
  <si>
    <t>Addison Blazers</t>
  </si>
  <si>
    <t>Carol Stream Panthers</t>
  </si>
  <si>
    <t>Huntley Red Raiders - Red</t>
  </si>
  <si>
    <t>Roselle Raptors</t>
  </si>
  <si>
    <t>Barrington Broncos</t>
  </si>
  <si>
    <t>Vikings Select - Grey</t>
  </si>
  <si>
    <t>St. Charles Storm - Black</t>
  </si>
  <si>
    <t>Burlington Rockets</t>
  </si>
  <si>
    <t>PAC-12</t>
  </si>
  <si>
    <t>MIDDLE BRACKET</t>
  </si>
  <si>
    <t>Schaumburg Jr. Saxons - Red</t>
  </si>
  <si>
    <t>Western Springs Blazers - K</t>
  </si>
  <si>
    <t xml:space="preserve">Barrington Broncos </t>
  </si>
  <si>
    <t xml:space="preserve">Conant Cougars </t>
  </si>
  <si>
    <t>Conant Cougars</t>
  </si>
  <si>
    <t>Schaumburg Jr. Saxons - White</t>
  </si>
  <si>
    <t>Wheatland Wizards</t>
  </si>
  <si>
    <t>Naperville Future Huskies - Blue</t>
  </si>
  <si>
    <t>Naperville Future Huskies - Orange</t>
  </si>
  <si>
    <t>Bartlett Hawks</t>
  </si>
  <si>
    <t>Geneva Vikings</t>
  </si>
  <si>
    <t xml:space="preserve">FCA </t>
  </si>
  <si>
    <t>Kaneland Cagers</t>
  </si>
  <si>
    <t>St. Charles Storm - Red</t>
  </si>
  <si>
    <t>Yorkville</t>
  </si>
  <si>
    <t>Batavia Bulldogs - Gold</t>
  </si>
  <si>
    <t>West Chicago Wildcats</t>
  </si>
  <si>
    <t>West Suburban Trojans</t>
  </si>
  <si>
    <t>Western Springs Blazers - Z</t>
  </si>
  <si>
    <t>Darien Knights</t>
  </si>
  <si>
    <t>Downers Grove Wolfpack - White</t>
  </si>
  <si>
    <t>Willowbrook Jr. Warriors</t>
  </si>
  <si>
    <t>Team MC</t>
  </si>
  <si>
    <t>Mountain West</t>
  </si>
  <si>
    <t>(1-1 vs Darien)</t>
  </si>
  <si>
    <t>(1-1 vs Western Springs)</t>
  </si>
  <si>
    <t>(1-1 vs Bartlett)</t>
  </si>
  <si>
    <t>(1-1 vs Geneva)</t>
  </si>
  <si>
    <t>(1-1 vs Yorkville)</t>
  </si>
  <si>
    <t>(1-1 vs St. Charles)</t>
  </si>
  <si>
    <t xml:space="preserve">#6 Seed </t>
  </si>
  <si>
    <t>(2-0 vs Vikings Select)</t>
  </si>
  <si>
    <t>(1-1 vs DG Nomads)</t>
  </si>
  <si>
    <t>(1-1 vs DG Wolfpack - Purple)</t>
  </si>
  <si>
    <t>(1-1 vs LAC)</t>
  </si>
  <si>
    <t>(1-1 vs Glen Ellyn Raiders)</t>
  </si>
  <si>
    <t>(0-2 vs Glen Ellyn Titans)</t>
  </si>
  <si>
    <t>CURRENT STANDINGS AS OF February 17th at 11:00am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</si>
</sst>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rgb="FF0070C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(Body)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49" fontId="0" fillId="0" borderId="0" xfId="0" applyNumberFormat="1" applyAlignment="1">
      <alignment horizontal="center"/>
    </xf>
    <xf numFmtId="0" fontId="4" fillId="0" borderId="0" xfId="0" applyFont="1"/>
    <xf numFmtId="0" fontId="0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1</xdr:col>
      <xdr:colOff>4232</xdr:colOff>
      <xdr:row>2</xdr:row>
      <xdr:rowOff>177800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03FA81-4AA2-9642-91DC-BF63E8F69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0"/>
          <a:ext cx="1388532" cy="104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97F5D-7C03-4BB0-A9E9-BB81670C22FC}">
  <dimension ref="A1:J93"/>
  <sheetViews>
    <sheetView tabSelected="1" zoomScaleNormal="100" workbookViewId="0">
      <selection activeCell="M13" sqref="M13"/>
    </sheetView>
  </sheetViews>
  <sheetFormatPr baseColWidth="10" defaultColWidth="8.83203125" defaultRowHeight="15"/>
  <cols>
    <col min="1" max="1" width="18.33203125" customWidth="1"/>
    <col min="2" max="2" width="26.83203125" bestFit="1" customWidth="1"/>
    <col min="3" max="3" width="12.83203125" style="1" bestFit="1" customWidth="1"/>
    <col min="4" max="4" width="13" style="1" bestFit="1" customWidth="1"/>
    <col min="5" max="5" width="9" style="1"/>
    <col min="6" max="6" width="9" style="3"/>
    <col min="7" max="7" width="12.5" style="1" bestFit="1" customWidth="1"/>
    <col min="8" max="8" width="19.5" style="1" bestFit="1" customWidth="1"/>
    <col min="9" max="9" width="21" style="8" bestFit="1" customWidth="1"/>
    <col min="10" max="10" width="43.5" customWidth="1"/>
  </cols>
  <sheetData>
    <row r="1" spans="1:10" ht="34">
      <c r="A1" s="9"/>
      <c r="B1" s="9" t="s">
        <v>36</v>
      </c>
    </row>
    <row r="2" spans="1:10" ht="34">
      <c r="A2" s="9"/>
      <c r="B2" s="9" t="s">
        <v>105</v>
      </c>
    </row>
    <row r="5" spans="1:10" ht="26">
      <c r="A5" s="7" t="s">
        <v>1</v>
      </c>
      <c r="D5" s="4" t="s">
        <v>5</v>
      </c>
      <c r="E5" s="4" t="s">
        <v>3</v>
      </c>
      <c r="F5" s="4" t="s">
        <v>4</v>
      </c>
      <c r="G5" s="5" t="s">
        <v>6</v>
      </c>
      <c r="H5" s="4" t="s">
        <v>7</v>
      </c>
      <c r="I5" s="4" t="s">
        <v>8</v>
      </c>
      <c r="J5" s="4" t="s">
        <v>21</v>
      </c>
    </row>
    <row r="8" spans="1:10">
      <c r="A8" s="1" t="s">
        <v>11</v>
      </c>
      <c r="B8" t="s">
        <v>37</v>
      </c>
      <c r="C8"/>
      <c r="D8" s="1">
        <v>20</v>
      </c>
      <c r="E8" s="1">
        <v>18</v>
      </c>
      <c r="F8" s="1">
        <v>2</v>
      </c>
      <c r="G8" s="3">
        <f>SUM(E8/D8)</f>
        <v>0.9</v>
      </c>
      <c r="H8" s="1">
        <v>559</v>
      </c>
      <c r="I8" s="2">
        <f>SUM(H8/D8)</f>
        <v>27.95</v>
      </c>
      <c r="J8" s="8"/>
    </row>
    <row r="9" spans="1:10">
      <c r="A9" s="1" t="s">
        <v>12</v>
      </c>
      <c r="B9" t="s">
        <v>22</v>
      </c>
      <c r="C9"/>
      <c r="D9" s="1">
        <v>20</v>
      </c>
      <c r="E9" s="1">
        <v>16</v>
      </c>
      <c r="F9" s="1">
        <v>4</v>
      </c>
      <c r="G9" s="3">
        <f>SUM(E9/D9)</f>
        <v>0.8</v>
      </c>
      <c r="H9" s="1">
        <v>518</v>
      </c>
      <c r="I9" s="2">
        <f>SUM(H9/D9)</f>
        <v>25.9</v>
      </c>
      <c r="J9" s="8"/>
    </row>
    <row r="10" spans="1:10">
      <c r="A10" s="1" t="s">
        <v>13</v>
      </c>
      <c r="B10" t="s">
        <v>38</v>
      </c>
      <c r="C10"/>
      <c r="D10" s="1">
        <v>20</v>
      </c>
      <c r="E10" s="1">
        <v>14</v>
      </c>
      <c r="F10" s="1">
        <v>6</v>
      </c>
      <c r="G10" s="3">
        <f>SUM(E10/D10)</f>
        <v>0.7</v>
      </c>
      <c r="H10" s="1">
        <v>577</v>
      </c>
      <c r="I10" s="2">
        <f>SUM(H10/D10)</f>
        <v>28.85</v>
      </c>
      <c r="J10" s="8"/>
    </row>
    <row r="11" spans="1:10">
      <c r="A11" s="1" t="s">
        <v>14</v>
      </c>
      <c r="B11" t="s">
        <v>40</v>
      </c>
      <c r="C11"/>
      <c r="D11" s="1">
        <v>19</v>
      </c>
      <c r="E11" s="1">
        <v>13</v>
      </c>
      <c r="F11" s="1">
        <v>6</v>
      </c>
      <c r="G11" s="3">
        <f>SUM(E11/D11)</f>
        <v>0.68421052631578949</v>
      </c>
      <c r="H11" s="1">
        <v>576</v>
      </c>
      <c r="I11" s="2">
        <f>SUM(H11/D11)</f>
        <v>30.315789473684209</v>
      </c>
      <c r="J11" s="8"/>
    </row>
    <row r="12" spans="1:10">
      <c r="A12" s="1" t="s">
        <v>15</v>
      </c>
      <c r="B12" t="s">
        <v>23</v>
      </c>
      <c r="C12"/>
      <c r="D12" s="1">
        <v>19</v>
      </c>
      <c r="E12" s="1">
        <v>10</v>
      </c>
      <c r="F12" s="1">
        <v>9</v>
      </c>
      <c r="G12" s="3">
        <f>SUM(E12/D12)</f>
        <v>0.52631578947368418</v>
      </c>
      <c r="H12" s="1">
        <v>570</v>
      </c>
      <c r="I12" s="2">
        <f>SUM(H12/D12)</f>
        <v>30</v>
      </c>
      <c r="J12" s="8"/>
    </row>
    <row r="13" spans="1:10">
      <c r="A13" s="1" t="s">
        <v>16</v>
      </c>
      <c r="B13" t="s">
        <v>32</v>
      </c>
      <c r="C13"/>
      <c r="D13" s="1">
        <v>20</v>
      </c>
      <c r="E13" s="1">
        <v>9</v>
      </c>
      <c r="F13" s="1">
        <v>11</v>
      </c>
      <c r="G13" s="3">
        <f>SUM(E13/D13)</f>
        <v>0.45</v>
      </c>
      <c r="H13" s="1">
        <v>620</v>
      </c>
      <c r="I13" s="2">
        <f>SUM(H13/D13)</f>
        <v>31</v>
      </c>
      <c r="J13" s="8"/>
    </row>
    <row r="14" spans="1:10">
      <c r="A14" s="1" t="s">
        <v>17</v>
      </c>
      <c r="B14" t="s">
        <v>25</v>
      </c>
      <c r="C14"/>
      <c r="D14" s="1">
        <v>20</v>
      </c>
      <c r="E14" s="1">
        <v>8</v>
      </c>
      <c r="F14" s="1">
        <v>12</v>
      </c>
      <c r="G14" s="3">
        <f>SUM(E14/D14)</f>
        <v>0.4</v>
      </c>
      <c r="H14" s="1">
        <v>709</v>
      </c>
      <c r="I14" s="2">
        <f>SUM(H14/D14)</f>
        <v>35.450000000000003</v>
      </c>
      <c r="J14" s="8"/>
    </row>
    <row r="15" spans="1:10">
      <c r="A15" s="1" t="s">
        <v>18</v>
      </c>
      <c r="B15" t="s">
        <v>24</v>
      </c>
      <c r="C15"/>
      <c r="D15" s="1">
        <v>20</v>
      </c>
      <c r="E15" s="1">
        <v>7</v>
      </c>
      <c r="F15" s="1">
        <v>13</v>
      </c>
      <c r="G15" s="3">
        <f>SUM(E15/D15)</f>
        <v>0.35</v>
      </c>
      <c r="H15" s="1">
        <v>615</v>
      </c>
      <c r="I15" s="2">
        <f>SUM(H15/D15)</f>
        <v>30.75</v>
      </c>
      <c r="J15" s="8" t="s">
        <v>99</v>
      </c>
    </row>
    <row r="16" spans="1:10">
      <c r="A16" s="1" t="s">
        <v>19</v>
      </c>
      <c r="B16" t="s">
        <v>41</v>
      </c>
      <c r="C16"/>
      <c r="D16" s="1">
        <v>20</v>
      </c>
      <c r="E16" s="1">
        <v>7</v>
      </c>
      <c r="F16" s="1">
        <v>13</v>
      </c>
      <c r="G16" s="3">
        <f>SUM(E16/D16)</f>
        <v>0.35</v>
      </c>
      <c r="H16" s="1">
        <v>612</v>
      </c>
      <c r="I16" s="2">
        <f>SUM(H16/D16)</f>
        <v>30.6</v>
      </c>
      <c r="J16" s="8" t="s">
        <v>104</v>
      </c>
    </row>
    <row r="17" spans="1:10">
      <c r="A17" s="1" t="s">
        <v>20</v>
      </c>
      <c r="B17" t="s">
        <v>39</v>
      </c>
      <c r="C17"/>
      <c r="D17" s="1">
        <v>20</v>
      </c>
      <c r="E17" s="1">
        <v>6</v>
      </c>
      <c r="F17" s="1">
        <v>14</v>
      </c>
      <c r="G17" s="3">
        <f>SUM(E17/D17)</f>
        <v>0.3</v>
      </c>
      <c r="H17" s="1">
        <v>694</v>
      </c>
      <c r="I17" s="2">
        <f>SUM(H17/D17)</f>
        <v>34.700000000000003</v>
      </c>
      <c r="J17" s="8"/>
    </row>
    <row r="18" spans="1:10">
      <c r="A18" s="1" t="s">
        <v>43</v>
      </c>
      <c r="B18" t="s">
        <v>42</v>
      </c>
      <c r="C18"/>
      <c r="D18" s="1">
        <v>20</v>
      </c>
      <c r="E18" s="1">
        <v>1</v>
      </c>
      <c r="F18" s="1">
        <v>19</v>
      </c>
      <c r="G18" s="3">
        <f>SUM(E18/D18)</f>
        <v>0.05</v>
      </c>
      <c r="H18" s="1">
        <v>733</v>
      </c>
      <c r="I18" s="2">
        <f>SUM(H18/D18)</f>
        <v>36.65</v>
      </c>
      <c r="J18" s="8"/>
    </row>
    <row r="21" spans="1:10" ht="26">
      <c r="A21" s="7" t="s">
        <v>0</v>
      </c>
      <c r="D21" s="4" t="s">
        <v>5</v>
      </c>
      <c r="E21" s="4" t="s">
        <v>3</v>
      </c>
      <c r="F21" s="4" t="s">
        <v>4</v>
      </c>
      <c r="G21" s="5" t="s">
        <v>6</v>
      </c>
      <c r="H21" s="4" t="s">
        <v>7</v>
      </c>
      <c r="I21" s="4" t="s">
        <v>8</v>
      </c>
      <c r="J21" s="4" t="s">
        <v>21</v>
      </c>
    </row>
    <row r="23" spans="1:10" ht="19">
      <c r="A23" s="6" t="s">
        <v>9</v>
      </c>
    </row>
    <row r="24" spans="1:10">
      <c r="A24" s="1" t="s">
        <v>11</v>
      </c>
      <c r="B24" t="s">
        <v>59</v>
      </c>
      <c r="C24" t="s">
        <v>66</v>
      </c>
      <c r="D24" s="1">
        <v>14</v>
      </c>
      <c r="E24" s="1">
        <v>14</v>
      </c>
      <c r="F24" s="1">
        <v>0</v>
      </c>
      <c r="G24" s="3">
        <f>SUM(E24/D24)</f>
        <v>1</v>
      </c>
      <c r="H24" s="1">
        <v>270</v>
      </c>
      <c r="I24" s="2">
        <f>SUM(H24/D24)</f>
        <v>19.285714285714285</v>
      </c>
    </row>
    <row r="25" spans="1:10">
      <c r="A25" s="1" t="s">
        <v>12</v>
      </c>
      <c r="B25" t="s">
        <v>51</v>
      </c>
      <c r="C25" t="s">
        <v>28</v>
      </c>
      <c r="D25" s="1">
        <v>14</v>
      </c>
      <c r="E25" s="1">
        <v>14</v>
      </c>
      <c r="F25" s="1">
        <v>0</v>
      </c>
      <c r="G25" s="3">
        <f>SUM(E25/D25)</f>
        <v>1</v>
      </c>
      <c r="H25" s="1">
        <v>285</v>
      </c>
      <c r="I25" s="2">
        <f>SUM(H25/D25)</f>
        <v>20.357142857142858</v>
      </c>
    </row>
    <row r="26" spans="1:10">
      <c r="A26" s="1" t="s">
        <v>13</v>
      </c>
      <c r="B26" t="s">
        <v>44</v>
      </c>
      <c r="C26" t="s">
        <v>26</v>
      </c>
      <c r="D26" s="1">
        <v>14</v>
      </c>
      <c r="E26" s="1">
        <v>13</v>
      </c>
      <c r="F26" s="1">
        <v>1</v>
      </c>
      <c r="G26" s="3">
        <f>SUM(E26/D26)</f>
        <v>0.9285714285714286</v>
      </c>
      <c r="H26" s="1">
        <v>347</v>
      </c>
      <c r="I26" s="2">
        <f>SUM(H26/D26)</f>
        <v>24.785714285714285</v>
      </c>
      <c r="J26" s="8"/>
    </row>
    <row r="27" spans="1:10">
      <c r="A27" s="1" t="s">
        <v>14</v>
      </c>
      <c r="B27" t="s">
        <v>61</v>
      </c>
      <c r="C27" t="s">
        <v>66</v>
      </c>
      <c r="D27" s="1">
        <v>14</v>
      </c>
      <c r="E27" s="1">
        <v>11</v>
      </c>
      <c r="F27" s="1">
        <v>3</v>
      </c>
      <c r="G27" s="3">
        <f>SUM(E27/D27)</f>
        <v>0.7857142857142857</v>
      </c>
      <c r="H27" s="1">
        <v>245</v>
      </c>
      <c r="I27" s="2">
        <f>SUM(H27/D27)</f>
        <v>17.5</v>
      </c>
      <c r="J27" s="8"/>
    </row>
    <row r="28" spans="1:10">
      <c r="A28" s="1" t="s">
        <v>15</v>
      </c>
      <c r="B28" t="s">
        <v>30</v>
      </c>
      <c r="C28" t="s">
        <v>26</v>
      </c>
      <c r="D28" s="1">
        <v>14</v>
      </c>
      <c r="E28" s="1">
        <v>11</v>
      </c>
      <c r="F28" s="1">
        <v>3</v>
      </c>
      <c r="G28" s="3">
        <f>SUM(E28/D28)</f>
        <v>0.7857142857142857</v>
      </c>
      <c r="H28" s="1">
        <v>301</v>
      </c>
      <c r="I28" s="2">
        <f>SUM(H28/D28)</f>
        <v>21.5</v>
      </c>
      <c r="J28" s="8"/>
    </row>
    <row r="29" spans="1:10">
      <c r="A29" s="1" t="s">
        <v>98</v>
      </c>
      <c r="B29" t="s">
        <v>52</v>
      </c>
      <c r="C29" t="s">
        <v>28</v>
      </c>
      <c r="D29" s="1">
        <v>14</v>
      </c>
      <c r="E29" s="1">
        <v>10</v>
      </c>
      <c r="F29" s="1">
        <v>4</v>
      </c>
      <c r="G29" s="3">
        <f>SUM(E29/D29)</f>
        <v>0.7142857142857143</v>
      </c>
      <c r="H29" s="1">
        <v>295</v>
      </c>
      <c r="I29" s="2">
        <f>SUM(H29/D29)</f>
        <v>21.071428571428573</v>
      </c>
      <c r="J29" s="8" t="s">
        <v>100</v>
      </c>
    </row>
    <row r="30" spans="1:10">
      <c r="A30" s="10" t="s">
        <v>17</v>
      </c>
      <c r="B30" t="s">
        <v>53</v>
      </c>
      <c r="C30" t="s">
        <v>28</v>
      </c>
      <c r="D30" s="1">
        <v>14</v>
      </c>
      <c r="E30" s="1">
        <v>10</v>
      </c>
      <c r="F30" s="1">
        <v>4</v>
      </c>
      <c r="G30" s="3">
        <f>SUM(E30/D30)</f>
        <v>0.7142857142857143</v>
      </c>
      <c r="H30" s="1">
        <v>307</v>
      </c>
      <c r="I30" s="2">
        <f>SUM(H30/D30)</f>
        <v>21.928571428571427</v>
      </c>
      <c r="J30" s="8" t="s">
        <v>101</v>
      </c>
    </row>
    <row r="31" spans="1:10">
      <c r="A31" s="1" t="s">
        <v>18</v>
      </c>
      <c r="B31" t="s">
        <v>45</v>
      </c>
      <c r="C31" t="s">
        <v>26</v>
      </c>
      <c r="D31" s="1">
        <v>14</v>
      </c>
      <c r="E31" s="1">
        <v>10</v>
      </c>
      <c r="F31" s="1">
        <v>4</v>
      </c>
      <c r="G31" s="3">
        <f>SUM(E31/D31)</f>
        <v>0.7142857142857143</v>
      </c>
      <c r="H31" s="1">
        <v>390</v>
      </c>
      <c r="I31" s="2">
        <f>SUM(H31/D31)</f>
        <v>27.857142857142858</v>
      </c>
      <c r="J31" s="8"/>
    </row>
    <row r="32" spans="1:10">
      <c r="A32" s="1"/>
      <c r="C32"/>
      <c r="F32" s="1"/>
      <c r="G32" s="3"/>
      <c r="I32" s="2"/>
      <c r="J32" s="8"/>
    </row>
    <row r="33" spans="1:10" ht="19">
      <c r="A33" s="6" t="s">
        <v>67</v>
      </c>
      <c r="C33"/>
      <c r="F33" s="1"/>
      <c r="G33" s="3"/>
      <c r="I33" s="2"/>
      <c r="J33" s="8"/>
    </row>
    <row r="34" spans="1:10">
      <c r="A34" s="1" t="s">
        <v>11</v>
      </c>
      <c r="B34" t="s">
        <v>60</v>
      </c>
      <c r="C34" t="s">
        <v>66</v>
      </c>
      <c r="D34" s="1">
        <v>14</v>
      </c>
      <c r="E34" s="1">
        <v>10</v>
      </c>
      <c r="F34" s="1">
        <v>4</v>
      </c>
      <c r="G34" s="3">
        <f>SUM(E34/D34)</f>
        <v>0.7142857142857143</v>
      </c>
      <c r="H34" s="1">
        <v>407</v>
      </c>
      <c r="I34" s="2">
        <f>SUM(H34/D34)</f>
        <v>29.071428571428573</v>
      </c>
      <c r="J34" s="8"/>
    </row>
    <row r="35" spans="1:10">
      <c r="A35" s="1" t="s">
        <v>12</v>
      </c>
      <c r="B35" t="s">
        <v>55</v>
      </c>
      <c r="C35" t="s">
        <v>28</v>
      </c>
      <c r="D35" s="1">
        <v>14</v>
      </c>
      <c r="E35" s="1">
        <v>8</v>
      </c>
      <c r="F35" s="1">
        <v>6</v>
      </c>
      <c r="G35" s="3">
        <f>SUM(E35/D35)</f>
        <v>0.5714285714285714</v>
      </c>
      <c r="H35" s="1">
        <v>361</v>
      </c>
      <c r="I35" s="2">
        <f>SUM(H35/D35)</f>
        <v>25.785714285714285</v>
      </c>
      <c r="J35" s="8"/>
    </row>
    <row r="36" spans="1:10">
      <c r="A36" s="1" t="s">
        <v>13</v>
      </c>
      <c r="B36" t="s">
        <v>47</v>
      </c>
      <c r="C36" t="s">
        <v>26</v>
      </c>
      <c r="D36" s="1">
        <v>14</v>
      </c>
      <c r="E36" s="1">
        <v>7</v>
      </c>
      <c r="F36" s="1">
        <v>7</v>
      </c>
      <c r="G36" s="3">
        <f>SUM(E36/D36)</f>
        <v>0.5</v>
      </c>
      <c r="H36" s="1">
        <v>371</v>
      </c>
      <c r="I36" s="2">
        <f>SUM(H36/D36)</f>
        <v>26.5</v>
      </c>
      <c r="J36" s="8" t="s">
        <v>102</v>
      </c>
    </row>
    <row r="37" spans="1:10">
      <c r="A37" s="1" t="s">
        <v>14</v>
      </c>
      <c r="B37" t="s">
        <v>63</v>
      </c>
      <c r="C37" t="s">
        <v>66</v>
      </c>
      <c r="D37" s="1">
        <v>14</v>
      </c>
      <c r="E37" s="1">
        <v>7</v>
      </c>
      <c r="F37" s="11">
        <v>7</v>
      </c>
      <c r="G37" s="3">
        <f>SUM(E37/D37)</f>
        <v>0.5</v>
      </c>
      <c r="H37" s="11">
        <v>391</v>
      </c>
      <c r="I37" s="2">
        <f>SUM(H37/D37)</f>
        <v>27.928571428571427</v>
      </c>
      <c r="J37" s="8"/>
    </row>
    <row r="38" spans="1:10">
      <c r="A38" s="1" t="s">
        <v>15</v>
      </c>
      <c r="B38" t="s">
        <v>54</v>
      </c>
      <c r="C38" t="s">
        <v>28</v>
      </c>
      <c r="D38" s="1">
        <v>14</v>
      </c>
      <c r="E38" s="1">
        <v>7</v>
      </c>
      <c r="F38" s="1">
        <v>7</v>
      </c>
      <c r="G38" s="3">
        <f>SUM(E38/D38)</f>
        <v>0.5</v>
      </c>
      <c r="H38" s="1">
        <v>414</v>
      </c>
      <c r="I38" s="2">
        <f>SUM(H38/D38)</f>
        <v>29.571428571428573</v>
      </c>
      <c r="J38" s="8"/>
    </row>
    <row r="39" spans="1:10">
      <c r="A39" s="1" t="s">
        <v>16</v>
      </c>
      <c r="B39" t="s">
        <v>46</v>
      </c>
      <c r="C39" t="s">
        <v>26</v>
      </c>
      <c r="D39" s="1">
        <v>14</v>
      </c>
      <c r="E39" s="1">
        <v>7</v>
      </c>
      <c r="F39" s="1">
        <v>7</v>
      </c>
      <c r="G39" s="3">
        <f>SUM(E39/D39)</f>
        <v>0.5</v>
      </c>
      <c r="H39" s="1">
        <v>419</v>
      </c>
      <c r="I39" s="2">
        <f>SUM(H39/D39)</f>
        <v>29.928571428571427</v>
      </c>
      <c r="J39" s="8" t="s">
        <v>103</v>
      </c>
    </row>
    <row r="40" spans="1:10">
      <c r="A40" s="1" t="s">
        <v>17</v>
      </c>
      <c r="B40" t="s">
        <v>62</v>
      </c>
      <c r="C40" t="s">
        <v>66</v>
      </c>
      <c r="D40" s="1">
        <v>14</v>
      </c>
      <c r="E40" s="1">
        <v>6</v>
      </c>
      <c r="F40" s="1">
        <v>8</v>
      </c>
      <c r="G40" s="3">
        <f>SUM(E40/D40)</f>
        <v>0.42857142857142855</v>
      </c>
      <c r="H40" s="1">
        <v>398</v>
      </c>
      <c r="I40" s="2">
        <f>SUM(H40/D40)</f>
        <v>28.428571428571427</v>
      </c>
      <c r="J40" s="8"/>
    </row>
    <row r="41" spans="1:10">
      <c r="A41" s="1" t="s">
        <v>18</v>
      </c>
      <c r="B41" t="s">
        <v>48</v>
      </c>
      <c r="C41" t="s">
        <v>26</v>
      </c>
      <c r="D41" s="1">
        <v>14</v>
      </c>
      <c r="E41" s="1">
        <v>5</v>
      </c>
      <c r="F41" s="1">
        <v>9</v>
      </c>
      <c r="G41" s="3">
        <f>SUM(E41/D41)</f>
        <v>0.35714285714285715</v>
      </c>
      <c r="H41" s="1">
        <v>401</v>
      </c>
      <c r="I41" s="2">
        <f>SUM(H41/D41)</f>
        <v>28.642857142857142</v>
      </c>
      <c r="J41" s="8"/>
    </row>
    <row r="42" spans="1:10">
      <c r="A42" s="1"/>
      <c r="C42"/>
      <c r="F42" s="1"/>
      <c r="G42" s="3"/>
      <c r="I42" s="2"/>
      <c r="J42" s="8"/>
    </row>
    <row r="43" spans="1:10" ht="19">
      <c r="A43" s="6" t="s">
        <v>10</v>
      </c>
      <c r="C43"/>
      <c r="F43" s="1"/>
      <c r="G43" s="3"/>
      <c r="I43" s="2"/>
      <c r="J43" s="8"/>
    </row>
    <row r="44" spans="1:10">
      <c r="A44" s="10" t="s">
        <v>11</v>
      </c>
      <c r="B44" t="s">
        <v>72</v>
      </c>
      <c r="C44" t="s">
        <v>66</v>
      </c>
      <c r="D44" s="1">
        <v>14</v>
      </c>
      <c r="E44" s="1">
        <v>4</v>
      </c>
      <c r="F44" s="1">
        <v>10</v>
      </c>
      <c r="G44" s="3">
        <f>SUM(E44/D44)</f>
        <v>0.2857142857142857</v>
      </c>
      <c r="H44" s="1">
        <v>409</v>
      </c>
      <c r="I44" s="2">
        <f>SUM(H44/D44)</f>
        <v>29.214285714285715</v>
      </c>
      <c r="J44" s="8"/>
    </row>
    <row r="45" spans="1:10">
      <c r="A45" s="1" t="s">
        <v>12</v>
      </c>
      <c r="B45" t="s">
        <v>58</v>
      </c>
      <c r="C45" t="s">
        <v>28</v>
      </c>
      <c r="D45" s="1">
        <v>14</v>
      </c>
      <c r="E45" s="1">
        <v>4</v>
      </c>
      <c r="F45" s="1">
        <v>10</v>
      </c>
      <c r="G45" s="3">
        <f>SUM(E45/D45)</f>
        <v>0.2857142857142857</v>
      </c>
      <c r="H45" s="1">
        <v>423</v>
      </c>
      <c r="I45" s="2">
        <f>SUM(H45/D45)</f>
        <v>30.214285714285715</v>
      </c>
      <c r="J45" s="8"/>
    </row>
    <row r="46" spans="1:10">
      <c r="A46" s="1" t="s">
        <v>13</v>
      </c>
      <c r="B46" t="s">
        <v>57</v>
      </c>
      <c r="C46" t="s">
        <v>28</v>
      </c>
      <c r="D46" s="1">
        <v>14</v>
      </c>
      <c r="E46" s="1">
        <v>3</v>
      </c>
      <c r="F46" s="1">
        <v>11</v>
      </c>
      <c r="G46" s="3">
        <f>SUM(E46/D46)</f>
        <v>0.21428571428571427</v>
      </c>
      <c r="H46" s="1">
        <v>366</v>
      </c>
      <c r="I46" s="2">
        <f>SUM(H46/D46)</f>
        <v>26.142857142857142</v>
      </c>
      <c r="J46" s="8"/>
    </row>
    <row r="47" spans="1:10">
      <c r="A47" s="1" t="s">
        <v>14</v>
      </c>
      <c r="B47" t="s">
        <v>49</v>
      </c>
      <c r="C47" t="s">
        <v>26</v>
      </c>
      <c r="D47" s="1">
        <v>14</v>
      </c>
      <c r="E47" s="1">
        <v>3</v>
      </c>
      <c r="F47" s="1">
        <v>11</v>
      </c>
      <c r="G47" s="3">
        <f>SUM(E47/D47)</f>
        <v>0.21428571428571427</v>
      </c>
      <c r="H47" s="1">
        <v>410</v>
      </c>
      <c r="I47" s="2">
        <f>SUM(H47/D47)</f>
        <v>29.285714285714285</v>
      </c>
      <c r="J47" s="8"/>
    </row>
    <row r="48" spans="1:10">
      <c r="A48" s="1" t="s">
        <v>15</v>
      </c>
      <c r="B48" t="s">
        <v>64</v>
      </c>
      <c r="C48" t="s">
        <v>66</v>
      </c>
      <c r="D48" s="1">
        <v>14</v>
      </c>
      <c r="E48" s="1">
        <v>3</v>
      </c>
      <c r="F48" s="11">
        <v>11</v>
      </c>
      <c r="G48" s="3">
        <f>SUM(E48/D48)</f>
        <v>0.21428571428571427</v>
      </c>
      <c r="H48" s="11">
        <v>434</v>
      </c>
      <c r="I48" s="2">
        <f>SUM(H48/D48)</f>
        <v>31</v>
      </c>
      <c r="J48" s="8"/>
    </row>
    <row r="49" spans="1:10">
      <c r="A49" s="1" t="s">
        <v>16</v>
      </c>
      <c r="B49" t="s">
        <v>65</v>
      </c>
      <c r="C49" t="s">
        <v>66</v>
      </c>
      <c r="D49" s="1">
        <v>14</v>
      </c>
      <c r="E49" s="1">
        <v>1</v>
      </c>
      <c r="F49" s="11">
        <v>13</v>
      </c>
      <c r="G49" s="3">
        <f>SUM(E49/D49)</f>
        <v>7.1428571428571425E-2</v>
      </c>
      <c r="H49" s="11">
        <v>469</v>
      </c>
      <c r="I49" s="2">
        <f>SUM(H49/D49)</f>
        <v>33.5</v>
      </c>
      <c r="J49" s="8"/>
    </row>
    <row r="50" spans="1:10">
      <c r="A50" s="1" t="s">
        <v>17</v>
      </c>
      <c r="B50" t="s">
        <v>50</v>
      </c>
      <c r="C50" t="s">
        <v>26</v>
      </c>
      <c r="D50" s="1">
        <v>14</v>
      </c>
      <c r="E50" s="1">
        <v>0</v>
      </c>
      <c r="F50" s="1">
        <v>14</v>
      </c>
      <c r="G50" s="3">
        <f>SUM(E50/D50)</f>
        <v>0</v>
      </c>
      <c r="H50" s="1">
        <v>504</v>
      </c>
      <c r="I50" s="2">
        <f>SUM(H50/D50)</f>
        <v>36</v>
      </c>
      <c r="J50" s="8"/>
    </row>
    <row r="51" spans="1:10">
      <c r="A51" s="1" t="s">
        <v>18</v>
      </c>
      <c r="B51" t="s">
        <v>56</v>
      </c>
      <c r="C51" t="s">
        <v>28</v>
      </c>
      <c r="D51" s="1">
        <v>14</v>
      </c>
      <c r="E51" s="1">
        <v>0</v>
      </c>
      <c r="F51" s="1">
        <v>14</v>
      </c>
      <c r="G51" s="3">
        <f>SUM(E51/D51)</f>
        <v>0</v>
      </c>
      <c r="H51" s="1">
        <v>533</v>
      </c>
      <c r="I51" s="2">
        <f>SUM(H51/D51)</f>
        <v>38.071428571428569</v>
      </c>
      <c r="J51" s="8"/>
    </row>
    <row r="52" spans="1:10">
      <c r="H52" s="2"/>
    </row>
    <row r="53" spans="1:10">
      <c r="H53" s="2"/>
    </row>
    <row r="54" spans="1:10" ht="26">
      <c r="A54" s="7" t="s">
        <v>2</v>
      </c>
      <c r="D54" s="4" t="s">
        <v>5</v>
      </c>
      <c r="E54" s="4" t="s">
        <v>3</v>
      </c>
      <c r="F54" s="4" t="s">
        <v>4</v>
      </c>
      <c r="G54" s="5" t="s">
        <v>6</v>
      </c>
      <c r="H54" s="4" t="s">
        <v>7</v>
      </c>
      <c r="I54" s="4" t="s">
        <v>8</v>
      </c>
      <c r="J54" s="4" t="s">
        <v>21</v>
      </c>
    </row>
    <row r="55" spans="1:10">
      <c r="D55" s="4"/>
      <c r="E55" s="4"/>
      <c r="F55" s="4"/>
      <c r="G55" s="5"/>
      <c r="H55" s="4"/>
      <c r="I55" s="4"/>
      <c r="J55" s="4"/>
    </row>
    <row r="56" spans="1:10" ht="19">
      <c r="A56" s="6" t="s">
        <v>9</v>
      </c>
      <c r="D56" s="4"/>
      <c r="E56" s="4"/>
      <c r="F56" s="4"/>
      <c r="G56" s="5"/>
      <c r="H56" s="4"/>
      <c r="I56" s="4"/>
    </row>
    <row r="57" spans="1:10">
      <c r="A57" s="1" t="s">
        <v>11</v>
      </c>
      <c r="B57" t="s">
        <v>76</v>
      </c>
      <c r="C57" t="s">
        <v>34</v>
      </c>
      <c r="D57" s="1">
        <v>16</v>
      </c>
      <c r="E57" s="1">
        <v>16</v>
      </c>
      <c r="F57" s="1">
        <v>0</v>
      </c>
      <c r="G57" s="3">
        <f t="shared" ref="G57:G66" si="0">SUM(E57/D57)</f>
        <v>1</v>
      </c>
      <c r="H57" s="1">
        <v>232</v>
      </c>
      <c r="I57" s="2">
        <f t="shared" ref="I57:I66" si="1">SUM(H57/D57)</f>
        <v>14.5</v>
      </c>
    </row>
    <row r="58" spans="1:10">
      <c r="A58" s="1" t="s">
        <v>12</v>
      </c>
      <c r="B58" t="s">
        <v>86</v>
      </c>
      <c r="C58" t="s">
        <v>91</v>
      </c>
      <c r="D58" s="1">
        <v>18</v>
      </c>
      <c r="E58" s="1">
        <v>16</v>
      </c>
      <c r="F58" s="1">
        <v>2</v>
      </c>
      <c r="G58" s="3">
        <f t="shared" si="0"/>
        <v>0.88888888888888884</v>
      </c>
      <c r="H58" s="1">
        <v>231</v>
      </c>
      <c r="I58" s="2">
        <f t="shared" si="1"/>
        <v>12.833333333333334</v>
      </c>
      <c r="J58" s="1" t="s">
        <v>92</v>
      </c>
    </row>
    <row r="59" spans="1:10">
      <c r="A59" s="1" t="s">
        <v>13</v>
      </c>
      <c r="B59" t="s">
        <v>87</v>
      </c>
      <c r="C59" t="s">
        <v>91</v>
      </c>
      <c r="D59" s="1">
        <v>18</v>
      </c>
      <c r="E59" s="1">
        <v>16</v>
      </c>
      <c r="F59" s="1">
        <v>2</v>
      </c>
      <c r="G59" s="3">
        <f t="shared" si="0"/>
        <v>0.88888888888888884</v>
      </c>
      <c r="H59" s="1">
        <v>326</v>
      </c>
      <c r="I59" s="2">
        <f t="shared" si="1"/>
        <v>18.111111111111111</v>
      </c>
      <c r="J59" s="8" t="s">
        <v>93</v>
      </c>
    </row>
    <row r="60" spans="1:10">
      <c r="A60" s="1" t="s">
        <v>14</v>
      </c>
      <c r="B60" t="s">
        <v>79</v>
      </c>
      <c r="C60" t="s">
        <v>34</v>
      </c>
      <c r="D60" s="1">
        <v>16</v>
      </c>
      <c r="E60" s="1">
        <v>14</v>
      </c>
      <c r="F60" s="1">
        <v>2</v>
      </c>
      <c r="G60" s="3">
        <f t="shared" si="0"/>
        <v>0.875</v>
      </c>
      <c r="H60" s="1">
        <v>253</v>
      </c>
      <c r="I60" s="2">
        <f t="shared" si="1"/>
        <v>15.8125</v>
      </c>
      <c r="J60" s="8"/>
    </row>
    <row r="61" spans="1:10">
      <c r="A61" s="1" t="s">
        <v>15</v>
      </c>
      <c r="B61" t="s">
        <v>69</v>
      </c>
      <c r="C61" t="s">
        <v>33</v>
      </c>
      <c r="D61" s="1">
        <v>18</v>
      </c>
      <c r="E61" s="1">
        <v>15</v>
      </c>
      <c r="F61" s="1">
        <v>3</v>
      </c>
      <c r="G61" s="3">
        <f t="shared" si="0"/>
        <v>0.83333333333333337</v>
      </c>
      <c r="H61" s="1">
        <v>312</v>
      </c>
      <c r="I61" s="2">
        <f t="shared" si="1"/>
        <v>17.333333333333332</v>
      </c>
      <c r="J61" s="8"/>
    </row>
    <row r="62" spans="1:10">
      <c r="A62" s="1" t="s">
        <v>16</v>
      </c>
      <c r="B62" t="s">
        <v>85</v>
      </c>
      <c r="C62" t="s">
        <v>91</v>
      </c>
      <c r="D62" s="1">
        <v>17</v>
      </c>
      <c r="E62" s="1">
        <v>14</v>
      </c>
      <c r="F62" s="1">
        <v>3</v>
      </c>
      <c r="G62" s="3">
        <f t="shared" si="0"/>
        <v>0.82352941176470584</v>
      </c>
      <c r="H62" s="1">
        <v>344</v>
      </c>
      <c r="I62" s="2">
        <f t="shared" si="1"/>
        <v>20.235294117647058</v>
      </c>
      <c r="J62" s="8"/>
    </row>
    <row r="63" spans="1:10">
      <c r="A63" s="1" t="s">
        <v>17</v>
      </c>
      <c r="B63" t="s">
        <v>68</v>
      </c>
      <c r="C63" t="s">
        <v>33</v>
      </c>
      <c r="D63" s="1">
        <v>18</v>
      </c>
      <c r="E63" s="1">
        <v>14</v>
      </c>
      <c r="F63" s="1">
        <v>4</v>
      </c>
      <c r="G63" s="3">
        <f t="shared" si="0"/>
        <v>0.77777777777777779</v>
      </c>
      <c r="H63" s="1">
        <v>356</v>
      </c>
      <c r="I63" s="2">
        <f t="shared" si="1"/>
        <v>19.777777777777779</v>
      </c>
      <c r="J63" s="8"/>
    </row>
    <row r="64" spans="1:10">
      <c r="A64" s="1" t="s">
        <v>18</v>
      </c>
      <c r="B64" t="s">
        <v>27</v>
      </c>
      <c r="C64" t="s">
        <v>33</v>
      </c>
      <c r="D64" s="1">
        <v>18</v>
      </c>
      <c r="E64" s="1">
        <v>13</v>
      </c>
      <c r="F64" s="1">
        <v>5</v>
      </c>
      <c r="G64" s="3">
        <f t="shared" si="0"/>
        <v>0.72222222222222221</v>
      </c>
      <c r="H64" s="1">
        <v>308</v>
      </c>
      <c r="I64" s="2">
        <f t="shared" si="1"/>
        <v>17.111111111111111</v>
      </c>
      <c r="J64" s="8"/>
    </row>
    <row r="65" spans="1:10">
      <c r="A65" s="1" t="s">
        <v>19</v>
      </c>
      <c r="B65" t="s">
        <v>78</v>
      </c>
      <c r="C65" t="s">
        <v>34</v>
      </c>
      <c r="D65" s="1">
        <v>16</v>
      </c>
      <c r="E65" s="1">
        <v>11</v>
      </c>
      <c r="F65" s="1">
        <v>5</v>
      </c>
      <c r="G65" s="3">
        <f t="shared" si="0"/>
        <v>0.6875</v>
      </c>
      <c r="H65" s="1">
        <v>300</v>
      </c>
      <c r="I65" s="2">
        <f t="shared" si="1"/>
        <v>18.75</v>
      </c>
      <c r="J65" s="8" t="s">
        <v>94</v>
      </c>
    </row>
    <row r="66" spans="1:10">
      <c r="A66" s="1" t="s">
        <v>20</v>
      </c>
      <c r="B66" t="s">
        <v>77</v>
      </c>
      <c r="C66" t="s">
        <v>34</v>
      </c>
      <c r="D66" s="1">
        <v>16</v>
      </c>
      <c r="E66" s="1">
        <v>11</v>
      </c>
      <c r="F66" s="1">
        <v>5</v>
      </c>
      <c r="G66" s="3">
        <f t="shared" si="0"/>
        <v>0.6875</v>
      </c>
      <c r="H66" s="1">
        <v>368</v>
      </c>
      <c r="I66" s="2">
        <f t="shared" si="1"/>
        <v>23</v>
      </c>
      <c r="J66" s="8" t="s">
        <v>95</v>
      </c>
    </row>
    <row r="67" spans="1:10">
      <c r="A67" s="1"/>
      <c r="C67"/>
      <c r="F67" s="1"/>
      <c r="G67" s="3"/>
      <c r="I67" s="2"/>
      <c r="J67" s="8"/>
    </row>
    <row r="68" spans="1:10" ht="19">
      <c r="A68" s="6" t="s">
        <v>67</v>
      </c>
      <c r="C68"/>
      <c r="F68" s="1"/>
      <c r="G68" s="3"/>
      <c r="I68" s="2"/>
      <c r="J68" s="8"/>
    </row>
    <row r="69" spans="1:10">
      <c r="A69" s="1" t="s">
        <v>11</v>
      </c>
      <c r="B69" t="s">
        <v>35</v>
      </c>
      <c r="C69" t="s">
        <v>91</v>
      </c>
      <c r="D69" s="1">
        <v>17</v>
      </c>
      <c r="E69" s="1">
        <v>11</v>
      </c>
      <c r="F69" s="1">
        <v>6</v>
      </c>
      <c r="G69" s="3">
        <f t="shared" ref="G69:G78" si="2">SUM(E69/D69)</f>
        <v>0.6470588235294118</v>
      </c>
      <c r="H69" s="1">
        <v>318</v>
      </c>
      <c r="I69" s="2">
        <f t="shared" ref="I69:I78" si="3">SUM(H69/D69)</f>
        <v>18.705882352941178</v>
      </c>
      <c r="J69" s="8"/>
    </row>
    <row r="70" spans="1:10">
      <c r="A70" s="1" t="s">
        <v>12</v>
      </c>
      <c r="B70" t="s">
        <v>31</v>
      </c>
      <c r="C70" t="s">
        <v>33</v>
      </c>
      <c r="D70" s="1">
        <v>18</v>
      </c>
      <c r="E70" s="1">
        <v>11</v>
      </c>
      <c r="F70" s="1">
        <v>7</v>
      </c>
      <c r="G70" s="3">
        <f t="shared" si="2"/>
        <v>0.61111111111111116</v>
      </c>
      <c r="H70" s="1">
        <v>406</v>
      </c>
      <c r="I70" s="2">
        <f t="shared" si="3"/>
        <v>22.555555555555557</v>
      </c>
      <c r="J70" s="8"/>
    </row>
    <row r="71" spans="1:10">
      <c r="A71" s="1" t="s">
        <v>13</v>
      </c>
      <c r="B71" t="s">
        <v>88</v>
      </c>
      <c r="C71" t="s">
        <v>91</v>
      </c>
      <c r="D71" s="1">
        <v>17</v>
      </c>
      <c r="E71" s="1">
        <v>10</v>
      </c>
      <c r="F71" s="1">
        <v>7</v>
      </c>
      <c r="G71" s="3">
        <f t="shared" si="2"/>
        <v>0.58823529411764708</v>
      </c>
      <c r="H71" s="1">
        <v>413</v>
      </c>
      <c r="I71" s="2">
        <f t="shared" si="3"/>
        <v>24.294117647058822</v>
      </c>
      <c r="J71" s="8"/>
    </row>
    <row r="72" spans="1:10">
      <c r="A72" s="1" t="s">
        <v>14</v>
      </c>
      <c r="B72" t="s">
        <v>71</v>
      </c>
      <c r="C72" t="s">
        <v>33</v>
      </c>
      <c r="D72" s="1">
        <v>18</v>
      </c>
      <c r="E72" s="1">
        <v>10</v>
      </c>
      <c r="F72" s="1">
        <v>8</v>
      </c>
      <c r="G72" s="3">
        <f t="shared" si="2"/>
        <v>0.55555555555555558</v>
      </c>
      <c r="H72" s="1">
        <v>308</v>
      </c>
      <c r="I72" s="2">
        <f t="shared" si="3"/>
        <v>17.111111111111111</v>
      </c>
      <c r="J72" s="8"/>
    </row>
    <row r="73" spans="1:10">
      <c r="A73" s="1" t="s">
        <v>15</v>
      </c>
      <c r="B73" t="s">
        <v>80</v>
      </c>
      <c r="C73" t="s">
        <v>34</v>
      </c>
      <c r="D73" s="1">
        <v>16</v>
      </c>
      <c r="E73" s="1">
        <v>8</v>
      </c>
      <c r="F73" s="1">
        <v>8</v>
      </c>
      <c r="G73" s="3">
        <f t="shared" si="2"/>
        <v>0.5</v>
      </c>
      <c r="H73" s="1">
        <v>366</v>
      </c>
      <c r="I73" s="2">
        <f t="shared" si="3"/>
        <v>22.875</v>
      </c>
    </row>
    <row r="74" spans="1:10">
      <c r="A74" s="1" t="s">
        <v>16</v>
      </c>
      <c r="B74" t="s">
        <v>70</v>
      </c>
      <c r="C74" t="s">
        <v>33</v>
      </c>
      <c r="D74" s="1">
        <v>17</v>
      </c>
      <c r="E74" s="1">
        <v>8</v>
      </c>
      <c r="F74" s="1">
        <v>9</v>
      </c>
      <c r="G74" s="3">
        <f t="shared" si="2"/>
        <v>0.47058823529411764</v>
      </c>
      <c r="H74" s="1">
        <v>360</v>
      </c>
      <c r="I74" s="2">
        <f t="shared" si="3"/>
        <v>21.176470588235293</v>
      </c>
      <c r="J74" s="8"/>
    </row>
    <row r="75" spans="1:10">
      <c r="A75" s="1" t="s">
        <v>17</v>
      </c>
      <c r="B75" t="s">
        <v>89</v>
      </c>
      <c r="C75" t="s">
        <v>91</v>
      </c>
      <c r="D75" s="1">
        <v>18</v>
      </c>
      <c r="E75" s="1">
        <v>8</v>
      </c>
      <c r="F75" s="1">
        <v>10</v>
      </c>
      <c r="G75" s="3">
        <f t="shared" si="2"/>
        <v>0.44444444444444442</v>
      </c>
      <c r="H75" s="1">
        <v>491</v>
      </c>
      <c r="I75" s="2">
        <f t="shared" si="3"/>
        <v>27.277777777777779</v>
      </c>
      <c r="J75" s="8"/>
    </row>
    <row r="76" spans="1:10">
      <c r="A76" s="1" t="s">
        <v>18</v>
      </c>
      <c r="B76" t="s">
        <v>73</v>
      </c>
      <c r="C76" t="s">
        <v>33</v>
      </c>
      <c r="D76" s="1">
        <v>18</v>
      </c>
      <c r="E76" s="1">
        <v>8</v>
      </c>
      <c r="F76" s="1">
        <v>10</v>
      </c>
      <c r="G76" s="3">
        <f t="shared" si="2"/>
        <v>0.44444444444444442</v>
      </c>
      <c r="H76" s="1">
        <v>498</v>
      </c>
      <c r="I76" s="2">
        <f t="shared" si="3"/>
        <v>27.666666666666668</v>
      </c>
      <c r="J76" s="8"/>
    </row>
    <row r="77" spans="1:10">
      <c r="A77" s="1" t="s">
        <v>19</v>
      </c>
      <c r="B77" t="s">
        <v>59</v>
      </c>
      <c r="C77" t="s">
        <v>33</v>
      </c>
      <c r="D77" s="1">
        <v>18</v>
      </c>
      <c r="E77" s="1">
        <v>7</v>
      </c>
      <c r="F77" s="1">
        <v>11</v>
      </c>
      <c r="G77" s="3">
        <f t="shared" si="2"/>
        <v>0.3888888888888889</v>
      </c>
      <c r="H77" s="1">
        <v>436</v>
      </c>
      <c r="I77" s="2">
        <f t="shared" si="3"/>
        <v>24.222222222222221</v>
      </c>
      <c r="J77" s="8"/>
    </row>
    <row r="78" spans="1:10">
      <c r="A78" s="1" t="s">
        <v>20</v>
      </c>
      <c r="B78" t="s">
        <v>29</v>
      </c>
      <c r="C78" t="s">
        <v>91</v>
      </c>
      <c r="D78" s="1">
        <v>18</v>
      </c>
      <c r="E78" s="1">
        <v>6</v>
      </c>
      <c r="F78" s="1">
        <v>12</v>
      </c>
      <c r="G78" s="3">
        <f t="shared" si="2"/>
        <v>0.33333333333333331</v>
      </c>
      <c r="H78" s="1">
        <v>474</v>
      </c>
      <c r="I78" s="2">
        <f t="shared" si="3"/>
        <v>26.333333333333332</v>
      </c>
      <c r="J78" s="8"/>
    </row>
    <row r="79" spans="1:10">
      <c r="A79" s="1"/>
      <c r="C79"/>
      <c r="F79" s="1"/>
      <c r="G79" s="3"/>
      <c r="I79" s="2"/>
      <c r="J79" s="8"/>
    </row>
    <row r="80" spans="1:10" ht="19">
      <c r="A80" s="6" t="s">
        <v>10</v>
      </c>
      <c r="C80"/>
      <c r="F80" s="1"/>
      <c r="G80" s="3"/>
      <c r="I80" s="2"/>
      <c r="J80" s="8"/>
    </row>
    <row r="81" spans="1:10">
      <c r="A81" s="1" t="s">
        <v>11</v>
      </c>
      <c r="B81" t="s">
        <v>81</v>
      </c>
      <c r="C81" t="s">
        <v>34</v>
      </c>
      <c r="D81" s="1">
        <v>16</v>
      </c>
      <c r="E81" s="1">
        <v>5</v>
      </c>
      <c r="F81" s="1">
        <v>11</v>
      </c>
      <c r="G81" s="3">
        <f t="shared" ref="G81:G89" si="4">SUM(E81/D81)</f>
        <v>0.3125</v>
      </c>
      <c r="H81" s="1">
        <v>432</v>
      </c>
      <c r="I81" s="2">
        <f t="shared" ref="I81:I89" si="5">SUM(H81/D81)</f>
        <v>27</v>
      </c>
      <c r="J81" s="8" t="s">
        <v>96</v>
      </c>
    </row>
    <row r="82" spans="1:10">
      <c r="A82" s="1" t="s">
        <v>12</v>
      </c>
      <c r="B82" t="s">
        <v>82</v>
      </c>
      <c r="C82" t="s">
        <v>34</v>
      </c>
      <c r="D82" s="1">
        <v>16</v>
      </c>
      <c r="E82" s="1">
        <v>5</v>
      </c>
      <c r="F82" s="1">
        <v>11</v>
      </c>
      <c r="G82" s="3">
        <f t="shared" si="4"/>
        <v>0.3125</v>
      </c>
      <c r="H82" s="1">
        <v>476</v>
      </c>
      <c r="I82" s="2">
        <f t="shared" si="5"/>
        <v>29.75</v>
      </c>
      <c r="J82" s="8" t="s">
        <v>97</v>
      </c>
    </row>
    <row r="83" spans="1:10">
      <c r="A83" s="1" t="s">
        <v>13</v>
      </c>
      <c r="B83" t="s">
        <v>90</v>
      </c>
      <c r="C83" t="s">
        <v>91</v>
      </c>
      <c r="D83" s="1">
        <v>18</v>
      </c>
      <c r="E83" s="13">
        <v>5</v>
      </c>
      <c r="F83" s="1">
        <v>13</v>
      </c>
      <c r="G83" s="3">
        <f t="shared" si="4"/>
        <v>0.27777777777777779</v>
      </c>
      <c r="H83" s="1">
        <v>515</v>
      </c>
      <c r="I83" s="2">
        <f t="shared" si="5"/>
        <v>28.611111111111111</v>
      </c>
      <c r="J83" s="1"/>
    </row>
    <row r="84" spans="1:10">
      <c r="A84" s="1" t="s">
        <v>14</v>
      </c>
      <c r="B84" t="s">
        <v>83</v>
      </c>
      <c r="C84" t="s">
        <v>34</v>
      </c>
      <c r="D84" s="1">
        <v>16</v>
      </c>
      <c r="E84" s="1">
        <v>2</v>
      </c>
      <c r="F84" s="1">
        <v>14</v>
      </c>
      <c r="G84" s="3">
        <f t="shared" si="4"/>
        <v>0.125</v>
      </c>
      <c r="H84" s="1">
        <v>487</v>
      </c>
      <c r="I84" s="2">
        <f t="shared" si="5"/>
        <v>30.4375</v>
      </c>
      <c r="J84" s="8"/>
    </row>
    <row r="85" spans="1:10">
      <c r="A85" s="12" t="s">
        <v>15</v>
      </c>
      <c r="B85" t="s">
        <v>75</v>
      </c>
      <c r="C85" t="s">
        <v>33</v>
      </c>
      <c r="D85" s="1">
        <v>17</v>
      </c>
      <c r="E85" s="1">
        <v>2</v>
      </c>
      <c r="F85" s="1">
        <v>15</v>
      </c>
      <c r="G85" s="3">
        <f t="shared" si="4"/>
        <v>0.11764705882352941</v>
      </c>
      <c r="H85" s="1">
        <v>527</v>
      </c>
      <c r="I85" s="2">
        <f t="shared" si="5"/>
        <v>31</v>
      </c>
      <c r="J85" s="8"/>
    </row>
    <row r="86" spans="1:10">
      <c r="A86" s="1" t="s">
        <v>16</v>
      </c>
      <c r="B86" t="s">
        <v>30</v>
      </c>
      <c r="C86" t="s">
        <v>91</v>
      </c>
      <c r="D86" s="1">
        <v>17</v>
      </c>
      <c r="E86" s="1">
        <v>1</v>
      </c>
      <c r="F86" s="11">
        <v>16</v>
      </c>
      <c r="G86" s="3">
        <f t="shared" si="4"/>
        <v>5.8823529411764705E-2</v>
      </c>
      <c r="H86" s="11">
        <v>646</v>
      </c>
      <c r="I86" s="2">
        <f t="shared" si="5"/>
        <v>38</v>
      </c>
      <c r="J86" s="1"/>
    </row>
    <row r="87" spans="1:10">
      <c r="A87" s="1" t="s">
        <v>17</v>
      </c>
      <c r="B87" t="s">
        <v>53</v>
      </c>
      <c r="C87" t="s">
        <v>91</v>
      </c>
      <c r="D87" s="1">
        <v>18</v>
      </c>
      <c r="E87" s="1">
        <v>1</v>
      </c>
      <c r="F87" s="1">
        <v>17</v>
      </c>
      <c r="G87" s="3">
        <f t="shared" si="4"/>
        <v>5.5555555555555552E-2</v>
      </c>
      <c r="H87" s="1">
        <v>602</v>
      </c>
      <c r="I87" s="2">
        <f t="shared" si="5"/>
        <v>33.444444444444443</v>
      </c>
      <c r="J87" s="8"/>
    </row>
    <row r="88" spans="1:10">
      <c r="A88" s="1" t="s">
        <v>18</v>
      </c>
      <c r="B88" t="s">
        <v>74</v>
      </c>
      <c r="C88" t="s">
        <v>33</v>
      </c>
      <c r="D88" s="1">
        <v>16</v>
      </c>
      <c r="E88" s="1">
        <v>0</v>
      </c>
      <c r="F88" s="1">
        <v>16</v>
      </c>
      <c r="G88" s="3">
        <f t="shared" si="4"/>
        <v>0</v>
      </c>
      <c r="H88" s="1">
        <v>585</v>
      </c>
      <c r="I88" s="2">
        <f t="shared" si="5"/>
        <v>36.5625</v>
      </c>
      <c r="J88" s="8"/>
    </row>
    <row r="89" spans="1:10">
      <c r="A89" s="1" t="s">
        <v>19</v>
      </c>
      <c r="B89" t="s">
        <v>84</v>
      </c>
      <c r="C89" t="s">
        <v>34</v>
      </c>
      <c r="D89" s="1">
        <v>16</v>
      </c>
      <c r="E89" s="1">
        <v>0</v>
      </c>
      <c r="F89" s="1">
        <v>16</v>
      </c>
      <c r="G89" s="3">
        <f t="shared" si="4"/>
        <v>0</v>
      </c>
      <c r="H89" s="1">
        <v>594</v>
      </c>
      <c r="I89" s="2">
        <f t="shared" si="5"/>
        <v>37.125</v>
      </c>
    </row>
    <row r="90" spans="1:10">
      <c r="A90" s="1"/>
      <c r="C90"/>
      <c r="F90" s="1"/>
      <c r="G90" s="3"/>
      <c r="I90" s="2"/>
      <c r="J90" s="1"/>
    </row>
    <row r="91" spans="1:10">
      <c r="H91" s="2"/>
    </row>
    <row r="92" spans="1:10">
      <c r="A92" s="1"/>
      <c r="C92"/>
      <c r="F92" s="1"/>
      <c r="G92" s="3"/>
      <c r="I92" s="2"/>
    </row>
    <row r="93" spans="1:10">
      <c r="H93" s="2"/>
    </row>
  </sheetData>
  <sortState xmlns:xlrd2="http://schemas.microsoft.com/office/spreadsheetml/2017/richdata2" ref="A24:I51">
    <sortCondition descending="1" ref="G24:G51"/>
  </sortState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4th Grade Boys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Schauer</dc:creator>
  <cp:lastModifiedBy>Microsoft Office User</cp:lastModifiedBy>
  <dcterms:created xsi:type="dcterms:W3CDTF">2024-01-21T15:54:45Z</dcterms:created>
  <dcterms:modified xsi:type="dcterms:W3CDTF">2025-02-17T16:52:07Z</dcterms:modified>
</cp:coreProperties>
</file>