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mussen\Desktop\Marc Stuff\"/>
    </mc:Choice>
  </mc:AlternateContent>
  <xr:revisionPtr revIDLastSave="0" documentId="13_ncr:1_{1F94EE4B-764E-4426-BB55-2527AA9FDF47}" xr6:coauthVersionLast="47" xr6:coauthVersionMax="47" xr10:uidLastSave="{00000000-0000-0000-0000-000000000000}"/>
  <bookViews>
    <workbookView xWindow="28680" yWindow="-120" windowWidth="29040" windowHeight="15840" xr2:uid="{82351AEA-367B-4A25-A025-E3E9ACB8622D}"/>
  </bookViews>
  <sheets>
    <sheet name="5th Girls" sheetId="1" r:id="rId1"/>
  </sheets>
  <definedNames>
    <definedName name="_xlnm._FilterDatabase" localSheetId="0" hidden="1">'5th Girls'!$B$50:$J$61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H31" i="1"/>
  <c r="H32" i="1"/>
  <c r="H47" i="1"/>
  <c r="H56" i="1"/>
  <c r="H57" i="1"/>
  <c r="H18" i="1"/>
  <c r="H52" i="1"/>
  <c r="H61" i="1"/>
  <c r="H60" i="1"/>
  <c r="H58" i="1"/>
  <c r="H29" i="1"/>
  <c r="H30" i="1"/>
  <c r="H28" i="1"/>
  <c r="H22" i="1"/>
  <c r="H24" i="1"/>
  <c r="H21" i="1"/>
  <c r="H7" i="1"/>
  <c r="H50" i="1"/>
  <c r="H59" i="1"/>
  <c r="H54" i="1"/>
  <c r="H44" i="1"/>
  <c r="H42" i="1" l="1"/>
  <c r="H43" i="1"/>
  <c r="H55" i="1"/>
  <c r="H53" i="1"/>
  <c r="H46" i="1"/>
  <c r="H45" i="1"/>
  <c r="H40" i="1"/>
  <c r="H11" i="1"/>
  <c r="H41" i="1"/>
  <c r="H33" i="1"/>
  <c r="H23" i="1"/>
  <c r="H19" i="1"/>
  <c r="H9" i="1"/>
  <c r="H8" i="1"/>
  <c r="H20" i="1"/>
  <c r="H25" i="1"/>
  <c r="H10" i="1"/>
  <c r="H12" i="1"/>
  <c r="H13" i="1"/>
</calcChain>
</file>

<file path=xl/sharedStrings.xml><?xml version="1.0" encoding="utf-8"?>
<sst xmlns="http://schemas.openxmlformats.org/spreadsheetml/2006/main" count="160" uniqueCount="84">
  <si>
    <t>SILVER DIVISION</t>
  </si>
  <si>
    <t>Bartlett</t>
  </si>
  <si>
    <t>Willowbrook</t>
  </si>
  <si>
    <t>GOLD DIVISION</t>
  </si>
  <si>
    <t>BRONZE DIVISION</t>
  </si>
  <si>
    <t>Geneva</t>
  </si>
  <si>
    <t>Wins</t>
  </si>
  <si>
    <t>Loses</t>
  </si>
  <si>
    <t>Games Played</t>
  </si>
  <si>
    <t>%</t>
  </si>
  <si>
    <t>#1 Seed</t>
  </si>
  <si>
    <t>#2 Seed</t>
  </si>
  <si>
    <t>#3 Seed</t>
  </si>
  <si>
    <t>#4 Seed</t>
  </si>
  <si>
    <t>#5 Seed</t>
  </si>
  <si>
    <t>#6 Seed</t>
  </si>
  <si>
    <t>#7 Seed</t>
  </si>
  <si>
    <t>#8 Seed</t>
  </si>
  <si>
    <t>#9 Seed</t>
  </si>
  <si>
    <t>#10 Seed</t>
  </si>
  <si>
    <t>#11 Seed</t>
  </si>
  <si>
    <t>#12 Seed</t>
  </si>
  <si>
    <t>Head to Head</t>
  </si>
  <si>
    <t>Western Springs</t>
  </si>
  <si>
    <t>LAC</t>
  </si>
  <si>
    <t>Carol Stream</t>
  </si>
  <si>
    <t>Yorkville</t>
  </si>
  <si>
    <t>5th Grade  - Girls</t>
  </si>
  <si>
    <t>Plus Minus</t>
  </si>
  <si>
    <t>St Charles</t>
  </si>
  <si>
    <t>Team MC</t>
  </si>
  <si>
    <t>Glen Ellyn</t>
  </si>
  <si>
    <t>Elmhurst</t>
  </si>
  <si>
    <t>Knights</t>
  </si>
  <si>
    <t>OPRF Blue</t>
  </si>
  <si>
    <t>Park Ridge</t>
  </si>
  <si>
    <t>Future Huskie Orange</t>
  </si>
  <si>
    <t>WEST</t>
  </si>
  <si>
    <t>Lancer Elite</t>
  </si>
  <si>
    <t>East</t>
  </si>
  <si>
    <t>Wheaton</t>
  </si>
  <si>
    <t>West</t>
  </si>
  <si>
    <t>LaGrange</t>
  </si>
  <si>
    <t>Batavia</t>
  </si>
  <si>
    <t>Knights Basketball</t>
  </si>
  <si>
    <t>Downers Grove</t>
  </si>
  <si>
    <t>Lisle</t>
  </si>
  <si>
    <t>Future Huskies Blue</t>
  </si>
  <si>
    <t>OPRF Orange</t>
  </si>
  <si>
    <t>Kaneland Wicklund</t>
  </si>
  <si>
    <t>GE Raiders</t>
  </si>
  <si>
    <t>EAST</t>
  </si>
  <si>
    <t>Glen Ellyn Titans</t>
  </si>
  <si>
    <t>MC Maroon</t>
  </si>
  <si>
    <t>Hinsdale</t>
  </si>
  <si>
    <t>St Charles Black</t>
  </si>
  <si>
    <t>RB Leon</t>
  </si>
  <si>
    <t>TIES</t>
  </si>
  <si>
    <t>Glenbard East</t>
  </si>
  <si>
    <t>Kaneland Hope</t>
  </si>
  <si>
    <t>WEGO</t>
  </si>
  <si>
    <t>St Charles Red</t>
  </si>
  <si>
    <t>RB Machak</t>
  </si>
  <si>
    <t>+/- Adjusted to 189</t>
  </si>
  <si>
    <t>+/- Adjusted to 128</t>
  </si>
  <si>
    <t>+/- Adjusted to -20</t>
  </si>
  <si>
    <t>+/- Adjusted to -44</t>
  </si>
  <si>
    <t>1-1 vs Elmhurst</t>
  </si>
  <si>
    <t>1-1 vs W. Springs</t>
  </si>
  <si>
    <t>ADJ -107</t>
  </si>
  <si>
    <t>ADJ -81</t>
  </si>
  <si>
    <t>SILVER 1</t>
  </si>
  <si>
    <t>SILVER 2</t>
  </si>
  <si>
    <t>BRONZE 1</t>
  </si>
  <si>
    <t>Bronze 2</t>
  </si>
  <si>
    <t>CURRENT STANDINGS AS OF March 3, 2025</t>
  </si>
  <si>
    <t>ADJ to 25</t>
  </si>
  <si>
    <t>ADJ to 264</t>
  </si>
  <si>
    <t>ADJ to 242</t>
  </si>
  <si>
    <t>ADJ to 113</t>
  </si>
  <si>
    <t>1-0-1 vs Glenbard East</t>
  </si>
  <si>
    <t>0-1-1 vs RB Leon</t>
  </si>
  <si>
    <t>ADJ to -76</t>
  </si>
  <si>
    <t>ADJ to -163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</si>
</sst>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49" fontId="0" fillId="0" borderId="0" xfId="0" applyNumberFormat="1" applyAlignment="1">
      <alignment horizontal="center"/>
    </xf>
    <xf numFmtId="0" fontId="4" fillId="0" borderId="0" xfId="0" applyFont="1"/>
    <xf numFmtId="0" fontId="3" fillId="2" borderId="0" xfId="0" applyFont="1" applyFill="1"/>
    <xf numFmtId="0" fontId="0" fillId="2" borderId="0" xfId="0" applyFill="1"/>
    <xf numFmtId="0" fontId="3" fillId="3" borderId="0" xfId="0" applyFont="1" applyFill="1"/>
    <xf numFmtId="0" fontId="0" fillId="3" borderId="0" xfId="0" applyFill="1"/>
    <xf numFmtId="0" fontId="3" fillId="4" borderId="0" xfId="0" applyFont="1" applyFill="1"/>
    <xf numFmtId="0" fontId="0" fillId="4" borderId="0" xfId="0" applyFill="1"/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7F5D-7C03-4BB0-A9E9-BB81670C22FC}">
  <dimension ref="A1:J61"/>
  <sheetViews>
    <sheetView tabSelected="1" zoomScale="110" zoomScaleNormal="110" workbookViewId="0">
      <selection activeCell="B12" sqref="B12"/>
    </sheetView>
  </sheetViews>
  <sheetFormatPr defaultRowHeight="14.5" x14ac:dyDescent="0.35"/>
  <cols>
    <col min="1" max="1" width="18.36328125" customWidth="1"/>
    <col min="2" max="2" width="21.54296875" customWidth="1"/>
    <col min="3" max="3" width="7.6328125" style="1" customWidth="1"/>
    <col min="4" max="4" width="13" style="1" bestFit="1" customWidth="1"/>
    <col min="5" max="5" width="8.90625" style="1"/>
    <col min="6" max="6" width="8.90625" style="3"/>
    <col min="7" max="7" width="7.6328125" style="3" customWidth="1"/>
    <col min="8" max="8" width="12.453125" style="1" bestFit="1" customWidth="1"/>
    <col min="9" max="9" width="15.7265625" style="1" customWidth="1"/>
    <col min="10" max="10" width="19.08984375" bestFit="1" customWidth="1"/>
  </cols>
  <sheetData>
    <row r="1" spans="1:10" ht="33.5" x14ac:dyDescent="0.75">
      <c r="A1" s="8" t="s">
        <v>27</v>
      </c>
    </row>
    <row r="2" spans="1:10" ht="33.5" x14ac:dyDescent="0.75">
      <c r="A2" s="8" t="s">
        <v>75</v>
      </c>
    </row>
    <row r="5" spans="1:10" ht="26" x14ac:dyDescent="0.6">
      <c r="A5" s="9" t="s">
        <v>3</v>
      </c>
      <c r="B5" s="10"/>
      <c r="D5" s="4" t="s">
        <v>8</v>
      </c>
      <c r="E5" s="4" t="s">
        <v>6</v>
      </c>
      <c r="F5" s="4" t="s">
        <v>7</v>
      </c>
      <c r="G5" s="4"/>
      <c r="H5" s="5" t="s">
        <v>9</v>
      </c>
      <c r="I5" s="4" t="s">
        <v>28</v>
      </c>
      <c r="J5" s="4" t="s">
        <v>22</v>
      </c>
    </row>
    <row r="7" spans="1:10" x14ac:dyDescent="0.35">
      <c r="A7" s="1" t="s">
        <v>10</v>
      </c>
      <c r="B7" t="s">
        <v>29</v>
      </c>
      <c r="C7"/>
      <c r="D7" s="1">
        <v>12</v>
      </c>
      <c r="E7" s="1">
        <v>12</v>
      </c>
      <c r="F7" s="1">
        <v>0</v>
      </c>
      <c r="G7" s="1"/>
      <c r="H7" s="3">
        <f t="shared" ref="H7:H13" si="0">SUM(E7/D7)</f>
        <v>1</v>
      </c>
      <c r="I7" s="1">
        <v>225</v>
      </c>
      <c r="J7" s="7"/>
    </row>
    <row r="8" spans="1:10" x14ac:dyDescent="0.35">
      <c r="A8" s="1" t="s">
        <v>11</v>
      </c>
      <c r="B8" t="s">
        <v>30</v>
      </c>
      <c r="C8"/>
      <c r="D8" s="1">
        <v>12</v>
      </c>
      <c r="E8" s="1">
        <v>9</v>
      </c>
      <c r="F8" s="1">
        <v>3</v>
      </c>
      <c r="G8" s="1"/>
      <c r="H8" s="3">
        <f t="shared" si="0"/>
        <v>0.75</v>
      </c>
      <c r="I8" s="1">
        <v>106</v>
      </c>
      <c r="J8" s="7"/>
    </row>
    <row r="9" spans="1:10" x14ac:dyDescent="0.35">
      <c r="A9" s="1" t="s">
        <v>12</v>
      </c>
      <c r="B9" t="s">
        <v>33</v>
      </c>
      <c r="C9"/>
      <c r="D9" s="1">
        <v>12</v>
      </c>
      <c r="E9" s="1">
        <v>7</v>
      </c>
      <c r="F9" s="1">
        <v>5</v>
      </c>
      <c r="G9" s="1"/>
      <c r="H9" s="3">
        <f t="shared" si="0"/>
        <v>0.58333333333333337</v>
      </c>
      <c r="I9" s="1">
        <v>45</v>
      </c>
      <c r="J9" s="7"/>
    </row>
    <row r="10" spans="1:10" x14ac:dyDescent="0.35">
      <c r="A10" s="1" t="s">
        <v>13</v>
      </c>
      <c r="B10" t="s">
        <v>31</v>
      </c>
      <c r="C10"/>
      <c r="D10" s="1">
        <v>12</v>
      </c>
      <c r="E10" s="1">
        <v>6</v>
      </c>
      <c r="F10" s="1">
        <v>6</v>
      </c>
      <c r="G10" s="1"/>
      <c r="H10" s="3">
        <f t="shared" si="0"/>
        <v>0.5</v>
      </c>
      <c r="I10" s="1">
        <v>-22</v>
      </c>
      <c r="J10" s="7"/>
    </row>
    <row r="11" spans="1:10" x14ac:dyDescent="0.35">
      <c r="A11" s="1" t="s">
        <v>14</v>
      </c>
      <c r="B11" t="s">
        <v>32</v>
      </c>
      <c r="C11"/>
      <c r="D11" s="1">
        <v>12</v>
      </c>
      <c r="E11" s="1">
        <v>5</v>
      </c>
      <c r="F11" s="1">
        <v>7</v>
      </c>
      <c r="G11" s="1"/>
      <c r="H11" s="3">
        <f t="shared" si="0"/>
        <v>0.41666666666666669</v>
      </c>
      <c r="I11" s="1">
        <v>-114</v>
      </c>
      <c r="J11" s="7"/>
    </row>
    <row r="12" spans="1:10" x14ac:dyDescent="0.35">
      <c r="A12" s="1" t="s">
        <v>15</v>
      </c>
      <c r="B12" t="s">
        <v>34</v>
      </c>
      <c r="C12"/>
      <c r="D12" s="1">
        <v>12</v>
      </c>
      <c r="E12" s="1">
        <v>3</v>
      </c>
      <c r="F12" s="1">
        <v>8</v>
      </c>
      <c r="G12" s="1"/>
      <c r="H12" s="3">
        <f t="shared" si="0"/>
        <v>0.25</v>
      </c>
      <c r="I12" s="1">
        <v>-94</v>
      </c>
      <c r="J12" s="7"/>
    </row>
    <row r="13" spans="1:10" x14ac:dyDescent="0.35">
      <c r="A13" s="1" t="s">
        <v>16</v>
      </c>
      <c r="B13" t="s">
        <v>35</v>
      </c>
      <c r="C13"/>
      <c r="D13" s="1">
        <v>12</v>
      </c>
      <c r="E13" s="1">
        <v>0</v>
      </c>
      <c r="F13" s="1">
        <v>12</v>
      </c>
      <c r="G13" s="1"/>
      <c r="H13" s="3">
        <f t="shared" si="0"/>
        <v>0</v>
      </c>
      <c r="I13" s="1">
        <v>-146</v>
      </c>
      <c r="J13" s="7"/>
    </row>
    <row r="15" spans="1:10" ht="26" x14ac:dyDescent="0.6">
      <c r="A15" s="11" t="s">
        <v>0</v>
      </c>
      <c r="B15" s="12"/>
      <c r="D15" s="4" t="s">
        <v>8</v>
      </c>
      <c r="E15" s="4" t="s">
        <v>6</v>
      </c>
      <c r="F15" s="4" t="s">
        <v>7</v>
      </c>
      <c r="G15" s="4"/>
      <c r="H15" s="5" t="s">
        <v>9</v>
      </c>
      <c r="I15" s="4" t="s">
        <v>28</v>
      </c>
      <c r="J15" s="4" t="s">
        <v>22</v>
      </c>
    </row>
    <row r="17" spans="1:10" ht="18.5" x14ac:dyDescent="0.45">
      <c r="A17" s="6" t="s">
        <v>71</v>
      </c>
      <c r="C17"/>
      <c r="F17" s="1"/>
      <c r="G17" s="1"/>
      <c r="H17" s="3"/>
      <c r="J17" s="7"/>
    </row>
    <row r="18" spans="1:10" x14ac:dyDescent="0.35">
      <c r="A18" s="1" t="s">
        <v>10</v>
      </c>
      <c r="B18" t="s">
        <v>38</v>
      </c>
      <c r="C18" t="s">
        <v>39</v>
      </c>
      <c r="D18" s="1">
        <v>15</v>
      </c>
      <c r="E18" s="1">
        <v>15</v>
      </c>
      <c r="F18" s="1">
        <v>0</v>
      </c>
      <c r="G18" s="1"/>
      <c r="H18" s="3">
        <f t="shared" ref="H18:H25" si="1">SUM(E18/D18)</f>
        <v>1</v>
      </c>
      <c r="I18" s="1">
        <v>212</v>
      </c>
      <c r="J18" s="7" t="s">
        <v>63</v>
      </c>
    </row>
    <row r="19" spans="1:10" x14ac:dyDescent="0.35">
      <c r="A19" s="1" t="s">
        <v>11</v>
      </c>
      <c r="B19" t="s">
        <v>36</v>
      </c>
      <c r="C19" t="s">
        <v>37</v>
      </c>
      <c r="D19" s="1">
        <v>16</v>
      </c>
      <c r="E19" s="1">
        <v>16</v>
      </c>
      <c r="F19" s="1">
        <v>0</v>
      </c>
      <c r="G19" s="1"/>
      <c r="H19" s="3">
        <f t="shared" si="1"/>
        <v>1</v>
      </c>
      <c r="I19" s="1">
        <v>128</v>
      </c>
      <c r="J19" s="7" t="s">
        <v>64</v>
      </c>
    </row>
    <row r="20" spans="1:10" x14ac:dyDescent="0.35">
      <c r="A20" s="1" t="s">
        <v>12</v>
      </c>
      <c r="B20" t="s">
        <v>2</v>
      </c>
      <c r="C20" t="s">
        <v>39</v>
      </c>
      <c r="D20" s="1">
        <v>16</v>
      </c>
      <c r="E20" s="1">
        <v>12</v>
      </c>
      <c r="F20" s="1">
        <v>4</v>
      </c>
      <c r="G20" s="1"/>
      <c r="H20" s="3">
        <f t="shared" si="1"/>
        <v>0.75</v>
      </c>
      <c r="I20" s="1">
        <v>102</v>
      </c>
      <c r="J20" s="7"/>
    </row>
    <row r="21" spans="1:10" x14ac:dyDescent="0.35">
      <c r="A21" s="1" t="s">
        <v>13</v>
      </c>
      <c r="B21" t="s">
        <v>40</v>
      </c>
      <c r="C21" t="s">
        <v>41</v>
      </c>
      <c r="D21" s="1">
        <v>16</v>
      </c>
      <c r="E21" s="1">
        <v>11</v>
      </c>
      <c r="F21" s="1">
        <v>5</v>
      </c>
      <c r="G21" s="1"/>
      <c r="H21" s="3">
        <f t="shared" si="1"/>
        <v>0.6875</v>
      </c>
      <c r="I21" s="1">
        <v>131</v>
      </c>
      <c r="J21" s="7"/>
    </row>
    <row r="22" spans="1:10" x14ac:dyDescent="0.35">
      <c r="A22" s="1" t="s">
        <v>14</v>
      </c>
      <c r="B22" t="s">
        <v>43</v>
      </c>
      <c r="C22" t="s">
        <v>37</v>
      </c>
      <c r="D22" s="1">
        <v>16</v>
      </c>
      <c r="E22" s="1">
        <v>10</v>
      </c>
      <c r="F22" s="1">
        <v>6</v>
      </c>
      <c r="G22" s="1"/>
      <c r="H22" s="3">
        <f t="shared" si="1"/>
        <v>0.625</v>
      </c>
      <c r="I22" s="1">
        <v>131</v>
      </c>
      <c r="J22" s="7"/>
    </row>
    <row r="23" spans="1:10" x14ac:dyDescent="0.35">
      <c r="A23" s="1" t="s">
        <v>15</v>
      </c>
      <c r="B23" t="s">
        <v>5</v>
      </c>
      <c r="C23" t="s">
        <v>37</v>
      </c>
      <c r="D23" s="1">
        <v>15</v>
      </c>
      <c r="E23" s="1">
        <v>9</v>
      </c>
      <c r="F23" s="1">
        <v>6</v>
      </c>
      <c r="G23" s="1"/>
      <c r="H23" s="3">
        <f t="shared" si="1"/>
        <v>0.6</v>
      </c>
      <c r="I23" s="1">
        <v>71</v>
      </c>
      <c r="J23" s="7"/>
    </row>
    <row r="24" spans="1:10" x14ac:dyDescent="0.35">
      <c r="A24" s="1" t="s">
        <v>16</v>
      </c>
      <c r="B24" t="s">
        <v>24</v>
      </c>
      <c r="C24" t="s">
        <v>37</v>
      </c>
      <c r="D24" s="1">
        <v>16</v>
      </c>
      <c r="E24" s="1">
        <v>9</v>
      </c>
      <c r="F24" s="1">
        <v>7</v>
      </c>
      <c r="G24" s="1"/>
      <c r="H24" s="3">
        <f t="shared" si="1"/>
        <v>0.5625</v>
      </c>
      <c r="I24" s="1">
        <v>99</v>
      </c>
      <c r="J24" s="7"/>
    </row>
    <row r="25" spans="1:10" x14ac:dyDescent="0.35">
      <c r="A25" s="1" t="s">
        <v>17</v>
      </c>
      <c r="B25" t="s">
        <v>42</v>
      </c>
      <c r="C25" t="s">
        <v>39</v>
      </c>
      <c r="D25" s="1">
        <v>16</v>
      </c>
      <c r="E25" s="1">
        <v>7</v>
      </c>
      <c r="F25" s="1">
        <v>9</v>
      </c>
      <c r="G25" s="1"/>
      <c r="H25" s="3">
        <f t="shared" si="1"/>
        <v>0.4375</v>
      </c>
      <c r="I25" s="1">
        <v>-8</v>
      </c>
      <c r="J25" s="7"/>
    </row>
    <row r="26" spans="1:10" x14ac:dyDescent="0.35">
      <c r="A26" s="1"/>
      <c r="C26"/>
      <c r="F26" s="1"/>
      <c r="G26" s="1"/>
      <c r="H26" s="3"/>
      <c r="J26" s="7"/>
    </row>
    <row r="27" spans="1:10" ht="18.5" x14ac:dyDescent="0.45">
      <c r="A27" s="6" t="s">
        <v>72</v>
      </c>
      <c r="C27"/>
      <c r="F27" s="1"/>
      <c r="G27" s="1"/>
      <c r="H27" s="3"/>
      <c r="J27" s="7"/>
    </row>
    <row r="28" spans="1:10" x14ac:dyDescent="0.35">
      <c r="A28" s="1" t="s">
        <v>10</v>
      </c>
      <c r="B28" t="s">
        <v>44</v>
      </c>
      <c r="C28" t="s">
        <v>39</v>
      </c>
      <c r="D28" s="1">
        <v>16</v>
      </c>
      <c r="E28" s="1">
        <v>6</v>
      </c>
      <c r="F28" s="1">
        <v>10</v>
      </c>
      <c r="G28" s="1"/>
      <c r="H28" s="3">
        <f t="shared" ref="H28:H33" si="2">SUM(E28/D28)</f>
        <v>0.375</v>
      </c>
      <c r="I28" s="1">
        <v>0</v>
      </c>
      <c r="J28" s="7" t="s">
        <v>65</v>
      </c>
    </row>
    <row r="29" spans="1:10" x14ac:dyDescent="0.35">
      <c r="A29" s="1" t="s">
        <v>11</v>
      </c>
      <c r="B29" t="s">
        <v>23</v>
      </c>
      <c r="C29" t="s">
        <v>39</v>
      </c>
      <c r="D29" s="1">
        <v>16</v>
      </c>
      <c r="E29" s="1">
        <v>6</v>
      </c>
      <c r="F29" s="1">
        <v>10</v>
      </c>
      <c r="G29" s="1"/>
      <c r="H29" s="3">
        <f t="shared" si="2"/>
        <v>0.375</v>
      </c>
      <c r="I29" s="1">
        <v>-42</v>
      </c>
      <c r="J29" s="7" t="s">
        <v>66</v>
      </c>
    </row>
    <row r="30" spans="1:10" x14ac:dyDescent="0.35">
      <c r="A30" s="1" t="s">
        <v>12</v>
      </c>
      <c r="B30" t="s">
        <v>45</v>
      </c>
      <c r="C30" t="s">
        <v>39</v>
      </c>
      <c r="D30" s="1">
        <v>16</v>
      </c>
      <c r="E30" s="1">
        <v>5</v>
      </c>
      <c r="F30" s="1">
        <v>11</v>
      </c>
      <c r="G30" s="1"/>
      <c r="H30" s="3">
        <f t="shared" si="2"/>
        <v>0.3125</v>
      </c>
      <c r="I30" s="1">
        <v>3</v>
      </c>
      <c r="J30" s="7"/>
    </row>
    <row r="31" spans="1:10" x14ac:dyDescent="0.35">
      <c r="A31" s="1" t="s">
        <v>13</v>
      </c>
      <c r="B31" t="s">
        <v>46</v>
      </c>
      <c r="C31" t="s">
        <v>37</v>
      </c>
      <c r="D31" s="1">
        <v>15</v>
      </c>
      <c r="E31" s="1">
        <v>2</v>
      </c>
      <c r="F31" s="1">
        <v>13</v>
      </c>
      <c r="G31" s="1"/>
      <c r="H31" s="3">
        <f t="shared" si="2"/>
        <v>0.13333333333333333</v>
      </c>
      <c r="I31" s="15">
        <v>-190</v>
      </c>
      <c r="J31" s="7"/>
    </row>
    <row r="32" spans="1:10" x14ac:dyDescent="0.35">
      <c r="A32" s="1" t="s">
        <v>14</v>
      </c>
      <c r="B32" t="s">
        <v>47</v>
      </c>
      <c r="C32" t="s">
        <v>37</v>
      </c>
      <c r="D32" s="1">
        <v>16</v>
      </c>
      <c r="E32" s="1">
        <v>2</v>
      </c>
      <c r="F32" s="1">
        <v>14</v>
      </c>
      <c r="G32" s="1"/>
      <c r="H32" s="3">
        <f t="shared" si="2"/>
        <v>0.125</v>
      </c>
      <c r="I32" s="15">
        <v>-209</v>
      </c>
      <c r="J32" s="7"/>
    </row>
    <row r="33" spans="1:10" x14ac:dyDescent="0.35">
      <c r="A33" s="1" t="s">
        <v>15</v>
      </c>
      <c r="B33" t="s">
        <v>48</v>
      </c>
      <c r="C33" t="s">
        <v>39</v>
      </c>
      <c r="D33" s="1">
        <v>15</v>
      </c>
      <c r="E33" s="1">
        <v>0</v>
      </c>
      <c r="F33" s="1">
        <v>15</v>
      </c>
      <c r="G33" s="1"/>
      <c r="H33" s="3">
        <f t="shared" si="2"/>
        <v>0</v>
      </c>
      <c r="I33" s="1">
        <v>-414</v>
      </c>
    </row>
    <row r="34" spans="1:10" x14ac:dyDescent="0.35">
      <c r="I34" s="2"/>
    </row>
    <row r="35" spans="1:10" x14ac:dyDescent="0.35">
      <c r="I35" s="2"/>
      <c r="J35" s="4" t="s">
        <v>22</v>
      </c>
    </row>
    <row r="37" spans="1:10" ht="26" x14ac:dyDescent="0.6">
      <c r="A37" s="13" t="s">
        <v>4</v>
      </c>
      <c r="B37" s="14"/>
      <c r="D37" s="4" t="s">
        <v>8</v>
      </c>
      <c r="E37" s="4" t="s">
        <v>6</v>
      </c>
      <c r="F37" s="4" t="s">
        <v>7</v>
      </c>
      <c r="G37" s="4" t="s">
        <v>57</v>
      </c>
      <c r="H37" s="5" t="s">
        <v>9</v>
      </c>
      <c r="I37" s="4" t="s">
        <v>28</v>
      </c>
    </row>
    <row r="38" spans="1:10" x14ac:dyDescent="0.35">
      <c r="J38" s="7"/>
    </row>
    <row r="39" spans="1:10" ht="18.5" x14ac:dyDescent="0.45">
      <c r="A39" s="6" t="s">
        <v>73</v>
      </c>
      <c r="J39" s="7"/>
    </row>
    <row r="40" spans="1:10" x14ac:dyDescent="0.35">
      <c r="A40" s="1" t="s">
        <v>10</v>
      </c>
      <c r="B40" t="s">
        <v>25</v>
      </c>
      <c r="C40" t="s">
        <v>51</v>
      </c>
      <c r="D40" s="1">
        <v>18</v>
      </c>
      <c r="E40" s="1">
        <v>18</v>
      </c>
      <c r="F40" s="1">
        <v>0</v>
      </c>
      <c r="G40" s="1"/>
      <c r="H40" s="3">
        <f t="shared" ref="H40:H46" si="3">SUM(E40/D40)</f>
        <v>1</v>
      </c>
      <c r="I40" s="1" t="s">
        <v>77</v>
      </c>
      <c r="J40" s="7"/>
    </row>
    <row r="41" spans="1:10" x14ac:dyDescent="0.35">
      <c r="A41" s="1" t="s">
        <v>11</v>
      </c>
      <c r="B41" t="s">
        <v>49</v>
      </c>
      <c r="C41" t="s">
        <v>37</v>
      </c>
      <c r="D41" s="1">
        <v>18</v>
      </c>
      <c r="E41" s="1">
        <v>18</v>
      </c>
      <c r="F41" s="1">
        <v>0</v>
      </c>
      <c r="G41" s="1"/>
      <c r="H41" s="3">
        <f t="shared" si="3"/>
        <v>1</v>
      </c>
      <c r="I41" s="1" t="s">
        <v>78</v>
      </c>
      <c r="J41" s="7"/>
    </row>
    <row r="42" spans="1:10" x14ac:dyDescent="0.35">
      <c r="A42" s="1" t="s">
        <v>12</v>
      </c>
      <c r="B42" t="s">
        <v>50</v>
      </c>
      <c r="C42" t="s">
        <v>37</v>
      </c>
      <c r="D42" s="1">
        <v>18</v>
      </c>
      <c r="E42" s="1">
        <v>15</v>
      </c>
      <c r="F42" s="1">
        <v>3</v>
      </c>
      <c r="G42" s="1"/>
      <c r="H42" s="3">
        <f t="shared" si="3"/>
        <v>0.83333333333333337</v>
      </c>
      <c r="I42" s="1">
        <v>264</v>
      </c>
      <c r="J42" s="7"/>
    </row>
    <row r="43" spans="1:10" x14ac:dyDescent="0.35">
      <c r="A43" s="1" t="s">
        <v>13</v>
      </c>
      <c r="B43" t="s">
        <v>52</v>
      </c>
      <c r="C43" t="s">
        <v>51</v>
      </c>
      <c r="D43" s="1">
        <v>18</v>
      </c>
      <c r="E43" s="1">
        <v>14</v>
      </c>
      <c r="F43" s="1">
        <v>4</v>
      </c>
      <c r="G43" s="1"/>
      <c r="H43" s="3">
        <f t="shared" si="3"/>
        <v>0.77777777777777779</v>
      </c>
      <c r="I43" s="1" t="s">
        <v>79</v>
      </c>
      <c r="J43" s="7"/>
    </row>
    <row r="44" spans="1:10" x14ac:dyDescent="0.35">
      <c r="A44" s="1" t="s">
        <v>14</v>
      </c>
      <c r="B44" t="s">
        <v>1</v>
      </c>
      <c r="C44" t="s">
        <v>37</v>
      </c>
      <c r="D44" s="1">
        <v>18</v>
      </c>
      <c r="E44" s="1">
        <v>14</v>
      </c>
      <c r="F44" s="1">
        <v>4</v>
      </c>
      <c r="G44" s="1"/>
      <c r="H44" s="3">
        <f t="shared" si="3"/>
        <v>0.77777777777777779</v>
      </c>
      <c r="I44" s="1">
        <v>76</v>
      </c>
      <c r="J44" s="7"/>
    </row>
    <row r="45" spans="1:10" x14ac:dyDescent="0.35">
      <c r="A45" s="1" t="s">
        <v>15</v>
      </c>
      <c r="B45" t="s">
        <v>53</v>
      </c>
      <c r="C45" t="s">
        <v>51</v>
      </c>
      <c r="D45" s="1">
        <v>18</v>
      </c>
      <c r="E45" s="1">
        <v>13</v>
      </c>
      <c r="F45" s="1">
        <v>5</v>
      </c>
      <c r="G45" s="1"/>
      <c r="H45" s="3">
        <f t="shared" si="3"/>
        <v>0.72222222222222221</v>
      </c>
      <c r="I45" s="1">
        <v>111</v>
      </c>
      <c r="J45" s="7"/>
    </row>
    <row r="46" spans="1:10" x14ac:dyDescent="0.35">
      <c r="A46" s="1" t="s">
        <v>16</v>
      </c>
      <c r="B46" t="s">
        <v>54</v>
      </c>
      <c r="C46" t="s">
        <v>51</v>
      </c>
      <c r="D46" s="1">
        <v>18</v>
      </c>
      <c r="E46" s="1">
        <v>12</v>
      </c>
      <c r="F46" s="1">
        <v>6</v>
      </c>
      <c r="G46" s="1"/>
      <c r="H46" s="3">
        <f t="shared" si="3"/>
        <v>0.66666666666666663</v>
      </c>
      <c r="I46" s="1">
        <v>24</v>
      </c>
      <c r="J46" s="7"/>
    </row>
    <row r="47" spans="1:10" x14ac:dyDescent="0.35">
      <c r="A47" s="1" t="s">
        <v>17</v>
      </c>
      <c r="B47" t="s">
        <v>55</v>
      </c>
      <c r="C47" t="s">
        <v>37</v>
      </c>
      <c r="D47" s="1">
        <v>18</v>
      </c>
      <c r="E47" s="1">
        <v>10</v>
      </c>
      <c r="F47" s="1">
        <v>7</v>
      </c>
      <c r="G47" s="1">
        <v>1</v>
      </c>
      <c r="H47" s="3">
        <f>(E47+0.5)/D47</f>
        <v>0.58333333333333337</v>
      </c>
      <c r="I47" s="1">
        <v>43</v>
      </c>
      <c r="J47" s="7"/>
    </row>
    <row r="48" spans="1:10" x14ac:dyDescent="0.35">
      <c r="A48" s="1"/>
      <c r="C48"/>
      <c r="F48" s="1"/>
      <c r="G48" s="1"/>
      <c r="H48" s="3"/>
      <c r="J48" s="7"/>
    </row>
    <row r="49" spans="1:10" ht="18.5" x14ac:dyDescent="0.45">
      <c r="A49" s="6" t="s">
        <v>74</v>
      </c>
      <c r="C49"/>
      <c r="F49" s="1"/>
      <c r="G49" s="1"/>
      <c r="H49" s="3"/>
      <c r="J49" s="7"/>
    </row>
    <row r="50" spans="1:10" x14ac:dyDescent="0.35">
      <c r="A50" s="1" t="s">
        <v>10</v>
      </c>
      <c r="B50" t="s">
        <v>43</v>
      </c>
      <c r="C50" t="s">
        <v>37</v>
      </c>
      <c r="D50" s="1">
        <v>18</v>
      </c>
      <c r="E50" s="1">
        <v>10</v>
      </c>
      <c r="F50" s="1">
        <v>8</v>
      </c>
      <c r="G50" s="1"/>
      <c r="H50" s="3">
        <f>SUM(E50/D50)</f>
        <v>0.55555555555555558</v>
      </c>
      <c r="I50" s="1">
        <v>-68</v>
      </c>
      <c r="J50" s="7"/>
    </row>
    <row r="51" spans="1:10" x14ac:dyDescent="0.35">
      <c r="A51" s="1" t="s">
        <v>11</v>
      </c>
      <c r="B51" t="s">
        <v>56</v>
      </c>
      <c r="C51" t="s">
        <v>51</v>
      </c>
      <c r="D51" s="1">
        <v>18</v>
      </c>
      <c r="E51" s="1">
        <v>9</v>
      </c>
      <c r="F51" s="1">
        <v>8</v>
      </c>
      <c r="G51" s="1">
        <v>1</v>
      </c>
      <c r="H51" s="3">
        <f>(E51+0.5)/D51</f>
        <v>0.52777777777777779</v>
      </c>
      <c r="I51" s="1">
        <v>34</v>
      </c>
      <c r="J51" s="7" t="s">
        <v>80</v>
      </c>
    </row>
    <row r="52" spans="1:10" x14ac:dyDescent="0.35">
      <c r="A52" s="1" t="s">
        <v>12</v>
      </c>
      <c r="B52" t="s">
        <v>58</v>
      </c>
      <c r="C52" t="s">
        <v>51</v>
      </c>
      <c r="D52" s="1">
        <v>18</v>
      </c>
      <c r="E52" s="1">
        <v>9</v>
      </c>
      <c r="F52" s="1">
        <v>8</v>
      </c>
      <c r="G52" s="1">
        <v>1</v>
      </c>
      <c r="H52" s="3">
        <f>(E52+0.5)/D52</f>
        <v>0.52777777777777779</v>
      </c>
      <c r="I52" s="1" t="s">
        <v>76</v>
      </c>
      <c r="J52" s="7" t="s">
        <v>81</v>
      </c>
    </row>
    <row r="53" spans="1:10" x14ac:dyDescent="0.35">
      <c r="A53" s="1" t="s">
        <v>13</v>
      </c>
      <c r="B53" t="s">
        <v>59</v>
      </c>
      <c r="C53" t="s">
        <v>37</v>
      </c>
      <c r="D53" s="1">
        <v>18</v>
      </c>
      <c r="E53" s="1">
        <v>7</v>
      </c>
      <c r="F53" s="1">
        <v>11</v>
      </c>
      <c r="G53" s="1"/>
      <c r="H53" s="3">
        <f>SUM(E53/D53)</f>
        <v>0.3888888888888889</v>
      </c>
      <c r="I53" s="1">
        <v>-21</v>
      </c>
      <c r="J53" s="7"/>
    </row>
    <row r="54" spans="1:10" x14ac:dyDescent="0.35">
      <c r="A54" s="1" t="s">
        <v>14</v>
      </c>
      <c r="B54" t="s">
        <v>23</v>
      </c>
      <c r="C54" t="s">
        <v>51</v>
      </c>
      <c r="D54" s="1">
        <v>18</v>
      </c>
      <c r="E54" s="1">
        <v>5</v>
      </c>
      <c r="F54" s="1">
        <v>13</v>
      </c>
      <c r="G54" s="1"/>
      <c r="H54" s="3">
        <f>SUM(E54/D54)</f>
        <v>0.27777777777777779</v>
      </c>
      <c r="I54" s="1" t="s">
        <v>70</v>
      </c>
      <c r="J54" s="7" t="s">
        <v>67</v>
      </c>
    </row>
    <row r="55" spans="1:10" x14ac:dyDescent="0.35">
      <c r="A55" s="1" t="s">
        <v>15</v>
      </c>
      <c r="B55" t="s">
        <v>32</v>
      </c>
      <c r="C55" t="s">
        <v>51</v>
      </c>
      <c r="D55" s="1">
        <v>18</v>
      </c>
      <c r="E55" s="1">
        <v>5</v>
      </c>
      <c r="F55" s="1">
        <v>13</v>
      </c>
      <c r="G55" s="1"/>
      <c r="H55" s="3">
        <f>SUM(E55/D55)</f>
        <v>0.27777777777777779</v>
      </c>
      <c r="I55" s="1" t="s">
        <v>69</v>
      </c>
      <c r="J55" s="7" t="s">
        <v>68</v>
      </c>
    </row>
    <row r="56" spans="1:10" x14ac:dyDescent="0.35">
      <c r="A56" s="1" t="s">
        <v>16</v>
      </c>
      <c r="B56" t="s">
        <v>5</v>
      </c>
      <c r="C56" t="s">
        <v>37</v>
      </c>
      <c r="D56" s="1">
        <v>18</v>
      </c>
      <c r="E56" s="1">
        <v>5</v>
      </c>
      <c r="F56" s="1">
        <v>13</v>
      </c>
      <c r="G56" s="1"/>
      <c r="H56" s="3">
        <f>SUM(E56/D56)</f>
        <v>0.27777777777777779</v>
      </c>
      <c r="I56" s="1">
        <v>-110</v>
      </c>
      <c r="J56" s="7"/>
    </row>
    <row r="57" spans="1:10" x14ac:dyDescent="0.35">
      <c r="A57" s="1" t="s">
        <v>17</v>
      </c>
      <c r="B57" t="s">
        <v>26</v>
      </c>
      <c r="C57" t="s">
        <v>37</v>
      </c>
      <c r="D57" s="1">
        <v>18</v>
      </c>
      <c r="E57" s="1">
        <v>4</v>
      </c>
      <c r="F57" s="1">
        <v>13</v>
      </c>
      <c r="G57" s="1">
        <v>1</v>
      </c>
      <c r="H57" s="3">
        <f>(E57+0.5)/D57</f>
        <v>0.25</v>
      </c>
      <c r="I57" s="1">
        <v>-85</v>
      </c>
      <c r="J57" s="7"/>
    </row>
    <row r="58" spans="1:10" x14ac:dyDescent="0.35">
      <c r="A58" s="1" t="s">
        <v>18</v>
      </c>
      <c r="B58" t="s">
        <v>45</v>
      </c>
      <c r="C58" t="s">
        <v>51</v>
      </c>
      <c r="D58" s="1">
        <v>18</v>
      </c>
      <c r="E58" s="1">
        <v>4</v>
      </c>
      <c r="F58" s="1">
        <v>14</v>
      </c>
      <c r="G58" s="1"/>
      <c r="H58" s="3">
        <f>SUM(E58/D58)</f>
        <v>0.22222222222222221</v>
      </c>
      <c r="I58" s="1" t="s">
        <v>82</v>
      </c>
      <c r="J58" s="7"/>
    </row>
    <row r="59" spans="1:10" x14ac:dyDescent="0.35">
      <c r="A59" s="1" t="s">
        <v>19</v>
      </c>
      <c r="B59" t="s">
        <v>60</v>
      </c>
      <c r="C59" t="s">
        <v>37</v>
      </c>
      <c r="D59" s="1">
        <v>18</v>
      </c>
      <c r="E59" s="1">
        <v>4</v>
      </c>
      <c r="F59" s="1">
        <v>14</v>
      </c>
      <c r="G59" s="1"/>
      <c r="H59" s="3">
        <f>SUM(E59/D59)</f>
        <v>0.22222222222222221</v>
      </c>
      <c r="I59" s="1" t="s">
        <v>83</v>
      </c>
    </row>
    <row r="60" spans="1:10" x14ac:dyDescent="0.35">
      <c r="A60" s="1" t="s">
        <v>20</v>
      </c>
      <c r="B60" t="s">
        <v>61</v>
      </c>
      <c r="C60" t="s">
        <v>37</v>
      </c>
      <c r="D60" s="1">
        <v>18</v>
      </c>
      <c r="E60" s="1">
        <v>2</v>
      </c>
      <c r="F60" s="1">
        <v>16</v>
      </c>
      <c r="G60" s="1"/>
      <c r="H60" s="3">
        <f>SUM(E60/D60)</f>
        <v>0.1111111111111111</v>
      </c>
      <c r="I60" s="1">
        <v>-201</v>
      </c>
    </row>
    <row r="61" spans="1:10" x14ac:dyDescent="0.35">
      <c r="A61" s="1" t="s">
        <v>21</v>
      </c>
      <c r="B61" t="s">
        <v>62</v>
      </c>
      <c r="C61" t="s">
        <v>51</v>
      </c>
      <c r="D61" s="1">
        <v>18</v>
      </c>
      <c r="E61" s="1">
        <v>0</v>
      </c>
      <c r="F61" s="1">
        <v>18</v>
      </c>
      <c r="G61" s="1"/>
      <c r="H61" s="3">
        <f>SUM(E61/D61)</f>
        <v>0</v>
      </c>
      <c r="I61" s="1">
        <v>-362</v>
      </c>
    </row>
  </sheetData>
  <sortState xmlns:xlrd2="http://schemas.microsoft.com/office/spreadsheetml/2017/richdata2" ref="B50:J61">
    <sortCondition descending="1" ref="H50:H61"/>
    <sortCondition descending="1" ref="I50:I61"/>
  </sortState>
  <pageMargins left="0.2" right="0.2" top="0.25" bottom="0.2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5th 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Schauer</dc:creator>
  <cp:lastModifiedBy>Marc Asmussen</cp:lastModifiedBy>
  <cp:lastPrinted>2025-02-24T01:45:55Z</cp:lastPrinted>
  <dcterms:created xsi:type="dcterms:W3CDTF">2024-01-21T15:54:45Z</dcterms:created>
  <dcterms:modified xsi:type="dcterms:W3CDTF">2025-03-03T15:18:13Z</dcterms:modified>
</cp:coreProperties>
</file>