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345"/>
  </bookViews>
  <sheets>
    <sheet name="GIRLS STANDINGS" sheetId="1" r:id="rId1"/>
    <sheet name="Girls 4th grade 6 teams" sheetId="2" r:id="rId2"/>
    <sheet name="Girls 4th grade 4 teams " sheetId="3" r:id="rId3"/>
  </sheet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G16"/>
  <c r="F16"/>
  <c r="D16"/>
  <c r="C16"/>
  <c r="I15"/>
  <c r="J15"/>
  <c r="H15"/>
  <c r="E15"/>
  <c r="I14"/>
  <c r="H14"/>
  <c r="E14"/>
  <c r="I13"/>
  <c r="H13"/>
  <c r="E13"/>
  <c r="I12"/>
  <c r="H12"/>
  <c r="J12" s="1"/>
  <c r="E12"/>
  <c r="K11"/>
  <c r="I11"/>
  <c r="H11"/>
  <c r="E11"/>
  <c r="I10"/>
  <c r="H10"/>
  <c r="J10" s="1"/>
  <c r="E10"/>
  <c r="I9"/>
  <c r="H9"/>
  <c r="E9"/>
  <c r="I8"/>
  <c r="H8"/>
  <c r="J8" s="1"/>
  <c r="E8"/>
  <c r="I7"/>
  <c r="H7"/>
  <c r="E7"/>
  <c r="I6"/>
  <c r="H6"/>
  <c r="J6"/>
  <c r="E6"/>
  <c r="J14" l="1"/>
  <c r="J13"/>
  <c r="J11"/>
  <c r="J9"/>
  <c r="J7"/>
  <c r="I16"/>
  <c r="H16"/>
</calcChain>
</file>

<file path=xl/sharedStrings.xml><?xml version="1.0" encoding="utf-8"?>
<sst xmlns="http://schemas.openxmlformats.org/spreadsheetml/2006/main" count="129" uniqueCount="82">
  <si>
    <t xml:space="preserve">Gold </t>
  </si>
  <si>
    <t>Win</t>
  </si>
  <si>
    <t>Loss</t>
  </si>
  <si>
    <t>Win%</t>
  </si>
  <si>
    <t>PF</t>
  </si>
  <si>
    <t>PA</t>
  </si>
  <si>
    <t>AvgPF</t>
  </si>
  <si>
    <t>AvgPA</t>
  </si>
  <si>
    <t>Diff</t>
  </si>
  <si>
    <t>Bracket</t>
  </si>
  <si>
    <t>Playoff</t>
  </si>
  <si>
    <t>DG Wolfpack Black</t>
  </si>
  <si>
    <t>Upper</t>
  </si>
  <si>
    <t>Glen Ellyn Titans Green</t>
  </si>
  <si>
    <t>Hinsdale Inferno Red</t>
  </si>
  <si>
    <t>Knights Basketball Blue</t>
  </si>
  <si>
    <t>Carol Stream Panthers</t>
  </si>
  <si>
    <t>Junior Lady Warriors</t>
  </si>
  <si>
    <t xml:space="preserve">Elmhurst Airborne </t>
  </si>
  <si>
    <t>S1</t>
  </si>
  <si>
    <t>Lower</t>
  </si>
  <si>
    <t>DG Wolfpack Purple</t>
  </si>
  <si>
    <t>S2</t>
  </si>
  <si>
    <t xml:space="preserve">Hinsdale Inferno </t>
  </si>
  <si>
    <t>S3</t>
  </si>
  <si>
    <t xml:space="preserve">Geneva Vikings </t>
  </si>
  <si>
    <t>S4</t>
  </si>
  <si>
    <t>DuPage Youth Travel Basketball League (DYTBL)</t>
  </si>
  <si>
    <t>4th Grade Gold "A" Bracket Playoffs</t>
  </si>
  <si>
    <t>POOL PLAY</t>
  </si>
  <si>
    <t>Game #</t>
  </si>
  <si>
    <t>Date</t>
  </si>
  <si>
    <t>Time</t>
  </si>
  <si>
    <t>Court</t>
  </si>
  <si>
    <t>Matchup</t>
  </si>
  <si>
    <t>Results</t>
  </si>
  <si>
    <t>U 1</t>
  </si>
  <si>
    <t>Saturday 3/2</t>
  </si>
  <si>
    <t>Gym A</t>
  </si>
  <si>
    <t>A1 vs A2</t>
  </si>
  <si>
    <t>U 2</t>
  </si>
  <si>
    <t>A1 vs A3</t>
  </si>
  <si>
    <t>U 3</t>
  </si>
  <si>
    <t>A2 vs A3</t>
  </si>
  <si>
    <t>U 4</t>
  </si>
  <si>
    <t>Gym B</t>
  </si>
  <si>
    <t>B1 vs B2</t>
  </si>
  <si>
    <t>U 5</t>
  </si>
  <si>
    <t>B1 vs B3</t>
  </si>
  <si>
    <t>U 6</t>
  </si>
  <si>
    <t>B2 vs B3</t>
  </si>
  <si>
    <t>U 7</t>
  </si>
  <si>
    <t>Westfield</t>
  </si>
  <si>
    <t>Group A vs Group B - 3rd</t>
  </si>
  <si>
    <t>U 8</t>
  </si>
  <si>
    <t>Group A vs Group B - 2nd</t>
  </si>
  <si>
    <t xml:space="preserve"> --&gt; Winner is 3rd Place</t>
  </si>
  <si>
    <t>U 9</t>
  </si>
  <si>
    <t>Group A vs Group B - 1st</t>
  </si>
  <si>
    <t xml:space="preserve"> --&gt; Winner is Champion</t>
  </si>
  <si>
    <t>Group A</t>
  </si>
  <si>
    <t>Group B</t>
  </si>
  <si>
    <t>A1</t>
  </si>
  <si>
    <t>B1</t>
  </si>
  <si>
    <t>A2</t>
  </si>
  <si>
    <t>B2</t>
  </si>
  <si>
    <t>A3</t>
  </si>
  <si>
    <t>B3</t>
  </si>
  <si>
    <t>4th Grade Gold "B" Bracket Playoffs</t>
  </si>
  <si>
    <t>L 1</t>
  </si>
  <si>
    <t>S1 vs S2</t>
  </si>
  <si>
    <t>L 2</t>
  </si>
  <si>
    <t>S3 vs S4</t>
  </si>
  <si>
    <t>L 3</t>
  </si>
  <si>
    <t>S1 vs S3</t>
  </si>
  <si>
    <t>L 4</t>
  </si>
  <si>
    <t>S3 vs S2</t>
  </si>
  <si>
    <t>L 5</t>
  </si>
  <si>
    <t>S1 vs S4</t>
  </si>
  <si>
    <t>L 6</t>
  </si>
  <si>
    <t>S2 vs S4</t>
  </si>
  <si>
    <t>Standing as of 2/13/2019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</si>
</sst>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Cooper Black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5" fillId="0" borderId="0" xfId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1" xfId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ill="1" applyBorder="1" applyAlignment="1">
      <alignment horizontal="center"/>
    </xf>
    <xf numFmtId="0" fontId="7" fillId="0" borderId="0" xfId="0" applyFont="1"/>
    <xf numFmtId="0" fontId="6" fillId="0" borderId="0" xfId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8" fontId="4" fillId="0" borderId="0" xfId="0" quotePrefix="1" applyNumberFormat="1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8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1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10</xdr:row>
      <xdr:rowOff>66675</xdr:rowOff>
    </xdr:from>
    <xdr:to>
      <xdr:col>8</xdr:col>
      <xdr:colOff>790575</xdr:colOff>
      <xdr:row>18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9700" y="1685925"/>
          <a:ext cx="6477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8</xdr:row>
      <xdr:rowOff>133350</xdr:rowOff>
    </xdr:from>
    <xdr:to>
      <xdr:col>0</xdr:col>
      <xdr:colOff>1381125</xdr:colOff>
      <xdr:row>15</xdr:row>
      <xdr:rowOff>85725</xdr:rowOff>
    </xdr:to>
    <xdr:pic>
      <xdr:nvPicPr>
        <xdr:cNvPr id="2050" name="Picture 2" descr="MCj029248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428750"/>
          <a:ext cx="11334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4</xdr:row>
      <xdr:rowOff>133350</xdr:rowOff>
    </xdr:from>
    <xdr:to>
      <xdr:col>13</xdr:col>
      <xdr:colOff>200025</xdr:colOff>
      <xdr:row>12</xdr:row>
      <xdr:rowOff>76200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7075" y="781050"/>
          <a:ext cx="6096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533400</xdr:colOff>
      <xdr:row>17</xdr:row>
      <xdr:rowOff>85725</xdr:rowOff>
    </xdr:from>
    <xdr:to>
      <xdr:col>14</xdr:col>
      <xdr:colOff>390525</xdr:colOff>
      <xdr:row>24</xdr:row>
      <xdr:rowOff>38100</xdr:rowOff>
    </xdr:to>
    <xdr:pic>
      <xdr:nvPicPr>
        <xdr:cNvPr id="3074" name="Picture 2" descr="MCj029248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0450" y="2838450"/>
          <a:ext cx="1076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8</xdr:row>
      <xdr:rowOff>133350</xdr:rowOff>
    </xdr:from>
    <xdr:to>
      <xdr:col>0</xdr:col>
      <xdr:colOff>1381125</xdr:colOff>
      <xdr:row>15</xdr:row>
      <xdr:rowOff>85725</xdr:rowOff>
    </xdr:to>
    <xdr:pic>
      <xdr:nvPicPr>
        <xdr:cNvPr id="3075" name="Picture 2" descr="MCj029248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428750"/>
          <a:ext cx="11334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3:L16"/>
  <sheetViews>
    <sheetView tabSelected="1" workbookViewId="0">
      <selection activeCell="C27" sqref="C27"/>
    </sheetView>
  </sheetViews>
  <sheetFormatPr defaultRowHeight="12.75"/>
  <cols>
    <col min="2" max="2" width="22.85546875" customWidth="1"/>
  </cols>
  <sheetData>
    <row r="3" spans="2:12">
      <c r="B3" s="38" t="s">
        <v>81</v>
      </c>
    </row>
    <row r="5" spans="2:12" ht="1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3" t="s">
        <v>9</v>
      </c>
      <c r="L5" s="3" t="s">
        <v>10</v>
      </c>
    </row>
    <row r="6" spans="2:12" ht="15">
      <c r="B6" t="s">
        <v>11</v>
      </c>
      <c r="C6" s="4">
        <v>11</v>
      </c>
      <c r="D6" s="4">
        <v>1</v>
      </c>
      <c r="E6" s="5">
        <f t="shared" ref="E6:E15" si="0">C6/SUM(C6:D6)</f>
        <v>0.91666666666666663</v>
      </c>
      <c r="F6" s="4">
        <v>244</v>
      </c>
      <c r="G6" s="4">
        <v>131</v>
      </c>
      <c r="H6" s="6">
        <f t="shared" ref="H6:H16" si="1">F6/SUM(C6:D6)</f>
        <v>20.333333333333332</v>
      </c>
      <c r="I6" s="6">
        <f t="shared" ref="I6:I16" si="2">G6/SUM(C6:D6)</f>
        <v>10.916666666666666</v>
      </c>
      <c r="J6" s="6">
        <f t="shared" ref="J6:J15" si="3">H6-I6</f>
        <v>9.4166666666666661</v>
      </c>
      <c r="K6" s="7">
        <f t="shared" ref="K6:K11" ca="1" si="4">RANDBETWEEN(1,100)</f>
        <v>30</v>
      </c>
      <c r="L6" s="8" t="s">
        <v>12</v>
      </c>
    </row>
    <row r="7" spans="2:12" ht="15">
      <c r="B7" t="s">
        <v>13</v>
      </c>
      <c r="C7" s="4">
        <v>8</v>
      </c>
      <c r="D7" s="4">
        <v>2</v>
      </c>
      <c r="E7" s="5">
        <f t="shared" si="0"/>
        <v>0.8</v>
      </c>
      <c r="F7" s="4">
        <v>201</v>
      </c>
      <c r="G7" s="4">
        <v>133</v>
      </c>
      <c r="H7" s="6">
        <f t="shared" si="1"/>
        <v>20.100000000000001</v>
      </c>
      <c r="I7" s="6">
        <f t="shared" si="2"/>
        <v>13.3</v>
      </c>
      <c r="J7" s="6">
        <f t="shared" si="3"/>
        <v>6.8000000000000007</v>
      </c>
      <c r="K7" s="7">
        <f t="shared" ca="1" si="4"/>
        <v>20</v>
      </c>
      <c r="L7" s="8" t="s">
        <v>12</v>
      </c>
    </row>
    <row r="8" spans="2:12" ht="15">
      <c r="B8" t="s">
        <v>14</v>
      </c>
      <c r="C8" s="4">
        <v>9</v>
      </c>
      <c r="D8" s="4">
        <v>3</v>
      </c>
      <c r="E8" s="5">
        <f t="shared" si="0"/>
        <v>0.75</v>
      </c>
      <c r="F8" s="4">
        <v>256</v>
      </c>
      <c r="G8" s="4">
        <v>151</v>
      </c>
      <c r="H8" s="6">
        <f t="shared" si="1"/>
        <v>21.333333333333332</v>
      </c>
      <c r="I8" s="6">
        <f t="shared" si="2"/>
        <v>12.583333333333334</v>
      </c>
      <c r="J8" s="6">
        <f t="shared" si="3"/>
        <v>8.7499999999999982</v>
      </c>
      <c r="K8" s="7">
        <f t="shared" ca="1" si="4"/>
        <v>95</v>
      </c>
      <c r="L8" s="8" t="s">
        <v>12</v>
      </c>
    </row>
    <row r="9" spans="2:12" ht="15">
      <c r="B9" s="9" t="s">
        <v>15</v>
      </c>
      <c r="C9" s="4">
        <v>7</v>
      </c>
      <c r="D9" s="4">
        <v>5</v>
      </c>
      <c r="E9" s="5">
        <f t="shared" si="0"/>
        <v>0.58333333333333337</v>
      </c>
      <c r="F9" s="4">
        <v>192</v>
      </c>
      <c r="G9" s="4">
        <v>183</v>
      </c>
      <c r="H9" s="6">
        <f t="shared" si="1"/>
        <v>16</v>
      </c>
      <c r="I9" s="6">
        <f t="shared" si="2"/>
        <v>15.25</v>
      </c>
      <c r="J9" s="6">
        <f t="shared" si="3"/>
        <v>0.75</v>
      </c>
      <c r="K9" s="7">
        <f t="shared" ca="1" si="4"/>
        <v>41</v>
      </c>
      <c r="L9" s="8" t="s">
        <v>12</v>
      </c>
    </row>
    <row r="10" spans="2:12" ht="15">
      <c r="B10" t="s">
        <v>16</v>
      </c>
      <c r="C10" s="4">
        <v>5</v>
      </c>
      <c r="D10" s="4">
        <v>6</v>
      </c>
      <c r="E10" s="5">
        <f t="shared" si="0"/>
        <v>0.45454545454545453</v>
      </c>
      <c r="F10" s="4">
        <v>134</v>
      </c>
      <c r="G10" s="4">
        <v>136</v>
      </c>
      <c r="H10" s="6">
        <f t="shared" si="1"/>
        <v>12.181818181818182</v>
      </c>
      <c r="I10" s="6">
        <f t="shared" si="2"/>
        <v>12.363636363636363</v>
      </c>
      <c r="J10" s="6">
        <f t="shared" si="3"/>
        <v>-0.18181818181818166</v>
      </c>
      <c r="K10" s="7">
        <f t="shared" ca="1" si="4"/>
        <v>81</v>
      </c>
      <c r="L10" s="8" t="s">
        <v>12</v>
      </c>
    </row>
    <row r="11" spans="2:12" ht="15">
      <c r="B11" s="10" t="s">
        <v>17</v>
      </c>
      <c r="C11" s="11">
        <v>6</v>
      </c>
      <c r="D11" s="11">
        <v>6</v>
      </c>
      <c r="E11" s="12">
        <f t="shared" si="0"/>
        <v>0.5</v>
      </c>
      <c r="F11" s="11">
        <v>158</v>
      </c>
      <c r="G11" s="41">
        <v>162</v>
      </c>
      <c r="H11" s="13">
        <f t="shared" si="1"/>
        <v>13.166666666666666</v>
      </c>
      <c r="I11" s="13">
        <f t="shared" si="2"/>
        <v>13.5</v>
      </c>
      <c r="J11" s="13">
        <f t="shared" si="3"/>
        <v>-0.33333333333333393</v>
      </c>
      <c r="K11" s="14">
        <f t="shared" ca="1" si="4"/>
        <v>34</v>
      </c>
      <c r="L11" s="15" t="s">
        <v>12</v>
      </c>
    </row>
    <row r="12" spans="2:12" ht="15">
      <c r="B12" s="9" t="s">
        <v>18</v>
      </c>
      <c r="C12" s="4">
        <v>4</v>
      </c>
      <c r="D12" s="4">
        <v>5</v>
      </c>
      <c r="E12" s="5">
        <f t="shared" si="0"/>
        <v>0.44444444444444442</v>
      </c>
      <c r="F12" s="4">
        <v>127</v>
      </c>
      <c r="G12" s="4">
        <v>133</v>
      </c>
      <c r="H12" s="6">
        <f t="shared" si="1"/>
        <v>14.111111111111111</v>
      </c>
      <c r="I12" s="6">
        <f t="shared" si="2"/>
        <v>14.777777777777779</v>
      </c>
      <c r="J12" s="6">
        <f t="shared" si="3"/>
        <v>-0.66666666666666785</v>
      </c>
      <c r="K12" s="16" t="s">
        <v>19</v>
      </c>
      <c r="L12" s="8" t="s">
        <v>20</v>
      </c>
    </row>
    <row r="13" spans="2:12" ht="15">
      <c r="B13" t="s">
        <v>21</v>
      </c>
      <c r="C13" s="4">
        <v>4</v>
      </c>
      <c r="D13" s="4">
        <v>8</v>
      </c>
      <c r="E13" s="5">
        <f t="shared" si="0"/>
        <v>0.33333333333333331</v>
      </c>
      <c r="F13" s="4">
        <v>141</v>
      </c>
      <c r="G13" s="4">
        <v>189</v>
      </c>
      <c r="H13" s="6">
        <f t="shared" si="1"/>
        <v>11.75</v>
      </c>
      <c r="I13" s="6">
        <f t="shared" si="2"/>
        <v>15.75</v>
      </c>
      <c r="J13" s="6">
        <f t="shared" si="3"/>
        <v>-4</v>
      </c>
      <c r="K13" s="8" t="s">
        <v>22</v>
      </c>
      <c r="L13" s="8" t="s">
        <v>20</v>
      </c>
    </row>
    <row r="14" spans="2:12" ht="15">
      <c r="B14" s="9" t="s">
        <v>23</v>
      </c>
      <c r="C14" s="4">
        <v>0</v>
      </c>
      <c r="D14" s="4">
        <v>9</v>
      </c>
      <c r="E14" s="5">
        <f t="shared" si="0"/>
        <v>0</v>
      </c>
      <c r="F14" s="4">
        <v>72</v>
      </c>
      <c r="G14" s="4">
        <v>177</v>
      </c>
      <c r="H14" s="6">
        <f t="shared" si="1"/>
        <v>8</v>
      </c>
      <c r="I14" s="6">
        <f t="shared" si="2"/>
        <v>19.666666666666668</v>
      </c>
      <c r="J14" s="6">
        <f t="shared" si="3"/>
        <v>-11.666666666666668</v>
      </c>
      <c r="K14" s="8" t="s">
        <v>24</v>
      </c>
      <c r="L14" s="8" t="s">
        <v>20</v>
      </c>
    </row>
    <row r="15" spans="2:12" ht="15">
      <c r="B15" t="s">
        <v>25</v>
      </c>
      <c r="C15" s="11">
        <v>0</v>
      </c>
      <c r="D15" s="11">
        <v>9</v>
      </c>
      <c r="E15" s="12">
        <f t="shared" si="0"/>
        <v>0</v>
      </c>
      <c r="F15" s="11">
        <v>41</v>
      </c>
      <c r="G15" s="11">
        <v>171</v>
      </c>
      <c r="H15" s="13">
        <f t="shared" si="1"/>
        <v>4.5555555555555554</v>
      </c>
      <c r="I15" s="13">
        <f t="shared" si="2"/>
        <v>19</v>
      </c>
      <c r="J15" s="13">
        <f t="shared" si="3"/>
        <v>-14.444444444444445</v>
      </c>
      <c r="K15" s="15" t="s">
        <v>26</v>
      </c>
      <c r="L15" s="15" t="s">
        <v>20</v>
      </c>
    </row>
    <row r="16" spans="2:12" ht="15">
      <c r="B16" s="17"/>
      <c r="C16" s="18">
        <f>SUM(C6:C15)</f>
        <v>54</v>
      </c>
      <c r="D16" s="18">
        <f>SUM(D6:D15)</f>
        <v>54</v>
      </c>
      <c r="E16" s="18"/>
      <c r="F16" s="18">
        <f>SUM(F6:F15)</f>
        <v>1566</v>
      </c>
      <c r="G16" s="18">
        <f>SUM(G6:G15)</f>
        <v>1566</v>
      </c>
      <c r="H16" s="19">
        <f t="shared" si="1"/>
        <v>14.5</v>
      </c>
      <c r="I16" s="19">
        <f t="shared" si="2"/>
        <v>14.5</v>
      </c>
      <c r="J16" s="18"/>
      <c r="K16" s="20"/>
      <c r="L16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J37"/>
  <sheetViews>
    <sheetView workbookViewId="0">
      <selection activeCell="C30" sqref="C30"/>
    </sheetView>
  </sheetViews>
  <sheetFormatPr defaultRowHeight="12.75"/>
  <cols>
    <col min="1" max="1" width="26.85546875" customWidth="1"/>
    <col min="2" max="2" width="12.5703125" customWidth="1"/>
    <col min="3" max="3" width="15" customWidth="1"/>
    <col min="4" max="4" width="11.42578125" customWidth="1"/>
    <col min="5" max="5" width="12.85546875" customWidth="1"/>
    <col min="6" max="6" width="25.5703125" customWidth="1"/>
    <col min="7" max="7" width="7.42578125" customWidth="1"/>
    <col min="8" max="8" width="21.5703125" customWidth="1"/>
    <col min="9" max="9" width="42" customWidth="1"/>
  </cols>
  <sheetData>
    <row r="1" spans="1:10">
      <c r="A1" s="39" t="s">
        <v>27</v>
      </c>
      <c r="B1" s="39"/>
      <c r="C1" s="39"/>
      <c r="D1" s="39"/>
      <c r="E1" s="39"/>
      <c r="F1" s="39"/>
      <c r="G1" s="39"/>
      <c r="H1" s="39"/>
    </row>
    <row r="2" spans="1:10">
      <c r="A2" s="39" t="s">
        <v>28</v>
      </c>
      <c r="B2" s="39"/>
      <c r="C2" s="39"/>
      <c r="D2" s="39"/>
      <c r="E2" s="39"/>
      <c r="F2" s="39"/>
      <c r="G2" s="39"/>
      <c r="H2" s="39"/>
    </row>
    <row r="3" spans="1:10">
      <c r="A3" s="21"/>
      <c r="B3" s="22"/>
      <c r="C3" s="22"/>
      <c r="D3" s="22"/>
      <c r="E3" s="22"/>
    </row>
    <row r="4" spans="1:10">
      <c r="B4" s="22"/>
      <c r="C4" s="22"/>
      <c r="D4" s="22"/>
      <c r="E4" s="22"/>
    </row>
    <row r="5" spans="1:10">
      <c r="B5" s="22"/>
      <c r="C5" s="22"/>
      <c r="D5" s="22"/>
      <c r="E5" s="22"/>
    </row>
    <row r="6" spans="1:10">
      <c r="B6" s="23" t="s">
        <v>29</v>
      </c>
      <c r="C6" s="22"/>
      <c r="D6" s="22"/>
      <c r="E6" s="22"/>
    </row>
    <row r="7" spans="1:10">
      <c r="B7" s="22"/>
      <c r="C7" s="22"/>
      <c r="D7" s="22"/>
      <c r="E7" s="22"/>
    </row>
    <row r="8" spans="1:10">
      <c r="B8" s="22"/>
      <c r="C8" s="22"/>
      <c r="D8" s="22"/>
      <c r="E8" s="22"/>
    </row>
    <row r="9" spans="1:10">
      <c r="B9" s="24" t="s">
        <v>30</v>
      </c>
      <c r="C9" s="25" t="s">
        <v>31</v>
      </c>
      <c r="D9" s="25" t="s">
        <v>32</v>
      </c>
      <c r="E9" s="25" t="s">
        <v>33</v>
      </c>
      <c r="F9" s="26" t="s">
        <v>34</v>
      </c>
      <c r="G9" s="26" t="s">
        <v>35</v>
      </c>
    </row>
    <row r="10" spans="1:10">
      <c r="B10" s="27" t="s">
        <v>36</v>
      </c>
      <c r="C10" s="28" t="s">
        <v>37</v>
      </c>
      <c r="D10" s="29">
        <v>0.61805555555555558</v>
      </c>
      <c r="E10" s="28" t="s">
        <v>38</v>
      </c>
      <c r="F10" s="28" t="s">
        <v>39</v>
      </c>
      <c r="G10" s="30"/>
    </row>
    <row r="11" spans="1:10">
      <c r="B11" s="27" t="s">
        <v>40</v>
      </c>
      <c r="C11" s="28" t="s">
        <v>37</v>
      </c>
      <c r="D11" s="29">
        <v>0.71527777777777779</v>
      </c>
      <c r="E11" s="28" t="s">
        <v>38</v>
      </c>
      <c r="F11" s="28" t="s">
        <v>41</v>
      </c>
      <c r="G11" s="31"/>
    </row>
    <row r="12" spans="1:10">
      <c r="B12" s="27" t="s">
        <v>42</v>
      </c>
      <c r="C12" s="28" t="s">
        <v>37</v>
      </c>
      <c r="D12" s="29">
        <v>0.8125</v>
      </c>
      <c r="E12" s="28" t="s">
        <v>38</v>
      </c>
      <c r="F12" s="28" t="s">
        <v>43</v>
      </c>
      <c r="G12" s="31"/>
    </row>
    <row r="13" spans="1:10">
      <c r="B13" s="27" t="s">
        <v>44</v>
      </c>
      <c r="C13" s="28" t="s">
        <v>37</v>
      </c>
      <c r="D13" s="29">
        <v>0.61805555555555558</v>
      </c>
      <c r="E13" s="28" t="s">
        <v>45</v>
      </c>
      <c r="F13" s="28" t="s">
        <v>46</v>
      </c>
      <c r="G13" s="31"/>
    </row>
    <row r="14" spans="1:10">
      <c r="B14" s="27" t="s">
        <v>47</v>
      </c>
      <c r="C14" s="28" t="s">
        <v>37</v>
      </c>
      <c r="D14" s="29">
        <v>0.71527777777777779</v>
      </c>
      <c r="E14" s="28" t="s">
        <v>45</v>
      </c>
      <c r="F14" s="28" t="s">
        <v>48</v>
      </c>
      <c r="G14" s="31"/>
    </row>
    <row r="15" spans="1:10">
      <c r="B15" s="27" t="s">
        <v>49</v>
      </c>
      <c r="C15" s="28" t="s">
        <v>37</v>
      </c>
      <c r="D15" s="29">
        <v>0.8125</v>
      </c>
      <c r="E15" s="28" t="s">
        <v>45</v>
      </c>
      <c r="F15" s="28" t="s">
        <v>50</v>
      </c>
      <c r="G15" s="31"/>
    </row>
    <row r="16" spans="1:10">
      <c r="B16" s="27"/>
      <c r="C16" s="28"/>
      <c r="D16" s="28"/>
      <c r="E16" s="28"/>
      <c r="F16" s="28"/>
      <c r="G16" s="28"/>
      <c r="H16" s="28"/>
      <c r="I16" s="28"/>
      <c r="J16" s="28"/>
    </row>
    <row r="17" spans="2:8">
      <c r="B17" s="27" t="s">
        <v>51</v>
      </c>
      <c r="C17" s="28" t="s">
        <v>37</v>
      </c>
      <c r="D17" s="29">
        <v>0.375</v>
      </c>
      <c r="E17" s="28" t="s">
        <v>52</v>
      </c>
      <c r="F17" s="28" t="s">
        <v>53</v>
      </c>
      <c r="G17" s="31"/>
      <c r="H17" s="28"/>
    </row>
    <row r="18" spans="2:8">
      <c r="B18" s="27" t="s">
        <v>54</v>
      </c>
      <c r="C18" s="28" t="s">
        <v>37</v>
      </c>
      <c r="D18" s="29">
        <v>0.4236111111111111</v>
      </c>
      <c r="E18" s="28" t="s">
        <v>52</v>
      </c>
      <c r="F18" s="28" t="s">
        <v>55</v>
      </c>
      <c r="G18" s="31"/>
      <c r="H18" s="28" t="s">
        <v>56</v>
      </c>
    </row>
    <row r="19" spans="2:8">
      <c r="B19" s="27" t="s">
        <v>57</v>
      </c>
      <c r="C19" s="28" t="s">
        <v>37</v>
      </c>
      <c r="D19" s="32">
        <v>0.56944444444444442</v>
      </c>
      <c r="E19" s="28" t="s">
        <v>52</v>
      </c>
      <c r="F19" s="28" t="s">
        <v>58</v>
      </c>
      <c r="G19" s="31"/>
      <c r="H19" s="28" t="s">
        <v>59</v>
      </c>
    </row>
    <row r="20" spans="2:8">
      <c r="B20" s="22"/>
      <c r="C20" s="22"/>
      <c r="D20" s="22"/>
      <c r="E20" s="22"/>
    </row>
    <row r="21" spans="2:8">
      <c r="B21" s="28"/>
      <c r="C21" s="28"/>
      <c r="D21" s="22"/>
      <c r="E21" s="22"/>
    </row>
    <row r="22" spans="2:8">
      <c r="B22" s="26" t="s">
        <v>60</v>
      </c>
      <c r="E22" s="26" t="s">
        <v>61</v>
      </c>
    </row>
    <row r="23" spans="2:8">
      <c r="B23" s="27" t="s">
        <v>62</v>
      </c>
      <c r="C23" s="33"/>
      <c r="D23" s="33"/>
      <c r="E23" s="27" t="s">
        <v>63</v>
      </c>
    </row>
    <row r="24" spans="2:8">
      <c r="B24" s="27" t="s">
        <v>64</v>
      </c>
      <c r="C24" s="33"/>
      <c r="D24" s="33"/>
      <c r="E24" s="27" t="s">
        <v>65</v>
      </c>
    </row>
    <row r="25" spans="2:8">
      <c r="B25" s="27" t="s">
        <v>66</v>
      </c>
      <c r="C25" s="33"/>
      <c r="D25" s="33"/>
      <c r="E25" s="27" t="s">
        <v>67</v>
      </c>
    </row>
    <row r="28" spans="2:8">
      <c r="C28" s="33"/>
      <c r="D28" s="27"/>
      <c r="E28" s="33"/>
    </row>
    <row r="29" spans="2:8">
      <c r="C29" s="33"/>
      <c r="D29" s="27"/>
      <c r="E29" s="33"/>
    </row>
    <row r="30" spans="2:8">
      <c r="C30" s="33"/>
      <c r="D30" s="34"/>
      <c r="E30" s="34"/>
    </row>
    <row r="31" spans="2:8">
      <c r="C31" s="33"/>
      <c r="D31" s="27"/>
      <c r="E31" s="27"/>
    </row>
    <row r="32" spans="2:8">
      <c r="C32" s="33"/>
      <c r="D32" s="34"/>
      <c r="E32" s="34"/>
    </row>
    <row r="33" spans="3:5">
      <c r="C33" s="33"/>
      <c r="D33" s="27"/>
      <c r="E33" s="27"/>
    </row>
    <row r="34" spans="3:5">
      <c r="C34" s="33"/>
      <c r="D34" s="34"/>
      <c r="E34" s="34"/>
    </row>
    <row r="35" spans="3:5">
      <c r="C35" s="33"/>
      <c r="D35" s="34"/>
      <c r="E35" s="34"/>
    </row>
    <row r="36" spans="3:5" ht="13.5" customHeight="1"/>
    <row r="37" spans="3:5" ht="13.5" customHeight="1"/>
  </sheetData>
  <mergeCells count="2">
    <mergeCell ref="A1:H1"/>
    <mergeCell ref="A2:H2"/>
  </mergeCells>
  <printOptions horizontalCentered="1" verticalCentered="1"/>
  <pageMargins left="0.37" right="0.25" top="0.17" bottom="0.21" header="0.14000000000000001" footer="0.18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32"/>
  <sheetViews>
    <sheetView workbookViewId="0">
      <selection activeCell="D23" sqref="D23"/>
    </sheetView>
  </sheetViews>
  <sheetFormatPr defaultRowHeight="12.75"/>
  <cols>
    <col min="1" max="1" width="21.85546875" customWidth="1"/>
    <col min="2" max="2" width="22.5703125" customWidth="1"/>
    <col min="3" max="3" width="14.85546875" customWidth="1"/>
    <col min="4" max="4" width="20.140625" customWidth="1"/>
    <col min="5" max="5" width="10.5703125" customWidth="1"/>
    <col min="6" max="6" width="12.5703125" customWidth="1"/>
    <col min="7" max="8" width="10.5703125" customWidth="1"/>
  </cols>
  <sheetData>
    <row r="1" spans="1:9">
      <c r="A1" s="39" t="s">
        <v>27</v>
      </c>
      <c r="B1" s="39"/>
      <c r="C1" s="39"/>
      <c r="D1" s="39"/>
      <c r="E1" s="39"/>
      <c r="F1" s="39"/>
      <c r="G1" s="39"/>
      <c r="H1" s="39"/>
    </row>
    <row r="2" spans="1:9">
      <c r="A2" s="39" t="s">
        <v>68</v>
      </c>
      <c r="B2" s="39"/>
      <c r="C2" s="39"/>
      <c r="D2" s="39"/>
      <c r="E2" s="39"/>
      <c r="F2" s="39"/>
      <c r="G2" s="39"/>
      <c r="H2" s="39"/>
    </row>
    <row r="3" spans="1:9">
      <c r="A3" s="40"/>
      <c r="B3" s="40"/>
      <c r="C3" s="22"/>
      <c r="D3" s="22"/>
      <c r="E3" s="22"/>
      <c r="F3" s="22"/>
    </row>
    <row r="4" spans="1:9">
      <c r="C4" s="22"/>
      <c r="D4" s="22"/>
      <c r="E4" s="22"/>
      <c r="F4" s="22"/>
    </row>
    <row r="5" spans="1:9">
      <c r="C5" s="22"/>
      <c r="D5" s="22"/>
      <c r="E5" s="22"/>
      <c r="F5" s="22"/>
    </row>
    <row r="6" spans="1:9">
      <c r="B6" s="23" t="s">
        <v>29</v>
      </c>
      <c r="C6" s="22"/>
      <c r="D6" s="22"/>
      <c r="E6" s="22"/>
      <c r="F6" s="22"/>
    </row>
    <row r="7" spans="1:9">
      <c r="C7" s="22"/>
      <c r="D7" s="22"/>
      <c r="E7" s="22"/>
      <c r="F7" s="22"/>
    </row>
    <row r="8" spans="1:9">
      <c r="C8" s="22"/>
      <c r="D8" s="22"/>
      <c r="E8" s="22"/>
      <c r="F8" s="22"/>
    </row>
    <row r="9" spans="1:9">
      <c r="B9" s="23" t="s">
        <v>60</v>
      </c>
      <c r="C9" s="35" t="s">
        <v>30</v>
      </c>
      <c r="D9" s="35" t="s">
        <v>31</v>
      </c>
      <c r="E9" s="35" t="s">
        <v>32</v>
      </c>
      <c r="F9" s="35" t="s">
        <v>33</v>
      </c>
      <c r="G9" s="23" t="s">
        <v>34</v>
      </c>
      <c r="H9" s="23" t="s">
        <v>35</v>
      </c>
    </row>
    <row r="10" spans="1:9">
      <c r="B10" s="36" t="s">
        <v>19</v>
      </c>
      <c r="C10" s="28" t="s">
        <v>69</v>
      </c>
      <c r="D10" s="28" t="s">
        <v>37</v>
      </c>
      <c r="E10" s="29">
        <v>0.52083333333333337</v>
      </c>
      <c r="F10" s="28" t="s">
        <v>38</v>
      </c>
      <c r="G10" s="28" t="s">
        <v>70</v>
      </c>
      <c r="H10" s="31"/>
    </row>
    <row r="11" spans="1:9">
      <c r="B11" s="36" t="s">
        <v>22</v>
      </c>
      <c r="C11" s="28" t="s">
        <v>71</v>
      </c>
      <c r="D11" s="28" t="s">
        <v>37</v>
      </c>
      <c r="E11" s="29">
        <v>0.56944444444444442</v>
      </c>
      <c r="F11" s="28" t="s">
        <v>38</v>
      </c>
      <c r="G11" s="28" t="s">
        <v>72</v>
      </c>
      <c r="H11" s="31"/>
    </row>
    <row r="12" spans="1:9">
      <c r="B12" s="36" t="s">
        <v>24</v>
      </c>
      <c r="C12" s="28" t="s">
        <v>73</v>
      </c>
      <c r="D12" s="28" t="s">
        <v>37</v>
      </c>
      <c r="E12" s="29">
        <v>0.66666666666666663</v>
      </c>
      <c r="F12" s="28" t="s">
        <v>38</v>
      </c>
      <c r="G12" s="28" t="s">
        <v>74</v>
      </c>
      <c r="H12" s="31"/>
    </row>
    <row r="13" spans="1:9">
      <c r="B13" s="36" t="s">
        <v>26</v>
      </c>
      <c r="C13" s="28" t="s">
        <v>75</v>
      </c>
      <c r="D13" s="28" t="s">
        <v>37</v>
      </c>
      <c r="E13" s="29">
        <v>0.66666666666666663</v>
      </c>
      <c r="F13" s="28" t="s">
        <v>45</v>
      </c>
      <c r="G13" s="28" t="s">
        <v>76</v>
      </c>
      <c r="H13" s="31"/>
    </row>
    <row r="14" spans="1:9">
      <c r="C14" s="28" t="s">
        <v>77</v>
      </c>
      <c r="D14" s="28" t="s">
        <v>37</v>
      </c>
      <c r="E14" s="29">
        <v>0.76388888888888884</v>
      </c>
      <c r="F14" s="28" t="s">
        <v>38</v>
      </c>
      <c r="G14" s="28" t="s">
        <v>78</v>
      </c>
      <c r="H14" s="31"/>
    </row>
    <row r="15" spans="1:9">
      <c r="C15" s="28" t="s">
        <v>79</v>
      </c>
      <c r="D15" s="28" t="s">
        <v>37</v>
      </c>
      <c r="E15" s="29">
        <v>0.76388888888888884</v>
      </c>
      <c r="F15" s="28" t="s">
        <v>45</v>
      </c>
      <c r="G15" s="28" t="s">
        <v>80</v>
      </c>
      <c r="H15" s="31"/>
    </row>
    <row r="16" spans="1:9">
      <c r="C16" s="28"/>
      <c r="D16" s="28"/>
      <c r="E16" s="28"/>
      <c r="F16" s="28"/>
      <c r="G16" s="28"/>
      <c r="H16" s="28"/>
      <c r="I16" s="28"/>
    </row>
    <row r="20" spans="1:7">
      <c r="C20" s="22"/>
      <c r="D20" s="22"/>
      <c r="E20" s="22"/>
      <c r="F20" s="22"/>
    </row>
    <row r="21" spans="1:7">
      <c r="C21" s="28"/>
      <c r="D21" s="28"/>
      <c r="E21" s="22"/>
      <c r="F21" s="22"/>
    </row>
    <row r="24" spans="1:7">
      <c r="F24" s="34"/>
      <c r="G24" s="34"/>
    </row>
    <row r="25" spans="1:7">
      <c r="A25" s="9"/>
      <c r="D25" s="37"/>
      <c r="E25" s="33"/>
      <c r="F25" s="27"/>
      <c r="G25" s="33"/>
    </row>
    <row r="26" spans="1:7">
      <c r="A26" s="9"/>
      <c r="D26" s="37"/>
      <c r="E26" s="33"/>
      <c r="F26" s="27"/>
      <c r="G26" s="33"/>
    </row>
    <row r="27" spans="1:7">
      <c r="E27" s="33"/>
      <c r="F27" s="34"/>
      <c r="G27" s="34"/>
    </row>
    <row r="28" spans="1:7">
      <c r="E28" s="33"/>
      <c r="F28" s="27"/>
      <c r="G28" s="27"/>
    </row>
    <row r="29" spans="1:7">
      <c r="E29" s="33"/>
      <c r="F29" s="34"/>
      <c r="G29" s="34"/>
    </row>
    <row r="30" spans="1:7">
      <c r="E30" s="33"/>
      <c r="F30" s="27"/>
      <c r="G30" s="27"/>
    </row>
    <row r="31" spans="1:7">
      <c r="E31" s="33"/>
      <c r="F31" s="34"/>
      <c r="G31" s="34"/>
    </row>
    <row r="32" spans="1:7">
      <c r="E32" s="33"/>
      <c r="F32" s="34"/>
      <c r="G32" s="34"/>
    </row>
  </sheetData>
  <mergeCells count="3">
    <mergeCell ref="A1:H1"/>
    <mergeCell ref="A2:H2"/>
    <mergeCell ref="A3:B3"/>
  </mergeCells>
  <printOptions horizontalCentered="1" verticalCentered="1"/>
  <pageMargins left="0.37" right="0.25" top="0.17" bottom="0.21" header="0.14000000000000001" footer="0.18"/>
  <pageSetup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STANDINGS</vt:lpstr>
      <vt:lpstr>Girls 4th grade 6 teams</vt:lpstr>
      <vt:lpstr>Girls 4th grade 4 teams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Zakic, Tony</dc:creator>
  <cp:lastModifiedBy>tonyzakic</cp:lastModifiedBy>
  <dcterms:created xsi:type="dcterms:W3CDTF">2019-02-06T13:34:14Z</dcterms:created>
  <dcterms:modified xsi:type="dcterms:W3CDTF">2019-02-14T03:48:05Z</dcterms:modified>
</cp:coreProperties>
</file>