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gmacbookpro2021/Dropbox/Hutch 2022/TGLA 2022/Jan 2022/Annual Board Meeting/"/>
    </mc:Choice>
  </mc:AlternateContent>
  <xr:revisionPtr revIDLastSave="0" documentId="13_ncr:1_{ED4A0358-0826-DD49-9B8C-EEAAD2603249}" xr6:coauthVersionLast="47" xr6:coauthVersionMax="47" xr10:uidLastSave="{00000000-0000-0000-0000-000000000000}"/>
  <bookViews>
    <workbookView xWindow="0" yWindow="760" windowWidth="30240" windowHeight="11480" xr2:uid="{579A69BA-8483-354A-AE0A-B59BD1A94123}"/>
  </bookViews>
  <sheets>
    <sheet name="Head Coach Contacts" sheetId="1" r:id="rId1"/>
    <sheet name="Officials - Assignors" sheetId="4" r:id="rId2"/>
    <sheet name="TGLA Board Member" sheetId="7" r:id="rId3"/>
    <sheet name="Teams by Region" sheetId="5" r:id="rId4"/>
    <sheet name="Private - Public Split" sheetId="6" r:id="rId5"/>
  </sheets>
  <definedNames>
    <definedName name="_xlnm.Print_Area" localSheetId="0">'Head Coach Contacts'!$A$1:$H$54</definedName>
    <definedName name="_xlnm.Print_Area" localSheetId="3">'Teams by Region'!$A$31:$G$42</definedName>
    <definedName name="_xlnm.Print_Titles" localSheetId="0">'Head Coach Contacts'!$1:$4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9" i="5"/>
  <c r="A10" i="5" s="1"/>
  <c r="A11" i="5" s="1"/>
  <c r="A12" i="5" s="1"/>
  <c r="A13" i="5" s="1"/>
  <c r="A14" i="5" s="1"/>
  <c r="A2" i="5"/>
  <c r="A3" i="5" s="1"/>
  <c r="A4" i="5" s="1"/>
  <c r="A5" i="5" s="1"/>
  <c r="A6" i="5" s="1"/>
  <c r="A52" i="5"/>
  <c r="A53" i="5" s="1"/>
  <c r="A54" i="5" s="1"/>
  <c r="A55" i="5" s="1"/>
  <c r="A56" i="5" s="1"/>
  <c r="A57" i="5" s="1"/>
  <c r="A45" i="5"/>
  <c r="A46" i="5" s="1"/>
  <c r="A47" i="5" s="1"/>
  <c r="A48" i="5" s="1"/>
  <c r="A49" i="5" s="1"/>
  <c r="A38" i="5"/>
  <c r="A39" i="5" s="1"/>
  <c r="A40" i="5" s="1"/>
  <c r="A41" i="5" s="1"/>
  <c r="A42" i="5" s="1"/>
  <c r="A32" i="5"/>
  <c r="A33" i="5" s="1"/>
  <c r="A34" i="5" s="1"/>
  <c r="A35" i="5" s="1"/>
  <c r="A25" i="5"/>
  <c r="A26" i="5" s="1"/>
  <c r="A27" i="5" s="1"/>
  <c r="A28" i="5" s="1"/>
  <c r="A29" i="5" s="1"/>
  <c r="A17" i="5"/>
  <c r="A18" i="5" s="1"/>
  <c r="A19" i="5" s="1"/>
  <c r="A46" i="6" l="1"/>
  <c r="A47" i="6" s="1"/>
  <c r="A48" i="6" s="1"/>
  <c r="A49" i="6" s="1"/>
  <c r="A50" i="6" s="1"/>
  <c r="A51" i="6" s="1"/>
  <c r="A53" i="6" s="1"/>
  <c r="A20" i="5"/>
  <c r="A21" i="5" s="1"/>
  <c r="A22" i="5" s="1"/>
  <c r="A59" i="5" s="1"/>
</calcChain>
</file>

<file path=xl/sharedStrings.xml><?xml version="1.0" encoding="utf-8"?>
<sst xmlns="http://schemas.openxmlformats.org/spreadsheetml/2006/main" count="527" uniqueCount="239">
  <si>
    <t>Phone</t>
  </si>
  <si>
    <t>Arlington High School</t>
  </si>
  <si>
    <t>206-499-6030</t>
  </si>
  <si>
    <t>Bartlett High School</t>
  </si>
  <si>
    <t>Brentwood High School</t>
  </si>
  <si>
    <t>Briarcrest Christian School</t>
  </si>
  <si>
    <t>901-355-8058</t>
  </si>
  <si>
    <t>Centennial High School</t>
  </si>
  <si>
    <t>Christ Academy of Knoxville</t>
  </si>
  <si>
    <t>865-363-0085</t>
  </si>
  <si>
    <t>Christ Presbyterian Academy</t>
  </si>
  <si>
    <t>Collierville High School</t>
  </si>
  <si>
    <t>Cookeville High School</t>
  </si>
  <si>
    <t>931-265-4241</t>
  </si>
  <si>
    <t>Ensworth High School</t>
  </si>
  <si>
    <t>443-386-8959</t>
  </si>
  <si>
    <t>Evangelical Christian School</t>
  </si>
  <si>
    <t>Farragut High School</t>
  </si>
  <si>
    <t>Father Ryan High School</t>
  </si>
  <si>
    <t>615-300-3877</t>
  </si>
  <si>
    <t>Franklin High School</t>
  </si>
  <si>
    <t>914-325-1647</t>
  </si>
  <si>
    <t>Fred J. Page High School</t>
  </si>
  <si>
    <t>732-236-2320</t>
  </si>
  <si>
    <t>Gatlinburg-Pittman High School</t>
  </si>
  <si>
    <t>865-696-8050</t>
  </si>
  <si>
    <t>Girls Preparatory School</t>
  </si>
  <si>
    <t>423-634-7617</t>
  </si>
  <si>
    <t>Harpeth Hall School</t>
  </si>
  <si>
    <t>615-974-1977</t>
  </si>
  <si>
    <t>Houston High School</t>
  </si>
  <si>
    <t>Hutchison School</t>
  </si>
  <si>
    <t>901-508-2239</t>
  </si>
  <si>
    <t>Knoxville Catholic</t>
  </si>
  <si>
    <t>Lausanne Collegiate School</t>
  </si>
  <si>
    <t>901-846-1133</t>
  </si>
  <si>
    <t>Wilson Central High School</t>
  </si>
  <si>
    <t>615-714-3158</t>
  </si>
  <si>
    <t>Ooltewah High School</t>
  </si>
  <si>
    <t>865-360-1551</t>
  </si>
  <si>
    <t>Pigeon Forge High School</t>
  </si>
  <si>
    <t>865-640-8652</t>
  </si>
  <si>
    <t>Pope John Paul II</t>
  </si>
  <si>
    <t>Ravenwood High School</t>
  </si>
  <si>
    <t>901-216-5986</t>
  </si>
  <si>
    <t>Roane County High School</t>
  </si>
  <si>
    <t>865-466-4065</t>
  </si>
  <si>
    <t>Sevier County High School</t>
  </si>
  <si>
    <t>865-705-0968</t>
  </si>
  <si>
    <t>Seymour High School</t>
  </si>
  <si>
    <t>865-300-8588</t>
  </si>
  <si>
    <t>Signal Mountain High School</t>
  </si>
  <si>
    <t>802-730-3171</t>
  </si>
  <si>
    <t>St. Agnes Academy</t>
  </si>
  <si>
    <t>St. Benedict at Auburndale</t>
  </si>
  <si>
    <t>St. Cecilia Academy</t>
  </si>
  <si>
    <t>St. George's Independent School</t>
  </si>
  <si>
    <t>St. Mary's Episcopal School</t>
  </si>
  <si>
    <t>901-647-0767</t>
  </si>
  <si>
    <t>The Baylor School</t>
  </si>
  <si>
    <t>770-820-8572</t>
  </si>
  <si>
    <t>The Webb School Bell Buckle</t>
  </si>
  <si>
    <t>717-818-9346</t>
  </si>
  <si>
    <t>University School of Nashville</t>
  </si>
  <si>
    <t>828-508-5777</t>
  </si>
  <si>
    <t>White Station High School</t>
  </si>
  <si>
    <t>901-229-2299</t>
  </si>
  <si>
    <t>School Name</t>
  </si>
  <si>
    <t>Lamb, Brannon</t>
  </si>
  <si>
    <t>Cavins, Brandon</t>
  </si>
  <si>
    <t xml:space="preserve">Kelly, Holly </t>
  </si>
  <si>
    <t>Roberts, Resa</t>
  </si>
  <si>
    <t>Donohoe, Corey</t>
  </si>
  <si>
    <t>Ellis, Susan</t>
  </si>
  <si>
    <t>Normandeau, Carly</t>
  </si>
  <si>
    <t>Wohlers, Morgan</t>
  </si>
  <si>
    <t>Case, Rod</t>
  </si>
  <si>
    <t>Watts, Jay</t>
  </si>
  <si>
    <t>Clark, Megan</t>
  </si>
  <si>
    <t>Gearhardt, David</t>
  </si>
  <si>
    <t>Hammons, Rachel</t>
  </si>
  <si>
    <t>Shepherd, Scott</t>
  </si>
  <si>
    <t>Hensley, Pam</t>
  </si>
  <si>
    <t>Dryer, Bill</t>
  </si>
  <si>
    <t>Goldschmitt, Rich</t>
  </si>
  <si>
    <t>Myers, Aletha</t>
  </si>
  <si>
    <t>Doyle, Patrick</t>
  </si>
  <si>
    <t>Vance, Polly</t>
  </si>
  <si>
    <t>Bartholomew, John</t>
  </si>
  <si>
    <t>Moody, Taylor</t>
  </si>
  <si>
    <t>Persichetti, Scott</t>
  </si>
  <si>
    <t>Miller, Lilly</t>
  </si>
  <si>
    <t>Jones, Todd</t>
  </si>
  <si>
    <t>Martinez, Jaime</t>
  </si>
  <si>
    <t>Head Coach</t>
  </si>
  <si>
    <t>Kowalewski, Cheyenne</t>
  </si>
  <si>
    <t>901-282-9440</t>
  </si>
  <si>
    <t>Thompson, Alex</t>
  </si>
  <si>
    <t>901-833-3390</t>
  </si>
  <si>
    <t>Kerley, Serra</t>
  </si>
  <si>
    <t>865-228-4072</t>
  </si>
  <si>
    <t>Alcoa High School</t>
  </si>
  <si>
    <t>Bearden High School</t>
  </si>
  <si>
    <t>Hendersonville</t>
  </si>
  <si>
    <t>Public</t>
  </si>
  <si>
    <t>East 1</t>
  </si>
  <si>
    <t>West 2</t>
  </si>
  <si>
    <t>West 1</t>
  </si>
  <si>
    <t>Private</t>
  </si>
  <si>
    <t>Southeast</t>
  </si>
  <si>
    <t>East 2</t>
  </si>
  <si>
    <t>TGLA Head Coach List</t>
  </si>
  <si>
    <t>Hill, Pam</t>
  </si>
  <si>
    <t>336-260-2645</t>
  </si>
  <si>
    <t>Upperman</t>
  </si>
  <si>
    <t>Stewart, Dana</t>
  </si>
  <si>
    <t>931-267-2212</t>
  </si>
  <si>
    <t>Assignor Contacts:</t>
  </si>
  <si>
    <t>8966 E Glendale Ct</t>
  </si>
  <si>
    <t>2110 Bradley Ln</t>
  </si>
  <si>
    <t>204 Raindrop LN</t>
  </si>
  <si>
    <t>Hendersonville, TN 37075</t>
  </si>
  <si>
    <t>Cordova, TN 38018</t>
  </si>
  <si>
    <t>Sevierville, TN 37876</t>
  </si>
  <si>
    <t>max.cook1@gmail.com</t>
  </si>
  <si>
    <t>julie.w.terry@hotmail.com</t>
  </si>
  <si>
    <t>waynelowery26@gmail.com</t>
  </si>
  <si>
    <t>Julie Terry - West</t>
  </si>
  <si>
    <t>Wayne Lowery - East</t>
  </si>
  <si>
    <t>Banker, Andrew</t>
  </si>
  <si>
    <t>901-487-3392</t>
  </si>
  <si>
    <t>615-948-2661</t>
  </si>
  <si>
    <t>Mitchell, Greg</t>
  </si>
  <si>
    <t>865-310-9311</t>
  </si>
  <si>
    <t>Email</t>
  </si>
  <si>
    <t>Lamb.brannon@gmail.com</t>
  </si>
  <si>
    <t>moodytaylorm@gmail.com</t>
  </si>
  <si>
    <t>bcavins4@gmail.com</t>
  </si>
  <si>
    <t>donohoec@ensworth.com</t>
  </si>
  <si>
    <t>grimmcc0@gmail.com</t>
  </si>
  <si>
    <t>jwatts@gps.edu</t>
  </si>
  <si>
    <t>mawohlers88@gmail.com</t>
  </si>
  <si>
    <t>Elliss@fatherryan.org</t>
  </si>
  <si>
    <t>tnlax@comcast.net</t>
  </si>
  <si>
    <t>david@hutchisonlacrosse.com</t>
  </si>
  <si>
    <t>rhammons@lausanneschool.com</t>
  </si>
  <si>
    <t>sqshepherd@yahoo.com</t>
  </si>
  <si>
    <t>billdryer@bellsouth.net</t>
  </si>
  <si>
    <t>pjdoyle@charter.net</t>
  </si>
  <si>
    <t>jbartholomew@stmarysschool.org</t>
  </si>
  <si>
    <t>lmiller@email.usn.org</t>
  </si>
  <si>
    <t>spersichetti@webbschool.com</t>
  </si>
  <si>
    <t>tepacheshow@gmail.com</t>
  </si>
  <si>
    <t>tjones4330@gmail.com</t>
  </si>
  <si>
    <t>roanecountyladyknights@gmail.com</t>
  </si>
  <si>
    <t>pamhensley@sevier.org</t>
  </si>
  <si>
    <t>holly.kelly@knoxschools.org</t>
  </si>
  <si>
    <t>abanker@ecseagles.com</t>
  </si>
  <si>
    <t>rodneycase@sevier.org</t>
  </si>
  <si>
    <t>greg@themitchgroup.com</t>
  </si>
  <si>
    <t>serra.kerley@knoxschools.org</t>
  </si>
  <si>
    <t>alethamyers@sevier.org</t>
  </si>
  <si>
    <t>vance_pollyanna@hcde.org</t>
  </si>
  <si>
    <t>jeffandresa@hotmail.com</t>
  </si>
  <si>
    <t>jruhill@yahoo.com</t>
  </si>
  <si>
    <t>dstewart@pcsstn.com</t>
  </si>
  <si>
    <t>cheyenne.kowalewski@gmail.com</t>
  </si>
  <si>
    <t>Page, Chloe</t>
  </si>
  <si>
    <t>cepage1995@gmail.com</t>
  </si>
  <si>
    <t>615-339-6659</t>
  </si>
  <si>
    <t>thmeson8@gmail.com</t>
  </si>
  <si>
    <t>Independence High School</t>
  </si>
  <si>
    <t>Riley, Ron</t>
  </si>
  <si>
    <t>ron.riley@colliers.com</t>
  </si>
  <si>
    <t>901-634-2731</t>
  </si>
  <si>
    <t>Todd, Kelly</t>
  </si>
  <si>
    <t>615-268-4082</t>
  </si>
  <si>
    <t>pagegirlslacrosse@gmail.com</t>
  </si>
  <si>
    <t>Bradley Central High School</t>
  </si>
  <si>
    <t>Howard High School</t>
  </si>
  <si>
    <t>Central 1</t>
  </si>
  <si>
    <t>Central 2</t>
  </si>
  <si>
    <t>Central 3</t>
  </si>
  <si>
    <t>Upperman High School</t>
  </si>
  <si>
    <t>William Blount High School</t>
  </si>
  <si>
    <t>Science Hill High School</t>
  </si>
  <si>
    <t>Bradley Central</t>
  </si>
  <si>
    <t>Soddy Daisy High School</t>
  </si>
  <si>
    <t>Total Teams</t>
  </si>
  <si>
    <t>McClellan, Brooke</t>
  </si>
  <si>
    <t>bemoberg1@mac.com</t>
  </si>
  <si>
    <t>Edmondson, Jamie</t>
  </si>
  <si>
    <t>Edmonson_Jamie@hcde.org</t>
  </si>
  <si>
    <t>423-802-3603</t>
  </si>
  <si>
    <t>West 1 - David Gearhardt</t>
  </si>
  <si>
    <t>West 2 - Brandon Cavins</t>
  </si>
  <si>
    <t>Central 2 - Morgan Worhlers</t>
  </si>
  <si>
    <t>East 1 &amp; 2 - Patrick Doyle</t>
  </si>
  <si>
    <t>Southeast - Scott Shepherd</t>
  </si>
  <si>
    <t>President - David Gearhardt</t>
  </si>
  <si>
    <t>Secretary - Brandon Cavins</t>
  </si>
  <si>
    <t>Vice President - Corey Donohoe</t>
  </si>
  <si>
    <t>Treasurer - John Bartholomew</t>
  </si>
  <si>
    <t>TGLA Officers (9/1/20 to 8/31/22)</t>
  </si>
  <si>
    <t>TGLA Board Members (6/15/20 to 6/14/22)</t>
  </si>
  <si>
    <t>Please make all checks payable individually</t>
  </si>
  <si>
    <t>to your area assignor...</t>
  </si>
  <si>
    <t>Central 3 - Jaime Martinez</t>
  </si>
  <si>
    <t>Central 1 - Corey Donohoe</t>
  </si>
  <si>
    <t>Dykes, Jeremy</t>
  </si>
  <si>
    <t>dykesjeremy@gmail.com</t>
  </si>
  <si>
    <t>410-977-1632</t>
  </si>
  <si>
    <t>Pope Prep</t>
  </si>
  <si>
    <t>Clavin, Emily</t>
  </si>
  <si>
    <t>emily.clavin@popeprep.org</t>
  </si>
  <si>
    <t>615-590-6080</t>
  </si>
  <si>
    <t>Jones, Sally</t>
  </si>
  <si>
    <t>govslacrosse@gmail.com</t>
  </si>
  <si>
    <t>865-363-9775</t>
  </si>
  <si>
    <t>Casey, Heather</t>
  </si>
  <si>
    <t>heather.casey@wcs.edu</t>
  </si>
  <si>
    <t>629-214-1627</t>
  </si>
  <si>
    <t>Max Cook - Middle</t>
  </si>
  <si>
    <t>TBD - Southeast</t>
  </si>
  <si>
    <t>Michael, Paige</t>
  </si>
  <si>
    <t>paigeing@gmail.com</t>
  </si>
  <si>
    <t>901-848-7895</t>
  </si>
  <si>
    <t>Freeman, Meg</t>
  </si>
  <si>
    <t>margaretsfreeman@gmail.com</t>
  </si>
  <si>
    <t>615-418-5688</t>
  </si>
  <si>
    <t>Julie Terry</t>
  </si>
  <si>
    <t>TBWLO Officials Representative:</t>
  </si>
  <si>
    <t>TBWLO Representative - Julie Terry</t>
  </si>
  <si>
    <t>Julian, Adam</t>
  </si>
  <si>
    <t>719-235-1507</t>
  </si>
  <si>
    <t>Nccsjulian@yahoo.com</t>
  </si>
  <si>
    <t>Forsdick, Andrew</t>
  </si>
  <si>
    <t>Andrew@sagesouth.com</t>
  </si>
  <si>
    <t>901-210-0599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</si>
</sst>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0000"/>
      <name val="American Typewriter"/>
      <family val="1"/>
    </font>
    <font>
      <sz val="20"/>
      <color rgb="FF000000"/>
      <name val="American Typewriter"/>
      <family val="1"/>
    </font>
    <font>
      <sz val="24"/>
      <color rgb="FF000000"/>
      <name val="Comic Sans MS Bold"/>
    </font>
    <font>
      <sz val="24"/>
      <color theme="1"/>
      <name val="American Typewriter"/>
      <family val="1"/>
    </font>
    <font>
      <sz val="24"/>
      <color rgb="FF000000"/>
      <name val="American Typewriter"/>
      <family val="1"/>
    </font>
    <font>
      <sz val="10"/>
      <color rgb="FF000000"/>
      <name val="Verdana"/>
      <family val="2"/>
    </font>
    <font>
      <b/>
      <sz val="24"/>
      <color rgb="FF000000"/>
      <name val="Comic Sans MS 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1" fillId="0" borderId="0" xfId="2"/>
    <xf numFmtId="0" fontId="6" fillId="0" borderId="0" xfId="2" applyFont="1" applyAlignment="1">
      <alignment horizontal="left"/>
    </xf>
    <xf numFmtId="0" fontId="9" fillId="0" borderId="0" xfId="0" applyFont="1"/>
    <xf numFmtId="0" fontId="3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 xr:uid="{5D348406-5469-2746-B31E-E2D30C98B51F}"/>
    <cellStyle name="Normal 3" xfId="2" xr:uid="{041E38E9-373B-B141-B84F-1DF71F2B2D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D564-E7A0-0F45-A308-C9D4311F8081}">
  <sheetPr>
    <pageSetUpPr fitToPage="1"/>
  </sheetPr>
  <dimension ref="A1:I59"/>
  <sheetViews>
    <sheetView tabSelected="1" topLeftCell="C40" zoomScale="185" zoomScaleNormal="80" workbookViewId="0">
      <selection activeCell="G44" sqref="G44"/>
    </sheetView>
  </sheetViews>
  <sheetFormatPr baseColWidth="10" defaultColWidth="9" defaultRowHeight="26"/>
  <cols>
    <col min="1" max="1" width="66" style="5" bestFit="1" customWidth="1"/>
    <col min="2" max="2" width="3" style="5" customWidth="1"/>
    <col min="3" max="3" width="47.796875" style="5" bestFit="1" customWidth="1"/>
    <col min="4" max="4" width="3" style="5" customWidth="1"/>
    <col min="5" max="5" width="80.19921875" style="5" bestFit="1" customWidth="1"/>
    <col min="6" max="6" width="3" style="5" customWidth="1"/>
    <col min="7" max="7" width="31.19921875" style="5" bestFit="1" customWidth="1"/>
    <col min="8" max="8" width="10" style="4" customWidth="1"/>
    <col min="9" max="16384" width="9" style="5"/>
  </cols>
  <sheetData>
    <row r="1" spans="1:9" s="1" customFormat="1" ht="27">
      <c r="A1" s="16" t="s">
        <v>111</v>
      </c>
      <c r="B1" s="16"/>
      <c r="C1" s="16"/>
      <c r="D1" s="16"/>
      <c r="E1" s="16"/>
      <c r="F1" s="16"/>
      <c r="G1" s="16"/>
      <c r="H1" s="2"/>
      <c r="I1" s="3"/>
    </row>
    <row r="2" spans="1:9" s="1" customFormat="1" ht="15" customHeight="1">
      <c r="I2" s="3"/>
    </row>
    <row r="3" spans="1:9" s="4" customFormat="1" ht="27">
      <c r="A3" s="3" t="s">
        <v>67</v>
      </c>
      <c r="C3" s="3" t="s">
        <v>94</v>
      </c>
      <c r="D3" s="3"/>
      <c r="E3" s="8" t="s">
        <v>134</v>
      </c>
      <c r="F3" s="8"/>
      <c r="G3" s="3" t="s">
        <v>0</v>
      </c>
      <c r="H3" s="3"/>
    </row>
    <row r="4" spans="1:9" ht="10" customHeight="1">
      <c r="A4" s="1"/>
      <c r="C4" s="1"/>
      <c r="D4" s="1"/>
      <c r="E4" s="1"/>
      <c r="F4" s="1"/>
      <c r="G4" s="1"/>
      <c r="H4" s="1"/>
      <c r="I4" s="4"/>
    </row>
    <row r="5" spans="1:9">
      <c r="A5" s="5" t="s">
        <v>101</v>
      </c>
      <c r="C5" s="5" t="s">
        <v>189</v>
      </c>
      <c r="E5" s="5" t="s">
        <v>190</v>
      </c>
      <c r="G5" s="5" t="s">
        <v>133</v>
      </c>
      <c r="H5" s="5"/>
      <c r="I5" s="4"/>
    </row>
    <row r="6" spans="1:9">
      <c r="A6" s="5" t="s">
        <v>1</v>
      </c>
      <c r="C6" s="5" t="s">
        <v>68</v>
      </c>
      <c r="E6" s="5" t="s">
        <v>135</v>
      </c>
      <c r="G6" s="5" t="s">
        <v>2</v>
      </c>
      <c r="H6" s="5"/>
      <c r="I6" s="4"/>
    </row>
    <row r="7" spans="1:9">
      <c r="A7" s="5" t="s">
        <v>3</v>
      </c>
      <c r="C7" s="5" t="s">
        <v>233</v>
      </c>
      <c r="E7" s="5" t="s">
        <v>235</v>
      </c>
      <c r="G7" s="5" t="s">
        <v>234</v>
      </c>
      <c r="H7" s="5"/>
      <c r="I7" s="4"/>
    </row>
    <row r="8" spans="1:9">
      <c r="A8" s="5" t="s">
        <v>102</v>
      </c>
      <c r="C8" s="5" t="s">
        <v>209</v>
      </c>
      <c r="E8" s="5" t="s">
        <v>210</v>
      </c>
      <c r="G8" s="5" t="s">
        <v>211</v>
      </c>
      <c r="H8" s="5"/>
      <c r="I8" s="4"/>
    </row>
    <row r="9" spans="1:9">
      <c r="A9" s="5" t="s">
        <v>178</v>
      </c>
      <c r="H9" s="5"/>
      <c r="I9" s="4"/>
    </row>
    <row r="10" spans="1:9">
      <c r="A10" s="5" t="s">
        <v>4</v>
      </c>
      <c r="C10" s="5" t="s">
        <v>219</v>
      </c>
      <c r="E10" s="5" t="s">
        <v>220</v>
      </c>
      <c r="G10" s="5" t="s">
        <v>221</v>
      </c>
      <c r="H10" s="5"/>
      <c r="I10" s="4"/>
    </row>
    <row r="11" spans="1:9">
      <c r="A11" s="5" t="s">
        <v>5</v>
      </c>
      <c r="C11" s="5" t="s">
        <v>69</v>
      </c>
      <c r="E11" s="5" t="s">
        <v>137</v>
      </c>
      <c r="G11" s="5" t="s">
        <v>6</v>
      </c>
      <c r="H11" s="5"/>
      <c r="I11" s="4"/>
    </row>
    <row r="12" spans="1:9">
      <c r="A12" s="5" t="s">
        <v>7</v>
      </c>
      <c r="C12" s="5" t="s">
        <v>75</v>
      </c>
      <c r="E12" s="5" t="s">
        <v>141</v>
      </c>
      <c r="G12" s="5" t="s">
        <v>23</v>
      </c>
      <c r="H12" s="5"/>
      <c r="I12" s="4"/>
    </row>
    <row r="13" spans="1:9">
      <c r="A13" s="5" t="s">
        <v>8</v>
      </c>
      <c r="C13" s="5" t="s">
        <v>70</v>
      </c>
      <c r="E13" s="5" t="s">
        <v>156</v>
      </c>
      <c r="G13" s="5" t="s">
        <v>9</v>
      </c>
      <c r="H13" s="5"/>
      <c r="I13" s="4"/>
    </row>
    <row r="14" spans="1:9">
      <c r="A14" s="5" t="s">
        <v>10</v>
      </c>
      <c r="C14" s="5" t="s">
        <v>227</v>
      </c>
      <c r="E14" s="5" t="s">
        <v>228</v>
      </c>
      <c r="G14" s="5" t="s">
        <v>229</v>
      </c>
      <c r="H14" s="5"/>
      <c r="I14" s="4"/>
    </row>
    <row r="15" spans="1:9">
      <c r="A15" s="5" t="s">
        <v>11</v>
      </c>
      <c r="C15" s="5" t="s">
        <v>224</v>
      </c>
      <c r="E15" s="5" t="s">
        <v>225</v>
      </c>
      <c r="G15" s="5" t="s">
        <v>226</v>
      </c>
      <c r="H15" s="5"/>
      <c r="I15" s="4"/>
    </row>
    <row r="16" spans="1:9">
      <c r="A16" s="5" t="s">
        <v>12</v>
      </c>
      <c r="C16" s="5" t="s">
        <v>71</v>
      </c>
      <c r="E16" s="5" t="s">
        <v>163</v>
      </c>
      <c r="G16" s="5" t="s">
        <v>13</v>
      </c>
      <c r="H16" s="5"/>
      <c r="I16" s="4"/>
    </row>
    <row r="17" spans="1:9">
      <c r="A17" s="5" t="s">
        <v>14</v>
      </c>
      <c r="C17" s="5" t="s">
        <v>72</v>
      </c>
      <c r="E17" s="5" t="s">
        <v>138</v>
      </c>
      <c r="G17" s="5" t="s">
        <v>15</v>
      </c>
      <c r="H17" s="5"/>
      <c r="I17" s="4"/>
    </row>
    <row r="18" spans="1:9">
      <c r="A18" s="5" t="s">
        <v>16</v>
      </c>
      <c r="C18" s="5" t="s">
        <v>129</v>
      </c>
      <c r="E18" s="5" t="s">
        <v>157</v>
      </c>
      <c r="G18" s="5" t="s">
        <v>130</v>
      </c>
      <c r="H18" s="5"/>
      <c r="I18" s="4"/>
    </row>
    <row r="19" spans="1:9">
      <c r="A19" s="5" t="s">
        <v>17</v>
      </c>
      <c r="C19" s="5" t="s">
        <v>112</v>
      </c>
      <c r="E19" s="5" t="s">
        <v>164</v>
      </c>
      <c r="G19" s="5" t="s">
        <v>113</v>
      </c>
      <c r="H19" s="5"/>
      <c r="I19" s="4"/>
    </row>
    <row r="20" spans="1:9">
      <c r="A20" s="5" t="s">
        <v>18</v>
      </c>
      <c r="C20" s="5" t="s">
        <v>73</v>
      </c>
      <c r="E20" s="5" t="s">
        <v>142</v>
      </c>
      <c r="G20" s="5" t="s">
        <v>19</v>
      </c>
      <c r="H20" s="5"/>
      <c r="I20" s="4"/>
    </row>
    <row r="21" spans="1:9">
      <c r="A21" s="5" t="s">
        <v>20</v>
      </c>
      <c r="C21" s="5" t="s">
        <v>74</v>
      </c>
      <c r="E21" s="5" t="s">
        <v>139</v>
      </c>
      <c r="G21" s="5" t="s">
        <v>21</v>
      </c>
      <c r="H21" s="5"/>
      <c r="I21" s="4"/>
    </row>
    <row r="22" spans="1:9">
      <c r="A22" s="5" t="s">
        <v>22</v>
      </c>
      <c r="C22" s="5" t="s">
        <v>175</v>
      </c>
      <c r="E22" s="5" t="s">
        <v>177</v>
      </c>
      <c r="G22" s="5" t="s">
        <v>176</v>
      </c>
      <c r="H22" s="5"/>
      <c r="I22" s="4"/>
    </row>
    <row r="23" spans="1:9">
      <c r="A23" s="5" t="s">
        <v>24</v>
      </c>
      <c r="C23" s="5" t="s">
        <v>76</v>
      </c>
      <c r="E23" s="5" t="s">
        <v>158</v>
      </c>
      <c r="G23" s="5" t="s">
        <v>25</v>
      </c>
      <c r="H23" s="5"/>
      <c r="I23" s="4"/>
    </row>
    <row r="24" spans="1:9">
      <c r="A24" s="5" t="s">
        <v>26</v>
      </c>
      <c r="C24" s="5" t="s">
        <v>77</v>
      </c>
      <c r="E24" s="5" t="s">
        <v>140</v>
      </c>
      <c r="G24" s="5" t="s">
        <v>27</v>
      </c>
      <c r="H24" s="5"/>
      <c r="I24" s="4"/>
    </row>
    <row r="25" spans="1:9">
      <c r="A25" s="5" t="s">
        <v>28</v>
      </c>
      <c r="C25" s="5" t="s">
        <v>78</v>
      </c>
      <c r="E25" s="5" t="s">
        <v>143</v>
      </c>
      <c r="G25" s="5" t="s">
        <v>29</v>
      </c>
      <c r="H25" s="5"/>
      <c r="I25" s="4"/>
    </row>
    <row r="26" spans="1:9">
      <c r="A26" s="5" t="s">
        <v>103</v>
      </c>
      <c r="C26" s="5" t="s">
        <v>132</v>
      </c>
      <c r="E26" s="5" t="s">
        <v>159</v>
      </c>
      <c r="G26" s="5" t="s">
        <v>131</v>
      </c>
      <c r="H26" s="5"/>
      <c r="I26" s="4"/>
    </row>
    <row r="27" spans="1:9">
      <c r="A27" s="5" t="s">
        <v>30</v>
      </c>
      <c r="C27" s="5" t="s">
        <v>95</v>
      </c>
      <c r="E27" s="5" t="s">
        <v>166</v>
      </c>
      <c r="G27" s="5" t="s">
        <v>96</v>
      </c>
      <c r="H27" s="5"/>
      <c r="I27" s="4"/>
    </row>
    <row r="28" spans="1:9">
      <c r="A28" s="5" t="s">
        <v>179</v>
      </c>
      <c r="H28" s="5"/>
      <c r="I28" s="4"/>
    </row>
    <row r="29" spans="1:9">
      <c r="A29" s="5" t="s">
        <v>31</v>
      </c>
      <c r="C29" s="5" t="s">
        <v>79</v>
      </c>
      <c r="E29" s="5" t="s">
        <v>144</v>
      </c>
      <c r="G29" s="5" t="s">
        <v>32</v>
      </c>
      <c r="H29" s="5"/>
      <c r="I29" s="4"/>
    </row>
    <row r="30" spans="1:9">
      <c r="A30" s="5" t="s">
        <v>171</v>
      </c>
      <c r="H30" s="5"/>
      <c r="I30" s="4"/>
    </row>
    <row r="31" spans="1:9">
      <c r="A31" s="5" t="s">
        <v>33</v>
      </c>
      <c r="C31" s="5" t="s">
        <v>99</v>
      </c>
      <c r="E31" s="5" t="s">
        <v>160</v>
      </c>
      <c r="G31" s="5" t="s">
        <v>100</v>
      </c>
      <c r="H31" s="5"/>
      <c r="I31" s="4"/>
    </row>
    <row r="32" spans="1:9">
      <c r="A32" s="5" t="s">
        <v>34</v>
      </c>
      <c r="C32" s="5" t="s">
        <v>80</v>
      </c>
      <c r="E32" s="5" t="s">
        <v>145</v>
      </c>
      <c r="G32" s="5" t="s">
        <v>35</v>
      </c>
      <c r="H32" s="5"/>
      <c r="I32" s="4"/>
    </row>
    <row r="33" spans="1:9">
      <c r="A33" s="5" t="s">
        <v>38</v>
      </c>
      <c r="C33" s="5" t="s">
        <v>81</v>
      </c>
      <c r="E33" s="5" t="s">
        <v>146</v>
      </c>
      <c r="G33" s="5" t="s">
        <v>39</v>
      </c>
      <c r="H33" s="5"/>
      <c r="I33" s="4"/>
    </row>
    <row r="34" spans="1:9">
      <c r="A34" s="5" t="s">
        <v>40</v>
      </c>
      <c r="C34" s="5" t="s">
        <v>82</v>
      </c>
      <c r="E34" s="5" t="s">
        <v>155</v>
      </c>
      <c r="G34" s="5" t="s">
        <v>41</v>
      </c>
      <c r="H34" s="5"/>
      <c r="I34" s="4"/>
    </row>
    <row r="35" spans="1:9">
      <c r="A35" s="5" t="s">
        <v>212</v>
      </c>
      <c r="C35" s="5" t="s">
        <v>213</v>
      </c>
      <c r="E35" s="5" t="s">
        <v>214</v>
      </c>
      <c r="G35" s="5" t="s">
        <v>215</v>
      </c>
      <c r="H35" s="5"/>
      <c r="I35" s="4"/>
    </row>
    <row r="36" spans="1:9">
      <c r="A36" s="5" t="s">
        <v>43</v>
      </c>
      <c r="C36" s="5" t="s">
        <v>83</v>
      </c>
      <c r="E36" s="5" t="s">
        <v>147</v>
      </c>
      <c r="G36" s="5" t="s">
        <v>44</v>
      </c>
      <c r="H36" s="5"/>
      <c r="I36" s="4"/>
    </row>
    <row r="37" spans="1:9">
      <c r="A37" s="5" t="s">
        <v>45</v>
      </c>
      <c r="C37" s="5" t="s">
        <v>84</v>
      </c>
      <c r="E37" s="5" t="s">
        <v>154</v>
      </c>
      <c r="G37" s="5" t="s">
        <v>46</v>
      </c>
      <c r="H37" s="5"/>
      <c r="I37" s="4"/>
    </row>
    <row r="38" spans="1:9">
      <c r="A38" s="5" t="s">
        <v>185</v>
      </c>
      <c r="H38" s="5"/>
      <c r="I38" s="4"/>
    </row>
    <row r="39" spans="1:9">
      <c r="A39" s="5" t="s">
        <v>47</v>
      </c>
      <c r="C39" s="5" t="s">
        <v>85</v>
      </c>
      <c r="E39" s="5" t="s">
        <v>161</v>
      </c>
      <c r="G39" s="5" t="s">
        <v>48</v>
      </c>
      <c r="H39" s="5"/>
      <c r="I39" s="4"/>
    </row>
    <row r="40" spans="1:9">
      <c r="A40" s="5" t="s">
        <v>49</v>
      </c>
      <c r="C40" s="5" t="s">
        <v>86</v>
      </c>
      <c r="E40" s="5" t="s">
        <v>148</v>
      </c>
      <c r="G40" s="5" t="s">
        <v>50</v>
      </c>
      <c r="H40" s="5"/>
      <c r="I40" s="4"/>
    </row>
    <row r="41" spans="1:9">
      <c r="A41" s="5" t="s">
        <v>51</v>
      </c>
      <c r="C41" s="5" t="s">
        <v>87</v>
      </c>
      <c r="E41" s="5" t="s">
        <v>162</v>
      </c>
      <c r="G41" s="5" t="s">
        <v>52</v>
      </c>
      <c r="H41" s="5"/>
      <c r="I41" s="4"/>
    </row>
    <row r="42" spans="1:9">
      <c r="A42" s="5" t="s">
        <v>187</v>
      </c>
      <c r="C42" s="5" t="s">
        <v>191</v>
      </c>
      <c r="E42" s="5" t="s">
        <v>192</v>
      </c>
      <c r="G42" s="5" t="s">
        <v>193</v>
      </c>
      <c r="H42" s="5"/>
      <c r="I42" s="4"/>
    </row>
    <row r="43" spans="1:9">
      <c r="A43" s="5" t="s">
        <v>53</v>
      </c>
      <c r="C43" s="5" t="s">
        <v>236</v>
      </c>
      <c r="E43" s="5" t="s">
        <v>237</v>
      </c>
      <c r="G43" s="5" t="s">
        <v>238</v>
      </c>
      <c r="H43" s="5"/>
      <c r="I43" s="4"/>
    </row>
    <row r="44" spans="1:9">
      <c r="A44" s="5" t="s">
        <v>54</v>
      </c>
      <c r="C44" s="5" t="s">
        <v>97</v>
      </c>
      <c r="E44" s="5" t="s">
        <v>170</v>
      </c>
      <c r="G44" s="5" t="s">
        <v>98</v>
      </c>
      <c r="H44" s="5"/>
      <c r="I44" s="4"/>
    </row>
    <row r="45" spans="1:9">
      <c r="A45" s="5" t="s">
        <v>55</v>
      </c>
      <c r="C45" s="5" t="s">
        <v>167</v>
      </c>
      <c r="E45" s="5" t="s">
        <v>168</v>
      </c>
      <c r="G45" s="5" t="s">
        <v>169</v>
      </c>
      <c r="H45" s="5"/>
      <c r="I45" s="4"/>
    </row>
    <row r="46" spans="1:9">
      <c r="A46" s="5" t="s">
        <v>56</v>
      </c>
      <c r="C46" s="5" t="s">
        <v>172</v>
      </c>
      <c r="E46" s="5" t="s">
        <v>173</v>
      </c>
      <c r="G46" s="5" t="s">
        <v>174</v>
      </c>
      <c r="H46" s="5"/>
      <c r="I46" s="4"/>
    </row>
    <row r="47" spans="1:9">
      <c r="A47" s="5" t="s">
        <v>57</v>
      </c>
      <c r="C47" s="5" t="s">
        <v>88</v>
      </c>
      <c r="E47" s="5" t="s">
        <v>149</v>
      </c>
      <c r="G47" s="5" t="s">
        <v>58</v>
      </c>
      <c r="H47" s="5"/>
      <c r="I47" s="4"/>
    </row>
    <row r="48" spans="1:9">
      <c r="A48" s="5" t="s">
        <v>59</v>
      </c>
      <c r="C48" s="5" t="s">
        <v>89</v>
      </c>
      <c r="E48" s="5" t="s">
        <v>136</v>
      </c>
      <c r="G48" s="5" t="s">
        <v>60</v>
      </c>
      <c r="H48" s="5"/>
      <c r="I48" s="4"/>
    </row>
    <row r="49" spans="1:9">
      <c r="A49" s="5" t="s">
        <v>61</v>
      </c>
      <c r="C49" s="5" t="s">
        <v>90</v>
      </c>
      <c r="E49" s="5" t="s">
        <v>151</v>
      </c>
      <c r="G49" s="5" t="s">
        <v>62</v>
      </c>
      <c r="H49" s="5"/>
      <c r="I49" s="4"/>
    </row>
    <row r="50" spans="1:9">
      <c r="A50" s="5" t="s">
        <v>63</v>
      </c>
      <c r="C50" s="5" t="s">
        <v>91</v>
      </c>
      <c r="E50" s="5" t="s">
        <v>150</v>
      </c>
      <c r="G50" s="5" t="s">
        <v>64</v>
      </c>
      <c r="H50" s="5"/>
      <c r="I50" s="4"/>
    </row>
    <row r="51" spans="1:9">
      <c r="A51" s="5" t="s">
        <v>114</v>
      </c>
      <c r="C51" s="5" t="s">
        <v>115</v>
      </c>
      <c r="E51" s="5" t="s">
        <v>165</v>
      </c>
      <c r="G51" s="5" t="s">
        <v>116</v>
      </c>
      <c r="H51" s="5"/>
      <c r="I51" s="4"/>
    </row>
    <row r="52" spans="1:9">
      <c r="A52" s="5" t="s">
        <v>65</v>
      </c>
      <c r="C52" s="5" t="s">
        <v>92</v>
      </c>
      <c r="E52" s="5" t="s">
        <v>153</v>
      </c>
      <c r="G52" s="5" t="s">
        <v>66</v>
      </c>
      <c r="H52" s="5"/>
      <c r="I52" s="4"/>
    </row>
    <row r="53" spans="1:9">
      <c r="A53" s="5" t="s">
        <v>184</v>
      </c>
      <c r="C53" s="5" t="s">
        <v>216</v>
      </c>
      <c r="E53" s="5" t="s">
        <v>217</v>
      </c>
      <c r="G53" s="5" t="s">
        <v>218</v>
      </c>
      <c r="H53" s="5"/>
      <c r="I53" s="4"/>
    </row>
    <row r="54" spans="1:9" s="1" customFormat="1" ht="27">
      <c r="A54" s="5" t="s">
        <v>36</v>
      </c>
      <c r="C54" s="5" t="s">
        <v>93</v>
      </c>
      <c r="D54" s="5"/>
      <c r="E54" s="5" t="s">
        <v>152</v>
      </c>
      <c r="F54" s="5"/>
      <c r="G54" s="5" t="s">
        <v>37</v>
      </c>
      <c r="H54" s="5"/>
      <c r="I54" s="3"/>
    </row>
    <row r="55" spans="1:9" ht="5" customHeight="1">
      <c r="H55" s="5"/>
      <c r="I55" s="4"/>
    </row>
    <row r="56" spans="1:9">
      <c r="H56" s="5"/>
      <c r="I56" s="4"/>
    </row>
    <row r="57" spans="1:9">
      <c r="H57" s="5"/>
      <c r="I57" s="4"/>
    </row>
    <row r="58" spans="1:9">
      <c r="H58" s="5"/>
      <c r="I58" s="4"/>
    </row>
    <row r="59" spans="1:9">
      <c r="H59" s="5"/>
      <c r="I59" s="4"/>
    </row>
  </sheetData>
  <mergeCells count="1">
    <mergeCell ref="A1:G1"/>
  </mergeCells>
  <pageMargins left="0.25" right="0.25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822F-EB4B-8547-8D84-A39FB3FC8433}">
  <dimension ref="A1:A26"/>
  <sheetViews>
    <sheetView topLeftCell="A20" workbookViewId="0">
      <selection activeCell="F29" sqref="F29"/>
    </sheetView>
  </sheetViews>
  <sheetFormatPr baseColWidth="10" defaultRowHeight="36"/>
  <cols>
    <col min="1" max="16384" width="11" style="6"/>
  </cols>
  <sheetData>
    <row r="1" spans="1:1">
      <c r="A1" s="6" t="s">
        <v>117</v>
      </c>
    </row>
    <row r="2" spans="1:1" ht="10" customHeight="1"/>
    <row r="3" spans="1:1">
      <c r="A3" s="7" t="s">
        <v>127</v>
      </c>
    </row>
    <row r="4" spans="1:1">
      <c r="A4" s="7" t="s">
        <v>118</v>
      </c>
    </row>
    <row r="5" spans="1:1">
      <c r="A5" s="7" t="s">
        <v>122</v>
      </c>
    </row>
    <row r="6" spans="1:1">
      <c r="A6" s="7" t="s">
        <v>125</v>
      </c>
    </row>
    <row r="7" spans="1:1" ht="10" customHeight="1"/>
    <row r="8" spans="1:1">
      <c r="A8" s="7" t="s">
        <v>128</v>
      </c>
    </row>
    <row r="9" spans="1:1">
      <c r="A9" s="7" t="s">
        <v>119</v>
      </c>
    </row>
    <row r="10" spans="1:1">
      <c r="A10" s="7" t="s">
        <v>123</v>
      </c>
    </row>
    <row r="11" spans="1:1">
      <c r="A11" s="7" t="s">
        <v>126</v>
      </c>
    </row>
    <row r="12" spans="1:1" ht="10" customHeight="1"/>
    <row r="13" spans="1:1">
      <c r="A13" s="7" t="s">
        <v>222</v>
      </c>
    </row>
    <row r="14" spans="1:1">
      <c r="A14" s="7" t="s">
        <v>120</v>
      </c>
    </row>
    <row r="15" spans="1:1">
      <c r="A15" s="7" t="s">
        <v>121</v>
      </c>
    </row>
    <row r="16" spans="1:1">
      <c r="A16" s="7" t="s">
        <v>124</v>
      </c>
    </row>
    <row r="17" spans="1:1">
      <c r="A17" s="7"/>
    </row>
    <row r="18" spans="1:1">
      <c r="A18" s="7" t="s">
        <v>223</v>
      </c>
    </row>
    <row r="20" spans="1:1">
      <c r="A20" s="6" t="s">
        <v>205</v>
      </c>
    </row>
    <row r="21" spans="1:1">
      <c r="A21" s="6" t="s">
        <v>206</v>
      </c>
    </row>
    <row r="23" spans="1:1">
      <c r="A23" s="6" t="s">
        <v>231</v>
      </c>
    </row>
    <row r="24" spans="1:1" ht="10" customHeight="1"/>
    <row r="25" spans="1:1">
      <c r="A25" s="6" t="s">
        <v>230</v>
      </c>
    </row>
    <row r="26" spans="1:1">
      <c r="A26" s="6" t="s">
        <v>125</v>
      </c>
    </row>
  </sheetData>
  <pageMargins left="0.45" right="0.45" top="0.5" bottom="0.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298F-5C25-604E-AC9D-8DD81C8ADBE1}">
  <sheetPr>
    <pageSetUpPr fitToPage="1"/>
  </sheetPr>
  <dimension ref="A1:A18"/>
  <sheetViews>
    <sheetView topLeftCell="A14" workbookViewId="0">
      <selection activeCell="A11" sqref="A11"/>
    </sheetView>
  </sheetViews>
  <sheetFormatPr baseColWidth="10" defaultRowHeight="36"/>
  <cols>
    <col min="1" max="16384" width="11" style="15"/>
  </cols>
  <sheetData>
    <row r="1" spans="1:1">
      <c r="A1" s="15" t="s">
        <v>204</v>
      </c>
    </row>
    <row r="3" spans="1:1">
      <c r="A3" s="15" t="s">
        <v>194</v>
      </c>
    </row>
    <row r="4" spans="1:1">
      <c r="A4" s="15" t="s">
        <v>195</v>
      </c>
    </row>
    <row r="5" spans="1:1">
      <c r="A5" s="15" t="s">
        <v>208</v>
      </c>
    </row>
    <row r="6" spans="1:1">
      <c r="A6" s="15" t="s">
        <v>196</v>
      </c>
    </row>
    <row r="7" spans="1:1">
      <c r="A7" s="15" t="s">
        <v>207</v>
      </c>
    </row>
    <row r="8" spans="1:1">
      <c r="A8" s="15" t="s">
        <v>198</v>
      </c>
    </row>
    <row r="9" spans="1:1">
      <c r="A9" s="15" t="s">
        <v>197</v>
      </c>
    </row>
    <row r="10" spans="1:1">
      <c r="A10" s="15" t="s">
        <v>232</v>
      </c>
    </row>
    <row r="13" spans="1:1">
      <c r="A13" s="15" t="s">
        <v>203</v>
      </c>
    </row>
    <row r="15" spans="1:1">
      <c r="A15" s="15" t="s">
        <v>199</v>
      </c>
    </row>
    <row r="16" spans="1:1">
      <c r="A16" s="15" t="s">
        <v>201</v>
      </c>
    </row>
    <row r="17" spans="1:1">
      <c r="A17" s="15" t="s">
        <v>200</v>
      </c>
    </row>
    <row r="18" spans="1:1">
      <c r="A18" s="15" t="s">
        <v>202</v>
      </c>
    </row>
  </sheetData>
  <pageMargins left="0.45" right="0.45" top="0.75" bottom="0.75" header="0.3" footer="0.3"/>
  <pageSetup scale="9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72E1-6535-D345-A0C9-88C8AA83091D}">
  <sheetPr>
    <pageSetUpPr fitToPage="1"/>
  </sheetPr>
  <dimension ref="A1:J59"/>
  <sheetViews>
    <sheetView topLeftCell="A9" workbookViewId="0">
      <selection activeCell="H33" sqref="H33"/>
    </sheetView>
  </sheetViews>
  <sheetFormatPr baseColWidth="10" defaultColWidth="35.796875" defaultRowHeight="31"/>
  <cols>
    <col min="1" max="1" width="13" style="9" customWidth="1"/>
    <col min="2" max="2" width="3" style="9" customWidth="1"/>
    <col min="3" max="3" width="25.796875" style="9" bestFit="1" customWidth="1"/>
    <col min="4" max="4" width="3" style="10" customWidth="1"/>
    <col min="5" max="5" width="78.59765625" style="14" customWidth="1"/>
    <col min="6" max="6" width="3" style="14" customWidth="1"/>
    <col min="7" max="7" width="19.19921875" style="9" bestFit="1" customWidth="1"/>
    <col min="8" max="8" width="35.796875" style="13"/>
    <col min="9" max="16384" width="35.796875" style="10"/>
  </cols>
  <sheetData>
    <row r="1" spans="1:8" ht="32">
      <c r="A1" s="9">
        <v>1</v>
      </c>
      <c r="C1" s="9" t="s">
        <v>107</v>
      </c>
      <c r="E1" s="11" t="s">
        <v>3</v>
      </c>
      <c r="F1" s="11"/>
      <c r="G1" s="9" t="s">
        <v>104</v>
      </c>
    </row>
    <row r="2" spans="1:8" ht="32">
      <c r="A2" s="9">
        <f>A1+1</f>
        <v>2</v>
      </c>
      <c r="C2" s="9" t="s">
        <v>107</v>
      </c>
      <c r="E2" s="11" t="s">
        <v>31</v>
      </c>
      <c r="F2" s="11"/>
      <c r="G2" s="9" t="s">
        <v>108</v>
      </c>
    </row>
    <row r="3" spans="1:8" ht="32">
      <c r="A3" s="9">
        <f>A2+1</f>
        <v>3</v>
      </c>
      <c r="C3" s="9" t="s">
        <v>107</v>
      </c>
      <c r="E3" s="11" t="s">
        <v>34</v>
      </c>
      <c r="F3" s="11"/>
      <c r="G3" s="9" t="s">
        <v>108</v>
      </c>
    </row>
    <row r="4" spans="1:8" ht="32">
      <c r="A4" s="9">
        <f>A3+1</f>
        <v>4</v>
      </c>
      <c r="C4" s="9" t="s">
        <v>107</v>
      </c>
      <c r="E4" s="11" t="s">
        <v>53</v>
      </c>
      <c r="F4" s="11"/>
      <c r="G4" s="9" t="s">
        <v>108</v>
      </c>
    </row>
    <row r="5" spans="1:8" ht="32">
      <c r="A5" s="9">
        <f>A4+1</f>
        <v>5</v>
      </c>
      <c r="C5" s="9" t="s">
        <v>107</v>
      </c>
      <c r="E5" s="11" t="s">
        <v>57</v>
      </c>
      <c r="F5" s="11"/>
      <c r="G5" s="9" t="s">
        <v>108</v>
      </c>
    </row>
    <row r="6" spans="1:8" ht="32">
      <c r="A6" s="9">
        <f>A5+1</f>
        <v>6</v>
      </c>
      <c r="C6" s="9" t="s">
        <v>107</v>
      </c>
      <c r="E6" s="11" t="s">
        <v>65</v>
      </c>
      <c r="F6" s="11"/>
      <c r="G6" s="9" t="s">
        <v>104</v>
      </c>
    </row>
    <row r="7" spans="1:8">
      <c r="E7" s="11"/>
      <c r="F7" s="11"/>
    </row>
    <row r="8" spans="1:8" ht="32">
      <c r="A8" s="9">
        <v>1</v>
      </c>
      <c r="C8" s="9" t="s">
        <v>106</v>
      </c>
      <c r="E8" s="11" t="s">
        <v>1</v>
      </c>
      <c r="F8" s="11"/>
      <c r="G8" s="9" t="s">
        <v>104</v>
      </c>
    </row>
    <row r="9" spans="1:8" ht="32">
      <c r="A9" s="9">
        <f t="shared" ref="A9:A14" si="0">A8+1</f>
        <v>2</v>
      </c>
      <c r="C9" s="9" t="s">
        <v>106</v>
      </c>
      <c r="E9" s="11" t="s">
        <v>5</v>
      </c>
      <c r="F9" s="11"/>
      <c r="G9" s="9" t="s">
        <v>108</v>
      </c>
    </row>
    <row r="10" spans="1:8" ht="32">
      <c r="A10" s="9">
        <f t="shared" si="0"/>
        <v>3</v>
      </c>
      <c r="C10" s="9" t="s">
        <v>106</v>
      </c>
      <c r="E10" s="11" t="s">
        <v>11</v>
      </c>
      <c r="F10" s="11"/>
      <c r="G10" s="9" t="s">
        <v>104</v>
      </c>
    </row>
    <row r="11" spans="1:8" ht="32">
      <c r="A11" s="9">
        <f t="shared" si="0"/>
        <v>4</v>
      </c>
      <c r="C11" s="9" t="s">
        <v>106</v>
      </c>
      <c r="E11" s="11" t="s">
        <v>16</v>
      </c>
      <c r="F11" s="11"/>
      <c r="G11" s="9" t="s">
        <v>108</v>
      </c>
    </row>
    <row r="12" spans="1:8" ht="32">
      <c r="A12" s="9">
        <f t="shared" si="0"/>
        <v>5</v>
      </c>
      <c r="C12" s="9" t="s">
        <v>106</v>
      </c>
      <c r="E12" s="11" t="s">
        <v>30</v>
      </c>
      <c r="F12" s="11"/>
      <c r="G12" s="9" t="s">
        <v>104</v>
      </c>
    </row>
    <row r="13" spans="1:8" ht="32">
      <c r="A13" s="9">
        <f t="shared" si="0"/>
        <v>6</v>
      </c>
      <c r="C13" s="9" t="s">
        <v>106</v>
      </c>
      <c r="E13" s="11" t="s">
        <v>54</v>
      </c>
      <c r="F13" s="11"/>
      <c r="G13" s="9" t="s">
        <v>108</v>
      </c>
    </row>
    <row r="14" spans="1:8" ht="32">
      <c r="A14" s="9">
        <f t="shared" si="0"/>
        <v>7</v>
      </c>
      <c r="C14" s="9" t="s">
        <v>106</v>
      </c>
      <c r="E14" s="11" t="s">
        <v>56</v>
      </c>
      <c r="F14" s="11"/>
      <c r="G14" s="9" t="s">
        <v>108</v>
      </c>
    </row>
    <row r="15" spans="1:8">
      <c r="E15" s="11"/>
      <c r="F15" s="11"/>
    </row>
    <row r="16" spans="1:8" ht="32">
      <c r="A16" s="9">
        <v>1</v>
      </c>
      <c r="C16" s="9" t="s">
        <v>180</v>
      </c>
      <c r="E16" s="11" t="s">
        <v>10</v>
      </c>
      <c r="F16" s="11"/>
      <c r="G16" s="9" t="s">
        <v>108</v>
      </c>
      <c r="H16" s="10"/>
    </row>
    <row r="17" spans="1:10" ht="32">
      <c r="A17" s="9">
        <f>A16+1</f>
        <v>2</v>
      </c>
      <c r="C17" s="9" t="s">
        <v>180</v>
      </c>
      <c r="E17" s="11" t="s">
        <v>14</v>
      </c>
      <c r="F17" s="11"/>
      <c r="G17" s="9" t="s">
        <v>108</v>
      </c>
      <c r="H17" s="10"/>
    </row>
    <row r="18" spans="1:10" ht="32">
      <c r="A18" s="9">
        <f>A17+1</f>
        <v>3</v>
      </c>
      <c r="C18" s="9" t="s">
        <v>180</v>
      </c>
      <c r="E18" s="11" t="s">
        <v>18</v>
      </c>
      <c r="F18" s="11"/>
      <c r="G18" s="9" t="s">
        <v>108</v>
      </c>
      <c r="H18" s="10"/>
    </row>
    <row r="19" spans="1:10" ht="32">
      <c r="A19" s="9">
        <f>A18+1</f>
        <v>4</v>
      </c>
      <c r="C19" s="9" t="s">
        <v>180</v>
      </c>
      <c r="E19" s="11" t="s">
        <v>28</v>
      </c>
      <c r="F19" s="11"/>
      <c r="G19" s="9" t="s">
        <v>108</v>
      </c>
      <c r="H19" s="10"/>
    </row>
    <row r="20" spans="1:10" ht="32">
      <c r="A20" s="9">
        <f t="shared" ref="A20:A57" si="1">A19+1</f>
        <v>5</v>
      </c>
      <c r="C20" s="9" t="s">
        <v>180</v>
      </c>
      <c r="E20" s="11" t="s">
        <v>42</v>
      </c>
      <c r="F20" s="11"/>
      <c r="G20" s="9" t="s">
        <v>108</v>
      </c>
      <c r="H20" s="10"/>
    </row>
    <row r="21" spans="1:10" ht="32">
      <c r="A21" s="9">
        <f t="shared" si="1"/>
        <v>6</v>
      </c>
      <c r="C21" s="9" t="s">
        <v>180</v>
      </c>
      <c r="E21" s="11" t="s">
        <v>55</v>
      </c>
      <c r="F21" s="11"/>
      <c r="G21" s="9" t="s">
        <v>108</v>
      </c>
      <c r="H21" s="10"/>
    </row>
    <row r="22" spans="1:10" ht="32">
      <c r="A22" s="9">
        <f t="shared" si="1"/>
        <v>7</v>
      </c>
      <c r="C22" s="9" t="s">
        <v>180</v>
      </c>
      <c r="E22" s="11" t="s">
        <v>63</v>
      </c>
      <c r="F22" s="11"/>
      <c r="G22" s="9" t="s">
        <v>108</v>
      </c>
      <c r="H22" s="10"/>
    </row>
    <row r="23" spans="1:10">
      <c r="E23" s="11"/>
      <c r="F23" s="11"/>
      <c r="H23" s="10"/>
    </row>
    <row r="24" spans="1:10" ht="32">
      <c r="A24" s="9">
        <v>1</v>
      </c>
      <c r="C24" s="9" t="s">
        <v>181</v>
      </c>
      <c r="E24" s="11" t="s">
        <v>4</v>
      </c>
      <c r="F24" s="11"/>
      <c r="G24" s="9" t="s">
        <v>104</v>
      </c>
      <c r="H24" s="10"/>
    </row>
    <row r="25" spans="1:10" ht="32">
      <c r="A25" s="9">
        <f t="shared" si="1"/>
        <v>2</v>
      </c>
      <c r="C25" s="9" t="s">
        <v>181</v>
      </c>
      <c r="E25" s="11" t="s">
        <v>7</v>
      </c>
      <c r="F25" s="11"/>
      <c r="G25" s="9" t="s">
        <v>104</v>
      </c>
      <c r="H25" s="10"/>
      <c r="J25" s="12"/>
    </row>
    <row r="26" spans="1:10" ht="32">
      <c r="A26" s="9">
        <f t="shared" si="1"/>
        <v>3</v>
      </c>
      <c r="C26" s="9" t="s">
        <v>181</v>
      </c>
      <c r="E26" s="11" t="s">
        <v>20</v>
      </c>
      <c r="F26" s="11"/>
      <c r="G26" s="9" t="s">
        <v>104</v>
      </c>
      <c r="H26" s="10"/>
    </row>
    <row r="27" spans="1:10" ht="32">
      <c r="A27" s="9">
        <f t="shared" si="1"/>
        <v>4</v>
      </c>
      <c r="C27" s="9" t="s">
        <v>181</v>
      </c>
      <c r="E27" s="11" t="s">
        <v>22</v>
      </c>
      <c r="F27" s="11"/>
      <c r="G27" s="9" t="s">
        <v>104</v>
      </c>
      <c r="H27" s="10"/>
    </row>
    <row r="28" spans="1:10" ht="32">
      <c r="A28" s="9">
        <f t="shared" si="1"/>
        <v>5</v>
      </c>
      <c r="C28" s="9" t="s">
        <v>181</v>
      </c>
      <c r="E28" s="11" t="s">
        <v>171</v>
      </c>
      <c r="F28" s="11"/>
      <c r="G28" s="9" t="s">
        <v>104</v>
      </c>
      <c r="H28" s="10"/>
    </row>
    <row r="29" spans="1:10" ht="32">
      <c r="A29" s="9">
        <f t="shared" si="1"/>
        <v>6</v>
      </c>
      <c r="C29" s="9" t="s">
        <v>181</v>
      </c>
      <c r="E29" s="11" t="s">
        <v>43</v>
      </c>
      <c r="F29" s="11"/>
      <c r="G29" s="9" t="s">
        <v>104</v>
      </c>
      <c r="H29" s="10"/>
    </row>
    <row r="30" spans="1:10">
      <c r="E30" s="11"/>
      <c r="F30" s="11"/>
      <c r="H30" s="10"/>
    </row>
    <row r="31" spans="1:10" ht="32">
      <c r="A31" s="9">
        <v>1</v>
      </c>
      <c r="C31" s="9" t="s">
        <v>182</v>
      </c>
      <c r="E31" s="11" t="s">
        <v>12</v>
      </c>
      <c r="F31" s="11"/>
      <c r="G31" s="9" t="s">
        <v>104</v>
      </c>
      <c r="H31" s="10"/>
    </row>
    <row r="32" spans="1:10" ht="32">
      <c r="A32" s="9">
        <f t="shared" si="1"/>
        <v>2</v>
      </c>
      <c r="C32" s="9" t="s">
        <v>182</v>
      </c>
      <c r="E32" s="11" t="s">
        <v>103</v>
      </c>
      <c r="F32" s="11"/>
      <c r="G32" s="9" t="s">
        <v>104</v>
      </c>
      <c r="H32" s="10"/>
    </row>
    <row r="33" spans="1:8" ht="32">
      <c r="A33" s="9">
        <f t="shared" si="1"/>
        <v>3</v>
      </c>
      <c r="C33" s="9" t="s">
        <v>182</v>
      </c>
      <c r="E33" s="11" t="s">
        <v>183</v>
      </c>
      <c r="F33" s="11"/>
      <c r="G33" s="9" t="s">
        <v>104</v>
      </c>
      <c r="H33" s="10"/>
    </row>
    <row r="34" spans="1:8" ht="32">
      <c r="A34" s="9">
        <f t="shared" si="1"/>
        <v>4</v>
      </c>
      <c r="C34" s="9" t="s">
        <v>182</v>
      </c>
      <c r="E34" s="11" t="s">
        <v>36</v>
      </c>
      <c r="F34" s="11"/>
      <c r="G34" s="9" t="s">
        <v>104</v>
      </c>
      <c r="H34" s="10"/>
    </row>
    <row r="35" spans="1:8" ht="32">
      <c r="A35" s="9">
        <f t="shared" si="1"/>
        <v>5</v>
      </c>
      <c r="C35" s="9" t="s">
        <v>181</v>
      </c>
      <c r="E35" s="11" t="s">
        <v>61</v>
      </c>
      <c r="F35" s="11"/>
      <c r="G35" s="9" t="s">
        <v>108</v>
      </c>
      <c r="H35" s="10"/>
    </row>
    <row r="36" spans="1:8">
      <c r="E36" s="11"/>
      <c r="F36" s="11"/>
      <c r="H36" s="10"/>
    </row>
    <row r="37" spans="1:8" ht="32">
      <c r="A37" s="9">
        <v>1</v>
      </c>
      <c r="C37" s="9" t="s">
        <v>105</v>
      </c>
      <c r="E37" s="11" t="s">
        <v>102</v>
      </c>
      <c r="F37" s="11"/>
      <c r="G37" s="9" t="s">
        <v>104</v>
      </c>
      <c r="H37" s="10"/>
    </row>
    <row r="38" spans="1:8" ht="32">
      <c r="A38" s="9">
        <f t="shared" si="1"/>
        <v>2</v>
      </c>
      <c r="C38" s="9" t="s">
        <v>105</v>
      </c>
      <c r="E38" s="11" t="s">
        <v>8</v>
      </c>
      <c r="F38" s="11"/>
      <c r="G38" s="9" t="s">
        <v>108</v>
      </c>
      <c r="H38" s="10"/>
    </row>
    <row r="39" spans="1:8" ht="32">
      <c r="A39" s="9">
        <f t="shared" si="1"/>
        <v>3</v>
      </c>
      <c r="C39" s="9" t="s">
        <v>105</v>
      </c>
      <c r="E39" s="11" t="s">
        <v>17</v>
      </c>
      <c r="F39" s="11"/>
      <c r="G39" s="9" t="s">
        <v>104</v>
      </c>
      <c r="H39" s="10"/>
    </row>
    <row r="40" spans="1:8" ht="32">
      <c r="A40" s="9">
        <f t="shared" si="1"/>
        <v>4</v>
      </c>
      <c r="C40" s="9" t="s">
        <v>105</v>
      </c>
      <c r="E40" s="11" t="s">
        <v>33</v>
      </c>
      <c r="F40" s="11"/>
      <c r="G40" s="9" t="s">
        <v>108</v>
      </c>
      <c r="H40" s="10"/>
    </row>
    <row r="41" spans="1:8" ht="32">
      <c r="A41" s="9">
        <f t="shared" si="1"/>
        <v>5</v>
      </c>
      <c r="C41" s="9" t="s">
        <v>105</v>
      </c>
      <c r="E41" s="11" t="s">
        <v>45</v>
      </c>
      <c r="F41" s="11"/>
      <c r="G41" s="9" t="s">
        <v>104</v>
      </c>
      <c r="H41" s="10"/>
    </row>
    <row r="42" spans="1:8" ht="32">
      <c r="A42" s="9">
        <f t="shared" si="1"/>
        <v>6</v>
      </c>
      <c r="C42" s="9" t="s">
        <v>105</v>
      </c>
      <c r="E42" s="11" t="s">
        <v>184</v>
      </c>
      <c r="F42" s="11"/>
      <c r="G42" s="9" t="s">
        <v>104</v>
      </c>
      <c r="H42" s="10"/>
    </row>
    <row r="43" spans="1:8">
      <c r="E43" s="11"/>
      <c r="F43" s="11"/>
      <c r="H43" s="10"/>
    </row>
    <row r="44" spans="1:8" ht="32">
      <c r="A44" s="9">
        <v>1</v>
      </c>
      <c r="C44" s="9" t="s">
        <v>110</v>
      </c>
      <c r="E44" s="11" t="s">
        <v>101</v>
      </c>
      <c r="F44" s="11"/>
      <c r="G44" s="9" t="s">
        <v>104</v>
      </c>
      <c r="H44" s="10"/>
    </row>
    <row r="45" spans="1:8" ht="32">
      <c r="A45" s="9">
        <f t="shared" si="1"/>
        <v>2</v>
      </c>
      <c r="C45" s="9" t="s">
        <v>110</v>
      </c>
      <c r="E45" s="11" t="s">
        <v>24</v>
      </c>
      <c r="F45" s="11"/>
      <c r="G45" s="9" t="s">
        <v>104</v>
      </c>
      <c r="H45" s="10"/>
    </row>
    <row r="46" spans="1:8" ht="32">
      <c r="A46" s="9">
        <f t="shared" si="1"/>
        <v>3</v>
      </c>
      <c r="C46" s="9" t="s">
        <v>110</v>
      </c>
      <c r="E46" s="11" t="s">
        <v>40</v>
      </c>
      <c r="F46" s="11"/>
      <c r="G46" s="9" t="s">
        <v>104</v>
      </c>
      <c r="H46" s="10"/>
    </row>
    <row r="47" spans="1:8" ht="32">
      <c r="A47" s="9">
        <f t="shared" si="1"/>
        <v>4</v>
      </c>
      <c r="C47" s="9" t="s">
        <v>110</v>
      </c>
      <c r="E47" s="11" t="s">
        <v>185</v>
      </c>
      <c r="F47" s="11"/>
      <c r="G47" s="9" t="s">
        <v>104</v>
      </c>
      <c r="H47" s="10"/>
    </row>
    <row r="48" spans="1:8" ht="32">
      <c r="A48" s="9">
        <f t="shared" si="1"/>
        <v>5</v>
      </c>
      <c r="C48" s="9" t="s">
        <v>110</v>
      </c>
      <c r="E48" s="11" t="s">
        <v>47</v>
      </c>
      <c r="F48" s="11"/>
      <c r="G48" s="9" t="s">
        <v>104</v>
      </c>
    </row>
    <row r="49" spans="1:7" ht="32">
      <c r="A49" s="9">
        <f t="shared" si="1"/>
        <v>6</v>
      </c>
      <c r="C49" s="9" t="s">
        <v>110</v>
      </c>
      <c r="E49" s="11" t="s">
        <v>49</v>
      </c>
      <c r="F49" s="11"/>
      <c r="G49" s="9" t="s">
        <v>104</v>
      </c>
    </row>
    <row r="50" spans="1:7">
      <c r="E50" s="11"/>
      <c r="F50" s="11"/>
    </row>
    <row r="51" spans="1:7" ht="32">
      <c r="A51" s="9">
        <v>1</v>
      </c>
      <c r="C51" s="9" t="s">
        <v>109</v>
      </c>
      <c r="E51" s="11" t="s">
        <v>186</v>
      </c>
      <c r="F51" s="11"/>
      <c r="G51" s="9" t="s">
        <v>104</v>
      </c>
    </row>
    <row r="52" spans="1:7" ht="32">
      <c r="A52" s="9">
        <f t="shared" si="1"/>
        <v>2</v>
      </c>
      <c r="C52" s="9" t="s">
        <v>109</v>
      </c>
      <c r="E52" s="11" t="s">
        <v>26</v>
      </c>
      <c r="F52" s="11"/>
      <c r="G52" s="9" t="s">
        <v>108</v>
      </c>
    </row>
    <row r="53" spans="1:7" ht="32">
      <c r="A53" s="9">
        <f t="shared" si="1"/>
        <v>3</v>
      </c>
      <c r="C53" s="9" t="s">
        <v>109</v>
      </c>
      <c r="E53" s="11" t="s">
        <v>179</v>
      </c>
      <c r="F53" s="11"/>
      <c r="G53" s="9" t="s">
        <v>104</v>
      </c>
    </row>
    <row r="54" spans="1:7" ht="32">
      <c r="A54" s="9">
        <f t="shared" si="1"/>
        <v>4</v>
      </c>
      <c r="C54" s="9" t="s">
        <v>109</v>
      </c>
      <c r="E54" s="11" t="s">
        <v>38</v>
      </c>
      <c r="F54" s="11"/>
      <c r="G54" s="9" t="s">
        <v>104</v>
      </c>
    </row>
    <row r="55" spans="1:7" ht="32">
      <c r="A55" s="9">
        <f t="shared" si="1"/>
        <v>5</v>
      </c>
      <c r="C55" s="9" t="s">
        <v>109</v>
      </c>
      <c r="E55" s="11" t="s">
        <v>51</v>
      </c>
      <c r="F55" s="11"/>
      <c r="G55" s="9" t="s">
        <v>104</v>
      </c>
    </row>
    <row r="56" spans="1:7" ht="32">
      <c r="A56" s="9">
        <f t="shared" si="1"/>
        <v>6</v>
      </c>
      <c r="C56" s="9" t="s">
        <v>109</v>
      </c>
      <c r="E56" s="11" t="s">
        <v>187</v>
      </c>
      <c r="F56" s="11"/>
      <c r="G56" s="9" t="s">
        <v>104</v>
      </c>
    </row>
    <row r="57" spans="1:7" ht="32">
      <c r="A57" s="9">
        <f t="shared" si="1"/>
        <v>7</v>
      </c>
      <c r="C57" s="9" t="s">
        <v>109</v>
      </c>
      <c r="E57" s="11" t="s">
        <v>59</v>
      </c>
      <c r="F57" s="11"/>
      <c r="G57" s="9" t="s">
        <v>108</v>
      </c>
    </row>
    <row r="59" spans="1:7">
      <c r="A59" s="9">
        <f>A6+A14+A22+A29+A35+A42+A49+A57</f>
        <v>50</v>
      </c>
    </row>
  </sheetData>
  <pageMargins left="0.7" right="0.7" top="0.75" bottom="0.75" header="0.3" footer="0.3"/>
  <pageSetup scale="95" fitToHeight="4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2F2A-EF22-754B-84D2-6DA9D46E5765}">
  <dimension ref="A1:J58"/>
  <sheetViews>
    <sheetView topLeftCell="A36" workbookViewId="0">
      <selection activeCell="A45" sqref="A45:A46"/>
    </sheetView>
  </sheetViews>
  <sheetFormatPr baseColWidth="10" defaultColWidth="35.796875" defaultRowHeight="31"/>
  <cols>
    <col min="1" max="1" width="9" style="9" customWidth="1"/>
    <col min="2" max="2" width="3" style="10" customWidth="1"/>
    <col min="3" max="3" width="25.796875" style="9" bestFit="1" customWidth="1"/>
    <col min="4" max="4" width="3" style="10" customWidth="1"/>
    <col min="5" max="5" width="78.59765625" style="14" customWidth="1"/>
    <col min="6" max="6" width="3" style="14" customWidth="1"/>
    <col min="7" max="7" width="19.19921875" style="9" bestFit="1" customWidth="1"/>
    <col min="8" max="8" width="35.796875" style="13"/>
    <col min="9" max="16384" width="35.796875" style="10"/>
  </cols>
  <sheetData>
    <row r="1" spans="1:8" ht="32">
      <c r="A1" s="9">
        <v>1</v>
      </c>
      <c r="C1" s="9" t="s">
        <v>106</v>
      </c>
      <c r="E1" s="11" t="s">
        <v>5</v>
      </c>
      <c r="F1" s="11"/>
      <c r="G1" s="9" t="s">
        <v>108</v>
      </c>
    </row>
    <row r="2" spans="1:8" ht="32">
      <c r="A2" s="9">
        <f>A1+1</f>
        <v>2</v>
      </c>
      <c r="C2" s="9" t="s">
        <v>105</v>
      </c>
      <c r="E2" s="11" t="s">
        <v>8</v>
      </c>
      <c r="F2" s="11"/>
      <c r="G2" s="9" t="s">
        <v>108</v>
      </c>
      <c r="H2" s="10"/>
    </row>
    <row r="3" spans="1:8" ht="32">
      <c r="A3" s="9">
        <f t="shared" ref="A3:A51" si="0">A2+1</f>
        <v>3</v>
      </c>
      <c r="C3" s="9" t="s">
        <v>180</v>
      </c>
      <c r="E3" s="11" t="s">
        <v>10</v>
      </c>
      <c r="F3" s="11"/>
      <c r="G3" s="9" t="s">
        <v>108</v>
      </c>
      <c r="H3" s="10"/>
    </row>
    <row r="4" spans="1:8" ht="32">
      <c r="A4" s="9">
        <f t="shared" si="0"/>
        <v>4</v>
      </c>
      <c r="C4" s="9" t="s">
        <v>180</v>
      </c>
      <c r="E4" s="11" t="s">
        <v>14</v>
      </c>
      <c r="F4" s="11"/>
      <c r="G4" s="9" t="s">
        <v>108</v>
      </c>
      <c r="H4" s="10"/>
    </row>
    <row r="5" spans="1:8" ht="32">
      <c r="A5" s="9">
        <f t="shared" si="0"/>
        <v>5</v>
      </c>
      <c r="C5" s="9" t="s">
        <v>106</v>
      </c>
      <c r="E5" s="11" t="s">
        <v>16</v>
      </c>
      <c r="F5" s="11"/>
      <c r="G5" s="9" t="s">
        <v>108</v>
      </c>
    </row>
    <row r="6" spans="1:8" ht="32">
      <c r="A6" s="9">
        <f t="shared" si="0"/>
        <v>6</v>
      </c>
      <c r="C6" s="9" t="s">
        <v>181</v>
      </c>
      <c r="E6" s="11" t="s">
        <v>18</v>
      </c>
      <c r="F6" s="11"/>
      <c r="G6" s="9" t="s">
        <v>108</v>
      </c>
      <c r="H6" s="10"/>
    </row>
    <row r="7" spans="1:8" ht="32">
      <c r="A7" s="9">
        <f t="shared" si="0"/>
        <v>7</v>
      </c>
      <c r="C7" s="9" t="s">
        <v>109</v>
      </c>
      <c r="E7" s="11" t="s">
        <v>26</v>
      </c>
      <c r="F7" s="11"/>
      <c r="G7" s="9" t="s">
        <v>108</v>
      </c>
    </row>
    <row r="8" spans="1:8" ht="32">
      <c r="A8" s="9">
        <f t="shared" si="0"/>
        <v>8</v>
      </c>
      <c r="C8" s="9" t="s">
        <v>180</v>
      </c>
      <c r="E8" s="11" t="s">
        <v>28</v>
      </c>
      <c r="F8" s="11"/>
      <c r="G8" s="9" t="s">
        <v>108</v>
      </c>
      <c r="H8" s="10"/>
    </row>
    <row r="9" spans="1:8" ht="32">
      <c r="A9" s="9">
        <f t="shared" si="0"/>
        <v>9</v>
      </c>
      <c r="C9" s="9" t="s">
        <v>107</v>
      </c>
      <c r="E9" s="11" t="s">
        <v>31</v>
      </c>
      <c r="F9" s="11"/>
      <c r="G9" s="9" t="s">
        <v>108</v>
      </c>
    </row>
    <row r="10" spans="1:8" ht="32">
      <c r="A10" s="9">
        <f t="shared" si="0"/>
        <v>10</v>
      </c>
      <c r="C10" s="9" t="s">
        <v>105</v>
      </c>
      <c r="E10" s="11" t="s">
        <v>33</v>
      </c>
      <c r="F10" s="11"/>
      <c r="G10" s="9" t="s">
        <v>108</v>
      </c>
      <c r="H10" s="10"/>
    </row>
    <row r="11" spans="1:8" ht="32">
      <c r="A11" s="9">
        <f t="shared" si="0"/>
        <v>11</v>
      </c>
      <c r="C11" s="9" t="s">
        <v>107</v>
      </c>
      <c r="E11" s="11" t="s">
        <v>34</v>
      </c>
      <c r="F11" s="11"/>
      <c r="G11" s="9" t="s">
        <v>108</v>
      </c>
    </row>
    <row r="12" spans="1:8" ht="32">
      <c r="A12" s="9">
        <f t="shared" si="0"/>
        <v>12</v>
      </c>
      <c r="C12" s="9" t="s">
        <v>180</v>
      </c>
      <c r="E12" s="11" t="s">
        <v>42</v>
      </c>
      <c r="F12" s="11"/>
      <c r="G12" s="9" t="s">
        <v>108</v>
      </c>
      <c r="H12" s="10"/>
    </row>
    <row r="13" spans="1:8" ht="32">
      <c r="A13" s="9">
        <f t="shared" si="0"/>
        <v>13</v>
      </c>
      <c r="C13" s="9" t="s">
        <v>107</v>
      </c>
      <c r="E13" s="11" t="s">
        <v>53</v>
      </c>
      <c r="F13" s="11"/>
      <c r="G13" s="9" t="s">
        <v>108</v>
      </c>
    </row>
    <row r="14" spans="1:8" ht="32">
      <c r="A14" s="9">
        <f t="shared" si="0"/>
        <v>14</v>
      </c>
      <c r="C14" s="9" t="s">
        <v>106</v>
      </c>
      <c r="E14" s="11" t="s">
        <v>54</v>
      </c>
      <c r="F14" s="11"/>
      <c r="G14" s="9" t="s">
        <v>108</v>
      </c>
    </row>
    <row r="15" spans="1:8" ht="32">
      <c r="A15" s="9">
        <f t="shared" si="0"/>
        <v>15</v>
      </c>
      <c r="C15" s="9" t="s">
        <v>180</v>
      </c>
      <c r="E15" s="11" t="s">
        <v>55</v>
      </c>
      <c r="F15" s="11"/>
      <c r="G15" s="9" t="s">
        <v>108</v>
      </c>
      <c r="H15" s="10"/>
    </row>
    <row r="16" spans="1:8" ht="32">
      <c r="A16" s="9">
        <f t="shared" si="0"/>
        <v>16</v>
      </c>
      <c r="C16" s="9" t="s">
        <v>106</v>
      </c>
      <c r="E16" s="11" t="s">
        <v>56</v>
      </c>
      <c r="F16" s="11"/>
      <c r="G16" s="9" t="s">
        <v>108</v>
      </c>
    </row>
    <row r="17" spans="1:10" ht="32">
      <c r="A17" s="9">
        <f t="shared" si="0"/>
        <v>17</v>
      </c>
      <c r="C17" s="9" t="s">
        <v>107</v>
      </c>
      <c r="E17" s="11" t="s">
        <v>57</v>
      </c>
      <c r="F17" s="11"/>
      <c r="G17" s="9" t="s">
        <v>108</v>
      </c>
    </row>
    <row r="18" spans="1:10" ht="32">
      <c r="A18" s="9">
        <f t="shared" si="0"/>
        <v>18</v>
      </c>
      <c r="C18" s="9" t="s">
        <v>109</v>
      </c>
      <c r="E18" s="11" t="s">
        <v>59</v>
      </c>
      <c r="F18" s="11"/>
      <c r="G18" s="9" t="s">
        <v>108</v>
      </c>
    </row>
    <row r="19" spans="1:10" ht="32">
      <c r="A19" s="9">
        <f t="shared" si="0"/>
        <v>19</v>
      </c>
      <c r="C19" s="9" t="s">
        <v>181</v>
      </c>
      <c r="E19" s="11" t="s">
        <v>61</v>
      </c>
      <c r="F19" s="11"/>
      <c r="G19" s="9" t="s">
        <v>108</v>
      </c>
      <c r="H19" s="10"/>
    </row>
    <row r="20" spans="1:10" ht="32">
      <c r="A20" s="9">
        <f t="shared" si="0"/>
        <v>20</v>
      </c>
      <c r="C20" s="9" t="s">
        <v>180</v>
      </c>
      <c r="E20" s="11" t="s">
        <v>63</v>
      </c>
      <c r="F20" s="11"/>
      <c r="G20" s="9" t="s">
        <v>108</v>
      </c>
      <c r="H20" s="10"/>
    </row>
    <row r="21" spans="1:10">
      <c r="E21" s="11"/>
      <c r="F21" s="11"/>
      <c r="H21" s="10"/>
    </row>
    <row r="22" spans="1:10" ht="32">
      <c r="A22" s="9">
        <f t="shared" si="0"/>
        <v>1</v>
      </c>
      <c r="C22" s="9" t="s">
        <v>110</v>
      </c>
      <c r="E22" s="11" t="s">
        <v>101</v>
      </c>
      <c r="F22" s="11"/>
      <c r="G22" s="9" t="s">
        <v>104</v>
      </c>
      <c r="H22" s="10"/>
    </row>
    <row r="23" spans="1:10" ht="32">
      <c r="A23" s="9">
        <f t="shared" si="0"/>
        <v>2</v>
      </c>
      <c r="C23" s="9" t="s">
        <v>106</v>
      </c>
      <c r="E23" s="11" t="s">
        <v>1</v>
      </c>
      <c r="F23" s="11"/>
      <c r="G23" s="9" t="s">
        <v>104</v>
      </c>
    </row>
    <row r="24" spans="1:10" ht="32">
      <c r="A24" s="9">
        <f t="shared" si="0"/>
        <v>3</v>
      </c>
      <c r="C24" s="9" t="s">
        <v>107</v>
      </c>
      <c r="E24" s="11" t="s">
        <v>3</v>
      </c>
      <c r="F24" s="11"/>
      <c r="G24" s="9" t="s">
        <v>104</v>
      </c>
    </row>
    <row r="25" spans="1:10" ht="32">
      <c r="A25" s="9">
        <f t="shared" si="0"/>
        <v>4</v>
      </c>
      <c r="C25" s="9" t="s">
        <v>105</v>
      </c>
      <c r="E25" s="11" t="s">
        <v>102</v>
      </c>
      <c r="F25" s="11"/>
      <c r="G25" s="9" t="s">
        <v>104</v>
      </c>
      <c r="H25" s="10"/>
    </row>
    <row r="26" spans="1:10" ht="32">
      <c r="A26" s="9">
        <f t="shared" si="0"/>
        <v>5</v>
      </c>
      <c r="C26" s="9" t="s">
        <v>109</v>
      </c>
      <c r="E26" s="11" t="s">
        <v>186</v>
      </c>
      <c r="F26" s="11"/>
      <c r="G26" s="9" t="s">
        <v>104</v>
      </c>
    </row>
    <row r="27" spans="1:10" ht="32">
      <c r="A27" s="9">
        <f t="shared" si="0"/>
        <v>6</v>
      </c>
      <c r="C27" s="9" t="s">
        <v>181</v>
      </c>
      <c r="E27" s="11" t="s">
        <v>4</v>
      </c>
      <c r="F27" s="11"/>
      <c r="G27" s="9" t="s">
        <v>104</v>
      </c>
      <c r="H27" s="10"/>
    </row>
    <row r="28" spans="1:10" ht="32">
      <c r="A28" s="9">
        <f t="shared" si="0"/>
        <v>7</v>
      </c>
      <c r="C28" s="9" t="s">
        <v>181</v>
      </c>
      <c r="E28" s="11" t="s">
        <v>7</v>
      </c>
      <c r="F28" s="11"/>
      <c r="G28" s="9" t="s">
        <v>104</v>
      </c>
      <c r="H28" s="10"/>
      <c r="J28" s="12"/>
    </row>
    <row r="29" spans="1:10" ht="32">
      <c r="A29" s="9">
        <f t="shared" si="0"/>
        <v>8</v>
      </c>
      <c r="C29" s="9" t="s">
        <v>106</v>
      </c>
      <c r="E29" s="11" t="s">
        <v>11</v>
      </c>
      <c r="F29" s="11"/>
      <c r="G29" s="9" t="s">
        <v>104</v>
      </c>
    </row>
    <row r="30" spans="1:10" ht="32">
      <c r="A30" s="9">
        <f t="shared" si="0"/>
        <v>9</v>
      </c>
      <c r="C30" s="9" t="s">
        <v>182</v>
      </c>
      <c r="E30" s="11" t="s">
        <v>12</v>
      </c>
      <c r="F30" s="11"/>
      <c r="G30" s="9" t="s">
        <v>104</v>
      </c>
      <c r="H30" s="10"/>
    </row>
    <row r="31" spans="1:10" ht="32">
      <c r="A31" s="9">
        <f t="shared" si="0"/>
        <v>10</v>
      </c>
      <c r="C31" s="9" t="s">
        <v>105</v>
      </c>
      <c r="E31" s="11" t="s">
        <v>17</v>
      </c>
      <c r="F31" s="11"/>
      <c r="G31" s="9" t="s">
        <v>104</v>
      </c>
      <c r="H31" s="10"/>
    </row>
    <row r="32" spans="1:10" ht="32">
      <c r="A32" s="9">
        <f t="shared" si="0"/>
        <v>11</v>
      </c>
      <c r="C32" s="9" t="s">
        <v>181</v>
      </c>
      <c r="E32" s="11" t="s">
        <v>20</v>
      </c>
      <c r="F32" s="11"/>
      <c r="G32" s="9" t="s">
        <v>104</v>
      </c>
      <c r="H32" s="10"/>
    </row>
    <row r="33" spans="1:8" ht="32">
      <c r="A33" s="9">
        <f t="shared" si="0"/>
        <v>12</v>
      </c>
      <c r="C33" s="9" t="s">
        <v>181</v>
      </c>
      <c r="E33" s="11" t="s">
        <v>22</v>
      </c>
      <c r="F33" s="11"/>
      <c r="G33" s="9" t="s">
        <v>104</v>
      </c>
      <c r="H33" s="10"/>
    </row>
    <row r="34" spans="1:8" ht="32">
      <c r="A34" s="9">
        <f t="shared" si="0"/>
        <v>13</v>
      </c>
      <c r="C34" s="9" t="s">
        <v>110</v>
      </c>
      <c r="E34" s="11" t="s">
        <v>24</v>
      </c>
      <c r="F34" s="11"/>
      <c r="G34" s="9" t="s">
        <v>104</v>
      </c>
      <c r="H34" s="10"/>
    </row>
    <row r="35" spans="1:8" ht="32">
      <c r="A35" s="9">
        <f t="shared" si="0"/>
        <v>14</v>
      </c>
      <c r="C35" s="9" t="s">
        <v>182</v>
      </c>
      <c r="E35" s="11" t="s">
        <v>103</v>
      </c>
      <c r="F35" s="11"/>
      <c r="G35" s="9" t="s">
        <v>104</v>
      </c>
      <c r="H35" s="10"/>
    </row>
    <row r="36" spans="1:8" ht="32">
      <c r="A36" s="9">
        <f t="shared" si="0"/>
        <v>15</v>
      </c>
      <c r="C36" s="9" t="s">
        <v>106</v>
      </c>
      <c r="E36" s="11" t="s">
        <v>30</v>
      </c>
      <c r="F36" s="11"/>
      <c r="G36" s="9" t="s">
        <v>104</v>
      </c>
    </row>
    <row r="37" spans="1:8" ht="32">
      <c r="A37" s="9">
        <f t="shared" si="0"/>
        <v>16</v>
      </c>
      <c r="C37" s="9" t="s">
        <v>109</v>
      </c>
      <c r="E37" s="11" t="s">
        <v>179</v>
      </c>
      <c r="F37" s="11"/>
      <c r="G37" s="9" t="s">
        <v>104</v>
      </c>
    </row>
    <row r="38" spans="1:8" ht="32">
      <c r="A38" s="9">
        <f t="shared" si="0"/>
        <v>17</v>
      </c>
      <c r="C38" s="9" t="s">
        <v>181</v>
      </c>
      <c r="E38" s="11" t="s">
        <v>171</v>
      </c>
      <c r="F38" s="11"/>
      <c r="G38" s="9" t="s">
        <v>104</v>
      </c>
      <c r="H38" s="10"/>
    </row>
    <row r="39" spans="1:8" ht="32">
      <c r="A39" s="9">
        <f t="shared" si="0"/>
        <v>18</v>
      </c>
      <c r="C39" s="9" t="s">
        <v>109</v>
      </c>
      <c r="E39" s="11" t="s">
        <v>38</v>
      </c>
      <c r="F39" s="11"/>
      <c r="G39" s="9" t="s">
        <v>104</v>
      </c>
    </row>
    <row r="40" spans="1:8" ht="32">
      <c r="A40" s="9">
        <f t="shared" si="0"/>
        <v>19</v>
      </c>
      <c r="C40" s="9" t="s">
        <v>110</v>
      </c>
      <c r="E40" s="11" t="s">
        <v>40</v>
      </c>
      <c r="F40" s="11"/>
      <c r="G40" s="9" t="s">
        <v>104</v>
      </c>
      <c r="H40" s="10"/>
    </row>
    <row r="41" spans="1:8" ht="32">
      <c r="A41" s="9">
        <f t="shared" si="0"/>
        <v>20</v>
      </c>
      <c r="C41" s="9" t="s">
        <v>181</v>
      </c>
      <c r="E41" s="11" t="s">
        <v>43</v>
      </c>
      <c r="F41" s="11"/>
      <c r="G41" s="9" t="s">
        <v>104</v>
      </c>
      <c r="H41" s="10"/>
    </row>
    <row r="42" spans="1:8" ht="32">
      <c r="A42" s="9">
        <f t="shared" si="0"/>
        <v>21</v>
      </c>
      <c r="C42" s="9" t="s">
        <v>105</v>
      </c>
      <c r="E42" s="11" t="s">
        <v>45</v>
      </c>
      <c r="F42" s="11"/>
      <c r="G42" s="9" t="s">
        <v>104</v>
      </c>
      <c r="H42" s="10"/>
    </row>
    <row r="43" spans="1:8" ht="32">
      <c r="A43" s="9">
        <f t="shared" si="0"/>
        <v>22</v>
      </c>
      <c r="C43" s="9" t="s">
        <v>110</v>
      </c>
      <c r="E43" s="11" t="s">
        <v>185</v>
      </c>
      <c r="F43" s="11"/>
      <c r="G43" s="9" t="s">
        <v>104</v>
      </c>
      <c r="H43" s="10"/>
    </row>
    <row r="44" spans="1:8" ht="32">
      <c r="A44" s="9">
        <f t="shared" si="0"/>
        <v>23</v>
      </c>
      <c r="C44" s="9" t="s">
        <v>110</v>
      </c>
      <c r="E44" s="11" t="s">
        <v>47</v>
      </c>
      <c r="F44" s="11"/>
      <c r="G44" s="9" t="s">
        <v>104</v>
      </c>
    </row>
    <row r="45" spans="1:8" ht="32">
      <c r="A45" s="9">
        <f t="shared" si="0"/>
        <v>24</v>
      </c>
      <c r="C45" s="9" t="s">
        <v>110</v>
      </c>
      <c r="E45" s="11" t="s">
        <v>49</v>
      </c>
      <c r="F45" s="11"/>
      <c r="G45" s="9" t="s">
        <v>104</v>
      </c>
    </row>
    <row r="46" spans="1:8" ht="32">
      <c r="A46" s="9">
        <f t="shared" si="0"/>
        <v>25</v>
      </c>
      <c r="C46" s="9" t="s">
        <v>109</v>
      </c>
      <c r="E46" s="11" t="s">
        <v>51</v>
      </c>
      <c r="F46" s="11"/>
      <c r="G46" s="9" t="s">
        <v>104</v>
      </c>
    </row>
    <row r="47" spans="1:8" ht="32">
      <c r="A47" s="9">
        <f t="shared" si="0"/>
        <v>26</v>
      </c>
      <c r="C47" s="9" t="s">
        <v>109</v>
      </c>
      <c r="E47" s="11" t="s">
        <v>187</v>
      </c>
      <c r="F47" s="11"/>
      <c r="G47" s="9" t="s">
        <v>104</v>
      </c>
    </row>
    <row r="48" spans="1:8" ht="32">
      <c r="A48" s="9">
        <f t="shared" si="0"/>
        <v>27</v>
      </c>
      <c r="C48" s="9" t="s">
        <v>182</v>
      </c>
      <c r="E48" s="11" t="s">
        <v>183</v>
      </c>
      <c r="F48" s="11"/>
      <c r="G48" s="9" t="s">
        <v>104</v>
      </c>
      <c r="H48" s="10"/>
    </row>
    <row r="49" spans="1:8" ht="32">
      <c r="A49" s="9">
        <f t="shared" si="0"/>
        <v>28</v>
      </c>
      <c r="C49" s="9" t="s">
        <v>107</v>
      </c>
      <c r="E49" s="11" t="s">
        <v>65</v>
      </c>
      <c r="F49" s="11"/>
      <c r="G49" s="9" t="s">
        <v>104</v>
      </c>
    </row>
    <row r="50" spans="1:8" ht="32">
      <c r="A50" s="9">
        <f t="shared" si="0"/>
        <v>29</v>
      </c>
      <c r="C50" s="9" t="s">
        <v>105</v>
      </c>
      <c r="E50" s="11" t="s">
        <v>184</v>
      </c>
      <c r="F50" s="11"/>
      <c r="G50" s="9" t="s">
        <v>104</v>
      </c>
      <c r="H50" s="10"/>
    </row>
    <row r="51" spans="1:8" ht="32">
      <c r="A51" s="9">
        <f t="shared" si="0"/>
        <v>30</v>
      </c>
      <c r="C51" s="9" t="s">
        <v>182</v>
      </c>
      <c r="E51" s="11" t="s">
        <v>36</v>
      </c>
      <c r="F51" s="11"/>
      <c r="G51" s="9" t="s">
        <v>104</v>
      </c>
      <c r="H51" s="10"/>
    </row>
    <row r="52" spans="1:8">
      <c r="E52" s="11"/>
      <c r="F52" s="11"/>
    </row>
    <row r="53" spans="1:8">
      <c r="A53" s="9">
        <f>A51+A20</f>
        <v>50</v>
      </c>
      <c r="C53" s="14" t="s">
        <v>188</v>
      </c>
      <c r="E53" s="11"/>
      <c r="F53" s="11"/>
    </row>
    <row r="54" spans="1:8">
      <c r="E54" s="11"/>
      <c r="F54" s="11"/>
      <c r="H54" s="10"/>
    </row>
    <row r="55" spans="1:8">
      <c r="E55" s="11"/>
      <c r="F55" s="11"/>
      <c r="H55" s="10"/>
    </row>
    <row r="56" spans="1:8">
      <c r="E56" s="11"/>
      <c r="F56" s="11"/>
      <c r="H56" s="10"/>
    </row>
    <row r="57" spans="1:8">
      <c r="E57" s="11"/>
      <c r="F57" s="11"/>
      <c r="H57" s="10"/>
    </row>
    <row r="58" spans="1:8">
      <c r="E58" s="11"/>
      <c r="F58" s="11"/>
    </row>
  </sheetData>
  <sortState xmlns:xlrd2="http://schemas.microsoft.com/office/spreadsheetml/2017/richdata2" ref="C1:L75">
    <sortCondition ref="G1:G75"/>
    <sortCondition ref="E1:E75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Head Coach Contacts</vt:lpstr>
      <vt:lpstr>Officials - Assignors</vt:lpstr>
      <vt:lpstr>TGLA Board Member</vt:lpstr>
      <vt:lpstr>Teams by Region</vt:lpstr>
      <vt:lpstr>Private - Public Split</vt:lpstr>
      <vt:lpstr>'Head Coach Contacts'!Print_Area</vt:lpstr>
      <vt:lpstr>'Teams by Region'!Print_Area</vt:lpstr>
      <vt:lpstr>'Head Coach Contacts'!Print_Titles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Gearhardt</dc:creator>
  <cp:lastModifiedBy>Microsoft Office User</cp:lastModifiedBy>
  <cp:lastPrinted>2021-09-27T22:14:35Z</cp:lastPrinted>
  <dcterms:created xsi:type="dcterms:W3CDTF">2020-03-03T17:44:17Z</dcterms:created>
  <dcterms:modified xsi:type="dcterms:W3CDTF">2022-04-21T20:08:42Z</dcterms:modified>
</cp:coreProperties>
</file>