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vomela-my.sharepoint.com/personal/robb_svoboda_vomela_com/Documents/Documents/Baseball/_VFW info/2026/"/>
    </mc:Choice>
  </mc:AlternateContent>
  <xr:revisionPtr revIDLastSave="0" documentId="8_{D68AB62F-6A3F-45C9-89B1-8206BEAC2F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 Junior Midwest Class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8" i="1"/>
  <c r="E37" i="1"/>
  <c r="E36" i="1"/>
  <c r="E32" i="1"/>
  <c r="E31" i="1"/>
  <c r="E30" i="1"/>
  <c r="E29" i="1"/>
  <c r="E28" i="1"/>
  <c r="E27" i="1"/>
  <c r="E26" i="1"/>
  <c r="E25" i="1"/>
  <c r="E24" i="1"/>
  <c r="E23" i="1"/>
  <c r="E22" i="1"/>
  <c r="E18" i="1"/>
  <c r="E14" i="1"/>
  <c r="E13" i="1"/>
</calcChain>
</file>

<file path=xl/sharedStrings.xml><?xml version="1.0" encoding="utf-8"?>
<sst xmlns="http://schemas.openxmlformats.org/spreadsheetml/2006/main" count="96" uniqueCount="66">
  <si>
    <t>Pool A</t>
  </si>
  <si>
    <t>Pool B</t>
  </si>
  <si>
    <t>Pool C</t>
  </si>
  <si>
    <t>Pool D</t>
  </si>
  <si>
    <t>Sleepy Eye</t>
  </si>
  <si>
    <t>Game #</t>
  </si>
  <si>
    <t>Time</t>
  </si>
  <si>
    <t xml:space="preserve">Field </t>
  </si>
  <si>
    <t>Mueller</t>
  </si>
  <si>
    <t>Essig</t>
  </si>
  <si>
    <t>Searles</t>
  </si>
  <si>
    <t>3rd Place Pool A vs 3rd Place Pool B</t>
  </si>
  <si>
    <t>TBD</t>
  </si>
  <si>
    <t>3rd Place Pool C vs 3rd Place Pool D</t>
  </si>
  <si>
    <t>4th Place Pool B vs 4th Place Pool A</t>
  </si>
  <si>
    <t>4th Place Pool D vs 4th Place Pool C</t>
  </si>
  <si>
    <t>Winner Pool C vs Runner Up Pool D</t>
  </si>
  <si>
    <t>Winner Pool B vs Runner Up Pool A</t>
  </si>
  <si>
    <t>Winner Pool D vs Runner Up Pool C</t>
  </si>
  <si>
    <t>Winner Pool A vs Runner Up Pool B</t>
  </si>
  <si>
    <t>Winner Game 31 vs Winner Game 32</t>
  </si>
  <si>
    <t>Winner Game 29 vs Winner Game 30</t>
  </si>
  <si>
    <t>35 - 1/2 hr after game 34</t>
  </si>
  <si>
    <t>CHAMPIONSHIP - Winner 33 vs Winner 34</t>
  </si>
  <si>
    <t>home team in other pool games. First team listed will have 3rd base dugout</t>
  </si>
  <si>
    <t>Fields:</t>
  </si>
  <si>
    <t>Location:</t>
  </si>
  <si>
    <t>Mueller Park</t>
  </si>
  <si>
    <t>New Ulm MN</t>
  </si>
  <si>
    <t>Essig Ball Park</t>
  </si>
  <si>
    <t>Essig, MN - about 6 miles west of New Ulm on US Hwy 14</t>
  </si>
  <si>
    <t>Searles Park</t>
  </si>
  <si>
    <t>Searles, MN - about 5 miles south of New Ulm on Hwy 15</t>
  </si>
  <si>
    <t>Johnson</t>
  </si>
  <si>
    <t>Johnson Park</t>
  </si>
  <si>
    <t>Omaha Gross</t>
  </si>
  <si>
    <t>Hutchinson</t>
  </si>
  <si>
    <t>Prior Lake</t>
  </si>
  <si>
    <t>Mankato East</t>
  </si>
  <si>
    <t>Luverne</t>
  </si>
  <si>
    <t>New Ulm Silver</t>
  </si>
  <si>
    <t>Alexandria</t>
  </si>
  <si>
    <t xml:space="preserve"> </t>
  </si>
  <si>
    <t>New Ulm Jr. Legion and New Ulm VFW Silver will be home team in their pool games, coin flip will determine</t>
  </si>
  <si>
    <t>Hastings</t>
  </si>
  <si>
    <t>N.U. Jr. Legion</t>
  </si>
  <si>
    <t xml:space="preserve">Johnson </t>
  </si>
  <si>
    <t xml:space="preserve">Searles </t>
  </si>
  <si>
    <t>Owatonna</t>
  </si>
  <si>
    <t>2026 - Junior Midwest Classic</t>
  </si>
  <si>
    <t>June 18th-June 21st</t>
  </si>
  <si>
    <t>St Peter</t>
  </si>
  <si>
    <t>Harrisburg</t>
  </si>
  <si>
    <t>Willmar</t>
  </si>
  <si>
    <t>Rosetown</t>
  </si>
  <si>
    <t xml:space="preserve">Mankato West </t>
  </si>
  <si>
    <t>Thursday - June 18th - 2026</t>
  </si>
  <si>
    <t>Friday - June 19th - 2026</t>
  </si>
  <si>
    <t>Saturday - June 20th - 2026</t>
  </si>
  <si>
    <t>Sunday - June 21st - 2026</t>
  </si>
  <si>
    <t>N.U. Jr. Legion vs Luverne</t>
  </si>
  <si>
    <t>Harrisburg vs Mankato West</t>
  </si>
  <si>
    <t>Mankato West  vs Hutchinson</t>
  </si>
  <si>
    <t>Mankato East vs St. Peter</t>
  </si>
  <si>
    <t>New Ulm Silver vs Prior Lake</t>
  </si>
  <si>
    <t>Sleepy Eye vs Rosetown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</si>
</sst>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20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6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6" fillId="0" borderId="0" xfId="0" quotePrefix="1" applyFont="1"/>
    <xf numFmtId="0" fontId="4" fillId="0" borderId="3" xfId="0" applyFont="1" applyBorder="1"/>
    <xf numFmtId="0" fontId="6" fillId="2" borderId="0" xfId="0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6"/>
  <sheetViews>
    <sheetView tabSelected="1" workbookViewId="0">
      <selection activeCell="E27" sqref="E27"/>
    </sheetView>
  </sheetViews>
  <sheetFormatPr defaultRowHeight="14.4" x14ac:dyDescent="0.3"/>
  <cols>
    <col min="1" max="1" width="3.33203125" customWidth="1"/>
    <col min="2" max="2" width="13.5546875" customWidth="1"/>
    <col min="3" max="3" width="7" customWidth="1"/>
    <col min="4" max="4" width="14.44140625" bestFit="1" customWidth="1"/>
    <col min="5" max="5" width="12.109375" customWidth="1"/>
    <col min="6" max="6" width="13.44140625" customWidth="1"/>
    <col min="7" max="7" width="8.5546875" style="1" customWidth="1"/>
    <col min="8" max="8" width="13.109375" style="1" bestFit="1" customWidth="1"/>
  </cols>
  <sheetData>
    <row r="1" spans="2:10" s="5" customFormat="1" ht="12" x14ac:dyDescent="0.25">
      <c r="G1" s="6"/>
      <c r="H1" s="6"/>
    </row>
    <row r="2" spans="2:10" s="9" customFormat="1" ht="13.8" x14ac:dyDescent="0.3">
      <c r="E2" s="7" t="s">
        <v>49</v>
      </c>
      <c r="G2" s="10"/>
      <c r="H2" s="10"/>
    </row>
    <row r="3" spans="2:10" s="9" customFormat="1" ht="13.8" x14ac:dyDescent="0.3">
      <c r="E3" s="7" t="s">
        <v>50</v>
      </c>
      <c r="G3" s="10"/>
      <c r="H3" s="10"/>
    </row>
    <row r="4" spans="2:10" s="2" customFormat="1" ht="10.8" thickBot="1" x14ac:dyDescent="0.25">
      <c r="G4" s="3"/>
      <c r="H4" s="3"/>
    </row>
    <row r="5" spans="2:10" s="2" customFormat="1" ht="10.199999999999999" x14ac:dyDescent="0.2">
      <c r="B5" s="16" t="s">
        <v>0</v>
      </c>
      <c r="C5" s="3"/>
      <c r="D5" s="16" t="s">
        <v>1</v>
      </c>
      <c r="E5" s="3"/>
      <c r="F5" s="16" t="s">
        <v>2</v>
      </c>
      <c r="G5" s="3"/>
      <c r="H5" s="16" t="s">
        <v>3</v>
      </c>
    </row>
    <row r="6" spans="2:10" s="2" customFormat="1" ht="13.8" x14ac:dyDescent="0.3">
      <c r="B6" s="22" t="s">
        <v>45</v>
      </c>
      <c r="C6" s="9"/>
      <c r="D6" s="19" t="s">
        <v>44</v>
      </c>
      <c r="E6" s="9"/>
      <c r="F6" s="19" t="s">
        <v>53</v>
      </c>
      <c r="G6" s="10"/>
      <c r="H6" s="19" t="s">
        <v>40</v>
      </c>
    </row>
    <row r="7" spans="2:10" s="2" customFormat="1" ht="13.8" x14ac:dyDescent="0.3">
      <c r="B7" s="19" t="s">
        <v>39</v>
      </c>
      <c r="C7" s="9"/>
      <c r="D7" s="19" t="s">
        <v>52</v>
      </c>
      <c r="E7" s="9"/>
      <c r="F7" s="19" t="s">
        <v>51</v>
      </c>
      <c r="G7" s="10"/>
      <c r="H7" s="19" t="s">
        <v>37</v>
      </c>
    </row>
    <row r="8" spans="2:10" s="2" customFormat="1" ht="13.8" x14ac:dyDescent="0.3">
      <c r="B8" s="19" t="s">
        <v>48</v>
      </c>
      <c r="C8" s="9"/>
      <c r="D8" s="19" t="s">
        <v>55</v>
      </c>
      <c r="E8" s="9"/>
      <c r="F8" s="19" t="s">
        <v>38</v>
      </c>
      <c r="G8" s="10"/>
      <c r="H8" s="19" t="s">
        <v>4</v>
      </c>
    </row>
    <row r="9" spans="2:10" s="2" customFormat="1" thickBot="1" x14ac:dyDescent="0.35">
      <c r="B9" s="20" t="s">
        <v>41</v>
      </c>
      <c r="C9" s="14"/>
      <c r="D9" s="20" t="s">
        <v>36</v>
      </c>
      <c r="E9" s="20"/>
      <c r="F9" s="20" t="s">
        <v>35</v>
      </c>
      <c r="G9" s="12"/>
      <c r="H9" s="20" t="s">
        <v>54</v>
      </c>
    </row>
    <row r="10" spans="2:10" s="2" customFormat="1" ht="10.199999999999999" x14ac:dyDescent="0.2">
      <c r="G10" s="3"/>
      <c r="H10" s="3"/>
    </row>
    <row r="11" spans="2:10" s="9" customFormat="1" ht="13.8" x14ac:dyDescent="0.3">
      <c r="B11" s="7" t="s">
        <v>5</v>
      </c>
      <c r="C11" s="8" t="s">
        <v>6</v>
      </c>
      <c r="E11" s="7" t="s">
        <v>56</v>
      </c>
      <c r="G11" s="10"/>
      <c r="H11" s="7" t="s">
        <v>7</v>
      </c>
      <c r="J11" s="21"/>
    </row>
    <row r="12" spans="2:10" s="9" customFormat="1" ht="8.25" customHeight="1" x14ac:dyDescent="0.3">
      <c r="G12" s="10"/>
      <c r="H12" s="10"/>
    </row>
    <row r="13" spans="2:10" s="9" customFormat="1" ht="13.8" x14ac:dyDescent="0.3">
      <c r="B13" s="10">
        <v>1</v>
      </c>
      <c r="C13" s="11">
        <v>0.22916666666666666</v>
      </c>
      <c r="E13" s="10" t="str">
        <f>H6 &amp; " vs " &amp; H8</f>
        <v>New Ulm Silver vs Sleepy Eye</v>
      </c>
      <c r="F13" s="10"/>
      <c r="G13" s="10"/>
      <c r="H13" s="10" t="s">
        <v>33</v>
      </c>
    </row>
    <row r="14" spans="2:10" s="9" customFormat="1" thickBot="1" x14ac:dyDescent="0.35">
      <c r="B14" s="12">
        <v>2</v>
      </c>
      <c r="C14" s="13">
        <v>0.33333333333333331</v>
      </c>
      <c r="D14" s="12"/>
      <c r="E14" s="12" t="str">
        <f>B6 &amp; " vs " &amp;B8</f>
        <v>N.U. Jr. Legion vs Owatonna</v>
      </c>
      <c r="F14" s="14"/>
      <c r="G14" s="12"/>
      <c r="H14" s="12" t="s">
        <v>33</v>
      </c>
    </row>
    <row r="15" spans="2:10" s="9" customFormat="1" ht="13.8" x14ac:dyDescent="0.3">
      <c r="G15" s="10"/>
      <c r="H15" s="10"/>
    </row>
    <row r="16" spans="2:10" s="9" customFormat="1" ht="13.8" x14ac:dyDescent="0.3">
      <c r="E16" s="7" t="s">
        <v>57</v>
      </c>
      <c r="G16" s="10"/>
      <c r="H16" s="10"/>
    </row>
    <row r="17" spans="2:14" s="9" customFormat="1" ht="8.25" customHeight="1" x14ac:dyDescent="0.3">
      <c r="E17" s="7"/>
      <c r="G17" s="10"/>
      <c r="H17" s="10"/>
    </row>
    <row r="18" spans="2:14" s="9" customFormat="1" ht="13.8" x14ac:dyDescent="0.3">
      <c r="B18" s="10">
        <v>3</v>
      </c>
      <c r="C18" s="11">
        <v>0.45833333333333331</v>
      </c>
      <c r="E18" s="10" t="str">
        <f>D6&amp;" vs " &amp;D7</f>
        <v>Hastings vs Harrisburg</v>
      </c>
      <c r="G18" s="10"/>
      <c r="H18" s="10" t="s">
        <v>8</v>
      </c>
      <c r="J18" s="18"/>
      <c r="K18" s="18"/>
      <c r="L18" s="18"/>
    </row>
    <row r="19" spans="2:14" s="9" customFormat="1" ht="13.8" x14ac:dyDescent="0.3">
      <c r="B19" s="10">
        <v>4</v>
      </c>
      <c r="C19" s="11">
        <v>0.45833333333333331</v>
      </c>
      <c r="E19" s="10" t="s">
        <v>65</v>
      </c>
      <c r="G19" s="10"/>
      <c r="H19" s="10" t="s">
        <v>9</v>
      </c>
      <c r="J19" s="18"/>
      <c r="K19" s="18"/>
      <c r="L19" s="18"/>
    </row>
    <row r="20" spans="2:14" s="9" customFormat="1" thickBot="1" x14ac:dyDescent="0.35">
      <c r="B20" s="12">
        <v>5</v>
      </c>
      <c r="C20" s="13">
        <v>0.47916666666666669</v>
      </c>
      <c r="D20" s="24"/>
      <c r="E20" s="25" t="s">
        <v>64</v>
      </c>
      <c r="F20" s="24"/>
      <c r="G20" s="12"/>
      <c r="H20" s="12" t="s">
        <v>46</v>
      </c>
      <c r="J20" s="18"/>
      <c r="K20" s="18"/>
      <c r="L20" s="18"/>
    </row>
    <row r="21" spans="2:14" s="9" customFormat="1" ht="13.8" x14ac:dyDescent="0.3">
      <c r="B21" s="10">
        <v>6</v>
      </c>
      <c r="C21" s="11">
        <v>6.25E-2</v>
      </c>
      <c r="D21" s="23"/>
      <c r="E21" s="26" t="s">
        <v>62</v>
      </c>
      <c r="F21" s="23"/>
      <c r="G21" s="10"/>
      <c r="H21" s="10" t="s">
        <v>8</v>
      </c>
      <c r="J21" s="18"/>
      <c r="K21" s="17"/>
      <c r="L21" s="18"/>
    </row>
    <row r="22" spans="2:14" s="9" customFormat="1" ht="13.8" x14ac:dyDescent="0.3">
      <c r="B22" s="10">
        <v>7</v>
      </c>
      <c r="C22" s="11">
        <v>6.25E-2</v>
      </c>
      <c r="D22" s="23"/>
      <c r="E22" s="26" t="str">
        <f>F7&amp;" vs " &amp;F6</f>
        <v>St Peter vs Willmar</v>
      </c>
      <c r="F22" s="23"/>
      <c r="G22" s="10"/>
      <c r="H22" s="10" t="s">
        <v>10</v>
      </c>
      <c r="J22" s="18"/>
      <c r="L22" s="18"/>
      <c r="N22" s="10"/>
    </row>
    <row r="23" spans="2:14" s="9" customFormat="1" ht="13.8" x14ac:dyDescent="0.3">
      <c r="B23" s="10">
        <v>8</v>
      </c>
      <c r="C23" s="11">
        <v>6.25E-2</v>
      </c>
      <c r="E23" s="10" t="str">
        <f>F8&amp;" vs " &amp;F9</f>
        <v>Mankato East vs Omaha Gross</v>
      </c>
      <c r="G23" s="10"/>
      <c r="H23" s="10" t="s">
        <v>9</v>
      </c>
      <c r="J23" s="18"/>
      <c r="K23" s="18"/>
      <c r="L23" s="18"/>
    </row>
    <row r="24" spans="2:14" s="9" customFormat="1" thickBot="1" x14ac:dyDescent="0.35">
      <c r="B24" s="12">
        <v>9</v>
      </c>
      <c r="C24" s="13">
        <v>8.3333333333333329E-2</v>
      </c>
      <c r="D24" s="14"/>
      <c r="E24" s="12" t="str">
        <f>B9&amp;" vs " &amp;B7</f>
        <v>Alexandria vs Luverne</v>
      </c>
      <c r="F24" s="14"/>
      <c r="G24" s="12"/>
      <c r="H24" s="12" t="s">
        <v>33</v>
      </c>
      <c r="J24" s="18"/>
      <c r="K24" s="18"/>
      <c r="L24" s="10"/>
    </row>
    <row r="25" spans="2:14" s="9" customFormat="1" ht="13.8" x14ac:dyDescent="0.3">
      <c r="B25" s="10">
        <v>10</v>
      </c>
      <c r="C25" s="11">
        <v>0.16666666666666666</v>
      </c>
      <c r="E25" s="10" t="str">
        <f>H7&amp;" vs " &amp;H8</f>
        <v>Prior Lake vs Sleepy Eye</v>
      </c>
      <c r="G25" s="10"/>
      <c r="H25" s="10" t="s">
        <v>8</v>
      </c>
      <c r="J25" s="18"/>
      <c r="K25" s="18"/>
      <c r="L25" s="18"/>
    </row>
    <row r="26" spans="2:14" s="9" customFormat="1" ht="13.8" x14ac:dyDescent="0.3">
      <c r="B26" s="10">
        <v>11</v>
      </c>
      <c r="C26" s="11">
        <v>0.16666666666666666</v>
      </c>
      <c r="E26" s="10" t="str">
        <f>D7&amp;" vs " &amp;D9</f>
        <v>Harrisburg vs Hutchinson</v>
      </c>
      <c r="G26" s="10"/>
      <c r="H26" s="10" t="s">
        <v>10</v>
      </c>
      <c r="J26" s="18"/>
      <c r="K26" s="18"/>
      <c r="L26" s="18"/>
    </row>
    <row r="27" spans="2:14" s="9" customFormat="1" ht="13.8" x14ac:dyDescent="0.3">
      <c r="B27" s="10">
        <v>12</v>
      </c>
      <c r="C27" s="11">
        <v>0.16666666666666666</v>
      </c>
      <c r="E27" s="10" t="str">
        <f>D6&amp;" vs " &amp;D8</f>
        <v xml:space="preserve">Hastings vs Mankato West </v>
      </c>
      <c r="G27" s="10"/>
      <c r="H27" s="10" t="s">
        <v>9</v>
      </c>
      <c r="J27" s="18"/>
      <c r="K27" s="18"/>
      <c r="L27" s="18"/>
    </row>
    <row r="28" spans="2:14" s="9" customFormat="1" thickBot="1" x14ac:dyDescent="0.35">
      <c r="B28" s="12">
        <v>13</v>
      </c>
      <c r="C28" s="13">
        <v>0.1875</v>
      </c>
      <c r="D28" s="14"/>
      <c r="E28" s="12" t="str">
        <f>H6&amp;" vs " &amp;H9</f>
        <v>New Ulm Silver vs Rosetown</v>
      </c>
      <c r="F28" s="14"/>
      <c r="G28" s="12"/>
      <c r="H28" s="12" t="s">
        <v>33</v>
      </c>
      <c r="J28" s="18"/>
      <c r="K28" s="18"/>
      <c r="L28" s="18"/>
    </row>
    <row r="29" spans="2:14" s="9" customFormat="1" ht="13.8" x14ac:dyDescent="0.3">
      <c r="B29" s="10">
        <v>14</v>
      </c>
      <c r="C29" s="11">
        <v>0.27083333333333331</v>
      </c>
      <c r="E29" s="10" t="str">
        <f>B8&amp;" vs " &amp;B7</f>
        <v>Owatonna vs Luverne</v>
      </c>
      <c r="G29" s="10"/>
      <c r="H29" s="10" t="s">
        <v>8</v>
      </c>
      <c r="K29" s="18" t="s">
        <v>42</v>
      </c>
      <c r="L29" s="18"/>
    </row>
    <row r="30" spans="2:14" s="9" customFormat="1" ht="13.8" x14ac:dyDescent="0.3">
      <c r="B30" s="10">
        <v>15</v>
      </c>
      <c r="C30" s="11">
        <v>0.27083333333333331</v>
      </c>
      <c r="E30" s="10" t="str">
        <f>F8&amp;" vs " &amp;F6</f>
        <v>Mankato East vs Willmar</v>
      </c>
      <c r="G30" s="10"/>
      <c r="H30" s="10" t="s">
        <v>10</v>
      </c>
      <c r="J30" s="18"/>
      <c r="K30" s="18"/>
      <c r="L30" s="18"/>
    </row>
    <row r="31" spans="2:14" s="9" customFormat="1" ht="13.8" x14ac:dyDescent="0.3">
      <c r="B31" s="10">
        <v>16</v>
      </c>
      <c r="C31" s="11">
        <v>0.27083333333333331</v>
      </c>
      <c r="E31" s="10" t="str">
        <f>F9&amp;" vs " &amp;F7</f>
        <v>Omaha Gross vs St Peter</v>
      </c>
      <c r="G31" s="10"/>
      <c r="H31" s="10" t="s">
        <v>9</v>
      </c>
      <c r="J31" s="18"/>
      <c r="K31" s="18"/>
      <c r="L31" s="18"/>
    </row>
    <row r="32" spans="2:14" s="9" customFormat="1" thickBot="1" x14ac:dyDescent="0.35">
      <c r="B32" s="12">
        <v>17</v>
      </c>
      <c r="C32" s="13">
        <v>0.29166666666666669</v>
      </c>
      <c r="D32" s="14"/>
      <c r="E32" s="12" t="str">
        <f>B6&amp;" vs " &amp;B9</f>
        <v>N.U. Jr. Legion vs Alexandria</v>
      </c>
      <c r="F32" s="14"/>
      <c r="G32" s="12"/>
      <c r="H32" s="12" t="s">
        <v>33</v>
      </c>
      <c r="K32" s="18"/>
      <c r="L32" s="18"/>
    </row>
    <row r="33" spans="2:12" s="9" customFormat="1" ht="13.8" x14ac:dyDescent="0.3">
      <c r="G33" s="10"/>
      <c r="H33" s="10"/>
    </row>
    <row r="34" spans="2:12" s="9" customFormat="1" ht="13.8" x14ac:dyDescent="0.3">
      <c r="E34" s="7" t="s">
        <v>58</v>
      </c>
      <c r="G34" s="10"/>
      <c r="H34" s="10"/>
    </row>
    <row r="35" spans="2:12" s="9" customFormat="1" ht="8.25" customHeight="1" x14ac:dyDescent="0.3">
      <c r="G35" s="10"/>
      <c r="H35" s="10"/>
      <c r="J35" s="9" t="s">
        <v>42</v>
      </c>
    </row>
    <row r="36" spans="2:12" s="9" customFormat="1" ht="13.8" x14ac:dyDescent="0.3">
      <c r="B36" s="10">
        <v>18</v>
      </c>
      <c r="C36" s="11">
        <v>0.39583333333333331</v>
      </c>
      <c r="E36" s="10" t="str">
        <f>D6&amp;" vs " &amp;D9</f>
        <v>Hastings vs Hutchinson</v>
      </c>
      <c r="G36" s="10"/>
      <c r="H36" s="10" t="s">
        <v>8</v>
      </c>
      <c r="L36" s="10"/>
    </row>
    <row r="37" spans="2:12" s="9" customFormat="1" ht="13.8" x14ac:dyDescent="0.3">
      <c r="B37" s="10">
        <v>19</v>
      </c>
      <c r="C37" s="11">
        <v>0.41666666666666669</v>
      </c>
      <c r="E37" s="10" t="str">
        <f>B9&amp;" vs " &amp;B8</f>
        <v>Alexandria vs Owatonna</v>
      </c>
      <c r="G37" s="10"/>
      <c r="H37" s="10" t="s">
        <v>10</v>
      </c>
    </row>
    <row r="38" spans="2:12" s="9" customFormat="1" thickBot="1" x14ac:dyDescent="0.35">
      <c r="B38" s="12">
        <v>20</v>
      </c>
      <c r="C38" s="13">
        <v>0.41666666666666669</v>
      </c>
      <c r="D38" s="14"/>
      <c r="E38" s="12" t="str">
        <f>F9&amp;" vs " &amp;F6</f>
        <v>Omaha Gross vs Willmar</v>
      </c>
      <c r="F38" s="14"/>
      <c r="G38" s="12"/>
      <c r="H38" s="12" t="s">
        <v>33</v>
      </c>
    </row>
    <row r="39" spans="2:12" s="9" customFormat="1" ht="13.8" x14ac:dyDescent="0.3">
      <c r="B39" s="10">
        <v>21</v>
      </c>
      <c r="C39" s="11">
        <v>0.5</v>
      </c>
      <c r="E39" s="10" t="s">
        <v>63</v>
      </c>
      <c r="G39" s="10"/>
      <c r="H39" s="10" t="s">
        <v>8</v>
      </c>
      <c r="K39" s="18"/>
      <c r="L39" s="10"/>
    </row>
    <row r="40" spans="2:12" s="9" customFormat="1" ht="13.8" x14ac:dyDescent="0.3">
      <c r="B40" s="10">
        <v>22</v>
      </c>
      <c r="C40" s="11">
        <v>0.52083333333333337</v>
      </c>
      <c r="E40" s="10" t="s">
        <v>61</v>
      </c>
      <c r="G40" s="10"/>
      <c r="H40" s="10" t="s">
        <v>47</v>
      </c>
      <c r="K40" s="18"/>
    </row>
    <row r="41" spans="2:12" s="9" customFormat="1" ht="13.8" x14ac:dyDescent="0.3">
      <c r="B41" s="10">
        <v>23</v>
      </c>
      <c r="C41" s="11">
        <v>0.52083333333333337</v>
      </c>
      <c r="E41" s="10" t="str">
        <f>H7&amp;" vs " &amp;H9</f>
        <v>Prior Lake vs Rosetown</v>
      </c>
      <c r="G41" s="10"/>
      <c r="H41" s="10" t="s">
        <v>9</v>
      </c>
    </row>
    <row r="42" spans="2:12" s="9" customFormat="1" thickBot="1" x14ac:dyDescent="0.35">
      <c r="B42" s="12">
        <v>24</v>
      </c>
      <c r="C42" s="13">
        <v>0.52083333333333337</v>
      </c>
      <c r="D42" s="14"/>
      <c r="E42" s="12" t="s">
        <v>60</v>
      </c>
      <c r="F42" s="14"/>
      <c r="G42" s="12"/>
      <c r="H42" s="12" t="s">
        <v>33</v>
      </c>
    </row>
    <row r="43" spans="2:12" s="9" customFormat="1" ht="13.8" x14ac:dyDescent="0.3">
      <c r="B43" s="10">
        <v>25</v>
      </c>
      <c r="C43" s="11">
        <v>0.14583333333333334</v>
      </c>
      <c r="E43" s="10" t="s">
        <v>11</v>
      </c>
      <c r="G43" s="10"/>
      <c r="H43" s="10" t="s">
        <v>12</v>
      </c>
    </row>
    <row r="44" spans="2:12" s="9" customFormat="1" ht="13.8" x14ac:dyDescent="0.3">
      <c r="B44" s="10">
        <v>26</v>
      </c>
      <c r="C44" s="11">
        <v>0.14583333333333334</v>
      </c>
      <c r="E44" s="10" t="s">
        <v>13</v>
      </c>
      <c r="G44" s="10"/>
      <c r="H44" s="10" t="s">
        <v>12</v>
      </c>
    </row>
    <row r="45" spans="2:12" s="9" customFormat="1" ht="13.8" x14ac:dyDescent="0.3">
      <c r="B45" s="10">
        <v>27</v>
      </c>
      <c r="C45" s="11">
        <v>0.14583333333333334</v>
      </c>
      <c r="E45" s="10" t="s">
        <v>14</v>
      </c>
      <c r="G45" s="10"/>
      <c r="H45" s="10" t="s">
        <v>12</v>
      </c>
    </row>
    <row r="46" spans="2:12" s="9" customFormat="1" ht="13.8" x14ac:dyDescent="0.3">
      <c r="B46" s="10">
        <v>28</v>
      </c>
      <c r="C46" s="11">
        <v>0.14583333333333334</v>
      </c>
      <c r="E46" s="10" t="s">
        <v>15</v>
      </c>
      <c r="G46" s="10"/>
      <c r="H46" s="10" t="s">
        <v>12</v>
      </c>
    </row>
    <row r="47" spans="2:12" s="9" customFormat="1" ht="13.8" x14ac:dyDescent="0.3">
      <c r="B47" s="10">
        <v>29</v>
      </c>
      <c r="C47" s="11">
        <v>0.25</v>
      </c>
      <c r="E47" s="10" t="s">
        <v>16</v>
      </c>
      <c r="G47" s="10"/>
      <c r="H47" s="10" t="s">
        <v>12</v>
      </c>
    </row>
    <row r="48" spans="2:12" s="9" customFormat="1" ht="13.8" x14ac:dyDescent="0.3">
      <c r="B48" s="10">
        <v>30</v>
      </c>
      <c r="C48" s="11">
        <v>0.25</v>
      </c>
      <c r="E48" s="10" t="s">
        <v>17</v>
      </c>
      <c r="G48" s="10"/>
      <c r="H48" s="10" t="s">
        <v>12</v>
      </c>
    </row>
    <row r="49" spans="2:8" s="9" customFormat="1" ht="13.8" x14ac:dyDescent="0.3">
      <c r="B49" s="10">
        <v>31</v>
      </c>
      <c r="C49" s="11">
        <v>0.25</v>
      </c>
      <c r="E49" s="10" t="s">
        <v>18</v>
      </c>
      <c r="G49" s="10"/>
      <c r="H49" s="10" t="s">
        <v>12</v>
      </c>
    </row>
    <row r="50" spans="2:8" s="9" customFormat="1" ht="13.8" x14ac:dyDescent="0.3">
      <c r="B50" s="10">
        <v>32</v>
      </c>
      <c r="C50" s="11">
        <v>0.25</v>
      </c>
      <c r="E50" s="10" t="s">
        <v>19</v>
      </c>
      <c r="G50" s="10"/>
      <c r="H50" s="10" t="s">
        <v>12</v>
      </c>
    </row>
    <row r="51" spans="2:8" s="9" customFormat="1" ht="13.8" x14ac:dyDescent="0.3">
      <c r="G51" s="10"/>
      <c r="H51" s="10"/>
    </row>
    <row r="52" spans="2:8" s="9" customFormat="1" ht="13.8" x14ac:dyDescent="0.3">
      <c r="E52" s="7" t="s">
        <v>59</v>
      </c>
      <c r="G52" s="10"/>
      <c r="H52" s="10"/>
    </row>
    <row r="53" spans="2:8" s="9" customFormat="1" ht="5.4" customHeight="1" x14ac:dyDescent="0.3">
      <c r="G53" s="10"/>
      <c r="H53" s="10"/>
    </row>
    <row r="54" spans="2:8" s="9" customFormat="1" ht="13.8" x14ac:dyDescent="0.3">
      <c r="B54" s="10">
        <v>33</v>
      </c>
      <c r="C54" s="11">
        <v>0.39583333333333331</v>
      </c>
      <c r="E54" s="10" t="s">
        <v>20</v>
      </c>
      <c r="G54" s="10"/>
      <c r="H54" s="10" t="s">
        <v>33</v>
      </c>
    </row>
    <row r="55" spans="2:8" s="9" customFormat="1" ht="13.8" x14ac:dyDescent="0.3">
      <c r="B55" s="10">
        <v>34</v>
      </c>
      <c r="C55" s="11">
        <v>0.5</v>
      </c>
      <c r="E55" s="10" t="s">
        <v>21</v>
      </c>
      <c r="G55" s="10"/>
      <c r="H55" s="10" t="s">
        <v>33</v>
      </c>
    </row>
    <row r="56" spans="2:8" s="9" customFormat="1" thickBot="1" x14ac:dyDescent="0.35">
      <c r="B56" s="15" t="s">
        <v>22</v>
      </c>
      <c r="C56" s="14"/>
      <c r="D56" s="14"/>
      <c r="E56" s="12" t="s">
        <v>23</v>
      </c>
      <c r="F56" s="14"/>
      <c r="G56" s="12"/>
      <c r="H56" s="12" t="s">
        <v>33</v>
      </c>
    </row>
    <row r="57" spans="2:8" s="2" customFormat="1" ht="6.9" customHeight="1" x14ac:dyDescent="0.2">
      <c r="G57" s="3"/>
      <c r="H57" s="3"/>
    </row>
    <row r="58" spans="2:8" s="2" customFormat="1" ht="10.199999999999999" x14ac:dyDescent="0.2">
      <c r="B58" s="2" t="s">
        <v>43</v>
      </c>
      <c r="G58" s="3"/>
      <c r="H58" s="3"/>
    </row>
    <row r="59" spans="2:8" s="2" customFormat="1" ht="10.199999999999999" x14ac:dyDescent="0.2">
      <c r="B59" s="2" t="s">
        <v>24</v>
      </c>
      <c r="G59" s="3"/>
      <c r="H59" s="3"/>
    </row>
    <row r="60" spans="2:8" s="2" customFormat="1" ht="10.199999999999999" x14ac:dyDescent="0.2">
      <c r="B60" s="4" t="s">
        <v>25</v>
      </c>
      <c r="D60" s="4" t="s">
        <v>26</v>
      </c>
      <c r="G60" s="3"/>
      <c r="H60" s="3"/>
    </row>
    <row r="61" spans="2:8" s="2" customFormat="1" ht="10.199999999999999" x14ac:dyDescent="0.2">
      <c r="B61" s="2" t="s">
        <v>34</v>
      </c>
      <c r="D61" s="2" t="s">
        <v>28</v>
      </c>
      <c r="G61" s="3"/>
      <c r="H61" s="3"/>
    </row>
    <row r="62" spans="2:8" s="2" customFormat="1" ht="10.199999999999999" x14ac:dyDescent="0.2">
      <c r="B62" s="2" t="s">
        <v>27</v>
      </c>
      <c r="D62" s="2" t="s">
        <v>28</v>
      </c>
      <c r="G62" s="3"/>
      <c r="H62" s="3"/>
    </row>
    <row r="63" spans="2:8" s="2" customFormat="1" ht="10.199999999999999" x14ac:dyDescent="0.2">
      <c r="B63" s="2" t="s">
        <v>29</v>
      </c>
      <c r="D63" s="2" t="s">
        <v>30</v>
      </c>
      <c r="G63" s="3"/>
      <c r="H63" s="3"/>
    </row>
    <row r="64" spans="2:8" s="2" customFormat="1" ht="10.199999999999999" x14ac:dyDescent="0.2">
      <c r="B64" s="2" t="s">
        <v>31</v>
      </c>
      <c r="D64" s="2" t="s">
        <v>32</v>
      </c>
      <c r="G64" s="3"/>
      <c r="H64" s="3"/>
    </row>
    <row r="65" spans="7:8" s="2" customFormat="1" ht="10.199999999999999" x14ac:dyDescent="0.2">
      <c r="G65" s="3"/>
      <c r="H65" s="3"/>
    </row>
    <row r="66" spans="7:8" s="2" customFormat="1" ht="10.199999999999999" x14ac:dyDescent="0.2">
      <c r="G66" s="3"/>
      <c r="H66" s="3"/>
    </row>
  </sheetData>
  <pageMargins left="0.95" right="0.7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Junior Midwest Classic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Robb Svoboda</cp:lastModifiedBy>
  <cp:lastPrinted>2025-05-21T20:44:35Z</cp:lastPrinted>
  <dcterms:created xsi:type="dcterms:W3CDTF">2016-12-21T13:12:19Z</dcterms:created>
  <dcterms:modified xsi:type="dcterms:W3CDTF">2026-04-02T13:58:13Z</dcterms:modified>
</cp:coreProperties>
</file>