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BA\"/>
    </mc:Choice>
  </mc:AlternateContent>
  <bookViews>
    <workbookView xWindow="0" yWindow="0" windowWidth="19200" windowHeight="10695"/>
  </bookViews>
  <sheets>
    <sheet name="6_9_12" sheetId="4" r:id="rId1"/>
  </sheets>
  <definedNames>
    <definedName name="_xlnm.Print_Area" localSheetId="0">'6_9_12'!$B$2:$R$39</definedName>
  </definedNames>
  <calcPr calcId="152511"/>
</workbook>
</file>

<file path=xl/calcChain.xml><?xml version="1.0" encoding="utf-8"?>
<calcChain xmlns="http://schemas.openxmlformats.org/spreadsheetml/2006/main">
  <c r="P22" i="4" l="1"/>
  <c r="M22" i="4"/>
  <c r="J22" i="4"/>
  <c r="G22" i="4"/>
  <c r="D22" i="4"/>
  <c r="G21" i="4"/>
  <c r="J21" i="4" s="1"/>
  <c r="M21" i="4" s="1"/>
  <c r="P21" i="4" s="1"/>
  <c r="S21" i="4" s="1"/>
  <c r="P10" i="4"/>
  <c r="M10" i="4"/>
  <c r="J10" i="4"/>
  <c r="G10" i="4"/>
  <c r="D10" i="4"/>
  <c r="G9" i="4"/>
  <c r="J9" i="4" s="1"/>
  <c r="M9" i="4" s="1"/>
  <c r="P9" i="4" s="1"/>
  <c r="S9" i="4" s="1"/>
  <c r="P34" i="4"/>
  <c r="M34" i="4"/>
  <c r="J34" i="4"/>
  <c r="G34" i="4"/>
  <c r="D34" i="4"/>
  <c r="G33" i="4"/>
  <c r="J33" i="4" s="1"/>
  <c r="M33" i="4" s="1"/>
  <c r="P33" i="4" s="1"/>
  <c r="S28" i="4"/>
  <c r="P28" i="4"/>
  <c r="M28" i="4"/>
  <c r="J28" i="4"/>
  <c r="G28" i="4"/>
  <c r="D28" i="4"/>
  <c r="G27" i="4"/>
  <c r="J27" i="4" s="1"/>
  <c r="M27" i="4" s="1"/>
  <c r="P27" i="4" s="1"/>
  <c r="S27" i="4" s="1"/>
  <c r="S25" i="4"/>
  <c r="P25" i="4"/>
  <c r="M25" i="4"/>
  <c r="J25" i="4"/>
  <c r="G25" i="4"/>
  <c r="D25" i="4"/>
  <c r="G24" i="4"/>
  <c r="J24" i="4" s="1"/>
  <c r="M24" i="4" s="1"/>
  <c r="P24" i="4" s="1"/>
  <c r="S24" i="4" s="1"/>
  <c r="S22" i="4"/>
  <c r="S19" i="4"/>
  <c r="P19" i="4"/>
  <c r="M19" i="4"/>
  <c r="J19" i="4"/>
  <c r="G19" i="4"/>
  <c r="D19" i="4"/>
  <c r="G18" i="4"/>
  <c r="J18" i="4" s="1"/>
  <c r="M18" i="4" s="1"/>
  <c r="P18" i="4" s="1"/>
  <c r="S18" i="4" s="1"/>
  <c r="S16" i="4"/>
  <c r="P16" i="4"/>
  <c r="M16" i="4"/>
  <c r="J16" i="4"/>
  <c r="G16" i="4"/>
  <c r="D16" i="4"/>
  <c r="G15" i="4"/>
  <c r="J15" i="4" s="1"/>
  <c r="M15" i="4" s="1"/>
  <c r="P15" i="4" s="1"/>
  <c r="S15" i="4" s="1"/>
  <c r="S13" i="4"/>
  <c r="P13" i="4"/>
  <c r="M13" i="4"/>
  <c r="J13" i="4"/>
  <c r="G13" i="4"/>
  <c r="D13" i="4"/>
  <c r="G12" i="4"/>
  <c r="J12" i="4" s="1"/>
  <c r="M12" i="4" s="1"/>
  <c r="P12" i="4" s="1"/>
  <c r="S12" i="4" s="1"/>
  <c r="S10" i="4"/>
  <c r="S7" i="4"/>
  <c r="P7" i="4"/>
  <c r="M7" i="4"/>
  <c r="J7" i="4"/>
  <c r="G7" i="4"/>
  <c r="D7" i="4"/>
  <c r="G6" i="4"/>
  <c r="J6" i="4" s="1"/>
  <c r="M6" i="4" s="1"/>
  <c r="P6" i="4" s="1"/>
  <c r="S6" i="4" s="1"/>
  <c r="G30" i="4" l="1"/>
  <c r="J30" i="4" s="1"/>
  <c r="M30" i="4" s="1"/>
  <c r="P30" i="4" s="1"/>
  <c r="S30" i="4" s="1"/>
  <c r="D31" i="4"/>
  <c r="G31" i="4"/>
  <c r="J31" i="4"/>
  <c r="M31" i="4"/>
  <c r="P31" i="4"/>
  <c r="S31" i="4"/>
  <c r="S33" i="4"/>
  <c r="S34" i="4"/>
  <c r="G36" i="4"/>
  <c r="J36" i="4" s="1"/>
  <c r="M36" i="4" s="1"/>
  <c r="P36" i="4" s="1"/>
  <c r="S36" i="4" s="1"/>
  <c r="D37" i="4"/>
  <c r="G37" i="4"/>
  <c r="J37" i="4"/>
  <c r="M37" i="4"/>
  <c r="P37" i="4"/>
  <c r="S37" i="4"/>
  <c r="T50" i="4" l="1"/>
  <c r="Q50" i="4"/>
  <c r="N50" i="4"/>
  <c r="K50" i="4"/>
  <c r="H50" i="4"/>
  <c r="E50" i="4"/>
  <c r="T51" i="4"/>
  <c r="T49" i="4"/>
  <c r="T47" i="4"/>
  <c r="T46" i="4"/>
  <c r="T45" i="4"/>
  <c r="T44" i="4"/>
  <c r="T43" i="4"/>
  <c r="T42" i="4"/>
  <c r="Q51" i="4"/>
  <c r="Q49" i="4"/>
  <c r="Q47" i="4"/>
  <c r="Q46" i="4"/>
  <c r="Q45" i="4"/>
  <c r="Q44" i="4"/>
  <c r="Q43" i="4"/>
  <c r="Q42" i="4"/>
  <c r="N51" i="4"/>
  <c r="N49" i="4"/>
  <c r="N47" i="4"/>
  <c r="N46" i="4"/>
  <c r="N45" i="4"/>
  <c r="N44" i="4"/>
  <c r="N43" i="4"/>
  <c r="N42" i="4"/>
  <c r="H51" i="4"/>
  <c r="H49" i="4"/>
  <c r="H47" i="4"/>
  <c r="H46" i="4"/>
  <c r="H45" i="4"/>
  <c r="H44" i="4"/>
  <c r="H43" i="4"/>
  <c r="H42" i="4"/>
  <c r="E51" i="4"/>
  <c r="E49" i="4"/>
  <c r="E47" i="4"/>
  <c r="E46" i="4"/>
  <c r="E45" i="4"/>
  <c r="E44" i="4"/>
  <c r="E43" i="4"/>
  <c r="E42" i="4"/>
  <c r="T53" i="4"/>
  <c r="Q53" i="4"/>
  <c r="N53" i="4"/>
  <c r="K53" i="4"/>
  <c r="K51" i="4"/>
  <c r="K49" i="4"/>
  <c r="K47" i="4"/>
  <c r="K46" i="4"/>
  <c r="K45" i="4"/>
  <c r="K44" i="4"/>
  <c r="K43" i="4"/>
  <c r="K42" i="4"/>
  <c r="H53" i="4"/>
  <c r="E53" i="4"/>
  <c r="S4" i="4"/>
  <c r="P4" i="4"/>
  <c r="M4" i="4"/>
  <c r="J4" i="4"/>
  <c r="G4" i="4"/>
  <c r="G3" i="4"/>
  <c r="J3" i="4" s="1"/>
  <c r="M3" i="4" s="1"/>
  <c r="P3" i="4" s="1"/>
  <c r="S3" i="4" s="1"/>
  <c r="D4" i="4"/>
  <c r="AK12" i="4" l="1"/>
  <c r="AE12" i="4"/>
  <c r="AA12" i="4"/>
  <c r="AL12" i="4"/>
  <c r="AF12" i="4"/>
  <c r="AB12" i="4"/>
  <c r="AB24" i="4"/>
  <c r="AC30" i="4"/>
  <c r="AD30" i="4"/>
  <c r="AA30" i="4"/>
  <c r="AL30" i="4"/>
  <c r="AB30" i="4"/>
  <c r="AB36" i="4"/>
  <c r="AD6" i="4"/>
  <c r="AC21" i="4" l="1"/>
  <c r="AD21" i="4"/>
  <c r="AF21" i="4"/>
  <c r="AH21" i="4"/>
  <c r="V21" i="4" s="1"/>
  <c r="AJ21" i="4"/>
  <c r="AE21" i="4"/>
  <c r="AF36" i="4"/>
  <c r="AK36" i="4"/>
  <c r="AA36" i="4"/>
  <c r="AL36" i="4"/>
  <c r="AD36" i="4"/>
  <c r="AC15" i="4"/>
  <c r="AL6" i="4"/>
  <c r="AF18" i="4"/>
  <c r="AC33" i="4"/>
  <c r="AJ6" i="4"/>
  <c r="AA6" i="4"/>
  <c r="AB3" i="4"/>
  <c r="AJ9" i="4"/>
  <c r="AD3" i="4"/>
  <c r="AD9" i="4"/>
  <c r="AB9" i="4"/>
  <c r="AJ3" i="4"/>
  <c r="AC27" i="4"/>
  <c r="AB21" i="4"/>
  <c r="AK21" i="4"/>
  <c r="AF15" i="4"/>
  <c r="AH9" i="4"/>
  <c r="V9" i="4" s="1"/>
  <c r="AE36" i="4"/>
  <c r="AJ36" i="4"/>
  <c r="AE30" i="4"/>
  <c r="AL24" i="4"/>
  <c r="AL18" i="4"/>
  <c r="AF3" i="4"/>
  <c r="AA33" i="4"/>
  <c r="AL27" i="4"/>
  <c r="AL21" i="4"/>
  <c r="AJ15" i="4"/>
  <c r="AL9" i="4"/>
  <c r="AH27" i="4"/>
  <c r="V27" i="4" s="1"/>
  <c r="AA24" i="4"/>
  <c r="AC3" i="4"/>
  <c r="AL3" i="4"/>
  <c r="AB6" i="4"/>
  <c r="AE6" i="4"/>
  <c r="AC6" i="4"/>
  <c r="AH33" i="4"/>
  <c r="V33" i="4" s="1"/>
  <c r="AD27" i="4"/>
  <c r="AB27" i="4"/>
  <c r="AE27" i="4"/>
  <c r="AL15" i="4"/>
  <c r="AC9" i="4"/>
  <c r="AA9" i="4"/>
  <c r="AF30" i="4"/>
  <c r="AK30" i="4"/>
  <c r="AF24" i="4"/>
  <c r="AB18" i="4"/>
  <c r="AE18" i="4"/>
  <c r="AJ18" i="4"/>
  <c r="AA27" i="4"/>
  <c r="AA18" i="4"/>
  <c r="AD18" i="4"/>
  <c r="AK3" i="4"/>
  <c r="AH3" i="4"/>
  <c r="V3" i="4" s="1"/>
  <c r="AE3" i="4"/>
  <c r="AF6" i="4"/>
  <c r="AK6" i="4"/>
  <c r="AH6" i="4"/>
  <c r="V6" i="4" s="1"/>
  <c r="AL33" i="4"/>
  <c r="AJ27" i="4"/>
  <c r="AF27" i="4"/>
  <c r="AK27" i="4"/>
  <c r="AK18" i="4"/>
  <c r="AC18" i="4"/>
  <c r="AJ33" i="4"/>
  <c r="AF33" i="4"/>
  <c r="AK33" i="4"/>
  <c r="AA21" i="4"/>
  <c r="AD15" i="4"/>
  <c r="AB15" i="4"/>
  <c r="AE15" i="4"/>
  <c r="AF9" i="4"/>
  <c r="AK9" i="4"/>
  <c r="AH36" i="4"/>
  <c r="V36" i="4" s="1"/>
  <c r="AE24" i="4"/>
  <c r="AJ24" i="4"/>
  <c r="AH12" i="4"/>
  <c r="V12" i="4" s="1"/>
  <c r="AD33" i="4"/>
  <c r="AB33" i="4"/>
  <c r="AE33" i="4"/>
  <c r="AH15" i="4"/>
  <c r="V15" i="4" s="1"/>
  <c r="AA15" i="4"/>
  <c r="AE9" i="4"/>
  <c r="AC36" i="4"/>
  <c r="AH30" i="4"/>
  <c r="V30" i="4" s="1"/>
  <c r="AD24" i="4"/>
  <c r="AC12" i="4"/>
  <c r="AH24" i="4"/>
  <c r="V24" i="4" s="1"/>
  <c r="AJ12" i="4"/>
  <c r="X12" i="4" s="1"/>
  <c r="AK15" i="4"/>
  <c r="AJ30" i="4"/>
  <c r="AK24" i="4"/>
  <c r="AC24" i="4"/>
  <c r="AH18" i="4"/>
  <c r="V18" i="4" s="1"/>
  <c r="AD12" i="4"/>
  <c r="AA3" i="4"/>
  <c r="X9" i="4" l="1"/>
  <c r="X3" i="4"/>
  <c r="X30" i="4"/>
  <c r="W36" i="4"/>
  <c r="X36" i="4"/>
  <c r="W21" i="4"/>
  <c r="W3" i="4"/>
  <c r="W30" i="4"/>
  <c r="X15" i="4"/>
  <c r="W24" i="4"/>
  <c r="X6" i="4"/>
  <c r="W9" i="4"/>
  <c r="W15" i="4"/>
  <c r="Y15" i="4" s="1"/>
  <c r="X33" i="4"/>
  <c r="W33" i="4"/>
  <c r="X21" i="4"/>
  <c r="W27" i="4"/>
  <c r="W18" i="4"/>
  <c r="X27" i="4"/>
  <c r="X18" i="4"/>
  <c r="W6" i="4"/>
  <c r="W12" i="4"/>
  <c r="Y12" i="4" s="1"/>
  <c r="X24" i="4"/>
  <c r="Y9" i="4" l="1"/>
  <c r="Y3" i="4"/>
  <c r="Y30" i="4"/>
  <c r="Y36" i="4"/>
  <c r="Y21" i="4"/>
  <c r="Y6" i="4"/>
  <c r="Y24" i="4"/>
  <c r="Y18" i="4"/>
  <c r="Y33" i="4"/>
  <c r="Y27" i="4"/>
</calcChain>
</file>

<file path=xl/sharedStrings.xml><?xml version="1.0" encoding="utf-8"?>
<sst xmlns="http://schemas.openxmlformats.org/spreadsheetml/2006/main" count="172" uniqueCount="39">
  <si>
    <t>#</t>
  </si>
  <si>
    <t>PLAYER</t>
  </si>
  <si>
    <t>s</t>
  </si>
  <si>
    <t>P</t>
  </si>
  <si>
    <t>SS</t>
  </si>
  <si>
    <t>C</t>
  </si>
  <si>
    <t>INNING RUNS</t>
  </si>
  <si>
    <t>2nd</t>
  </si>
  <si>
    <t>1st</t>
  </si>
  <si>
    <t>3rd</t>
  </si>
  <si>
    <t>EH</t>
  </si>
  <si>
    <t>CF</t>
  </si>
  <si>
    <t>RF</t>
  </si>
  <si>
    <t>LF</t>
  </si>
  <si>
    <t>Bench</t>
  </si>
  <si>
    <t>Total Innings Played</t>
  </si>
  <si>
    <t>Infield Position</t>
  </si>
  <si>
    <t>Outfield Position</t>
  </si>
  <si>
    <t>Catcher</t>
  </si>
  <si>
    <t>Pitcher</t>
  </si>
  <si>
    <t>Short Stop</t>
  </si>
  <si>
    <t>1st Base</t>
  </si>
  <si>
    <t>2nd Base</t>
  </si>
  <si>
    <t>3rd Base</t>
  </si>
  <si>
    <t>Left Field</t>
  </si>
  <si>
    <t>Center Field</t>
  </si>
  <si>
    <t>Right Field</t>
  </si>
  <si>
    <t>Trent</t>
  </si>
  <si>
    <t>Marcus</t>
  </si>
  <si>
    <t>Darin</t>
  </si>
  <si>
    <t>Jayson</t>
  </si>
  <si>
    <t>Ben</t>
  </si>
  <si>
    <t>Drew</t>
  </si>
  <si>
    <t>Daniel</t>
  </si>
  <si>
    <t>Luke</t>
  </si>
  <si>
    <t>ss</t>
  </si>
  <si>
    <t>Tyler s</t>
  </si>
  <si>
    <t>Isaac</t>
  </si>
  <si>
    <t>Tyler 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</si>
</sst>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color theme="0" tint="-0.24994659260841701"/>
      <name val="Arial"/>
      <family val="2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2" borderId="1" xfId="0" applyFill="1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0" borderId="8" xfId="0" applyFont="1" applyBorder="1"/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3" xfId="0" applyFont="1" applyBorder="1" applyAlignment="1">
      <alignment wrapText="1"/>
    </xf>
    <xf numFmtId="0" fontId="3" fillId="0" borderId="3" xfId="0" applyFont="1" applyBorder="1" applyAlignment="1">
      <alignment horizontal="center" textRotation="90" wrapText="1"/>
    </xf>
    <xf numFmtId="0" fontId="1" fillId="0" borderId="4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5" fillId="2" borderId="1" xfId="0" applyFont="1" applyFill="1" applyBorder="1"/>
    <xf numFmtId="0" fontId="4" fillId="0" borderId="0" xfId="0" applyFont="1"/>
    <xf numFmtId="0" fontId="4" fillId="0" borderId="0" xfId="0" applyFont="1" applyFill="1" applyBorder="1"/>
    <xf numFmtId="0" fontId="6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1366"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ont>
        <strike val="0"/>
      </font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M53"/>
  <sheetViews>
    <sheetView tabSelected="1" zoomScale="70" zoomScaleNormal="70" workbookViewId="0">
      <selection activeCell="AS13" sqref="AS13"/>
    </sheetView>
  </sheetViews>
  <sheetFormatPr defaultRowHeight="15" customHeight="1" x14ac:dyDescent="0.2"/>
  <cols>
    <col min="1" max="1" width="4" customWidth="1"/>
    <col min="2" max="2" width="3.7109375" style="2" customWidth="1"/>
    <col min="3" max="3" width="2.7109375" style="1" customWidth="1"/>
    <col min="4" max="4" width="15.7109375" customWidth="1"/>
    <col min="5" max="5" width="5" style="1" customWidth="1"/>
    <col min="6" max="6" width="10.7109375" style="1" customWidth="1"/>
    <col min="7" max="7" width="15.85546875" style="1" customWidth="1"/>
    <col min="8" max="8" width="5" style="1" customWidth="1"/>
    <col min="9" max="9" width="10.7109375" style="1" customWidth="1"/>
    <col min="10" max="10" width="15.85546875" style="1" customWidth="1"/>
    <col min="11" max="11" width="5" style="1" customWidth="1"/>
    <col min="12" max="12" width="10.7109375" style="1" customWidth="1"/>
    <col min="13" max="13" width="15.85546875" style="1" customWidth="1"/>
    <col min="14" max="14" width="5" style="1" customWidth="1"/>
    <col min="15" max="15" width="10.7109375" style="1" customWidth="1"/>
    <col min="16" max="16" width="15.85546875" style="1" customWidth="1"/>
    <col min="17" max="17" width="5" style="1" customWidth="1"/>
    <col min="18" max="18" width="10.7109375" style="1" customWidth="1"/>
    <col min="19" max="19" width="15.85546875" style="1" customWidth="1"/>
    <col min="20" max="20" width="5" style="1" customWidth="1"/>
    <col min="21" max="25" width="10.7109375" style="1" customWidth="1"/>
    <col min="26" max="26" width="2" customWidth="1"/>
    <col min="27" max="38" width="9.140625" style="1" hidden="1" customWidth="1"/>
    <col min="39" max="39" width="9.140625" hidden="1" customWidth="1"/>
    <col min="40" max="43" width="0" hidden="1" customWidth="1"/>
  </cols>
  <sheetData>
    <row r="1" spans="2:38" ht="15" customHeight="1" thickBot="1" x14ac:dyDescent="0.25"/>
    <row r="2" spans="2:38" s="26" customFormat="1" ht="40.5" customHeight="1" x14ac:dyDescent="0.2">
      <c r="B2" s="19"/>
      <c r="C2" s="20" t="s">
        <v>0</v>
      </c>
      <c r="D2" s="21" t="s">
        <v>1</v>
      </c>
      <c r="E2" s="22"/>
      <c r="F2" s="20">
        <v>1</v>
      </c>
      <c r="G2" s="21" t="s">
        <v>1</v>
      </c>
      <c r="H2" s="22"/>
      <c r="I2" s="20">
        <v>2</v>
      </c>
      <c r="J2" s="21" t="s">
        <v>1</v>
      </c>
      <c r="K2" s="22"/>
      <c r="L2" s="20">
        <v>3</v>
      </c>
      <c r="M2" s="21" t="s">
        <v>1</v>
      </c>
      <c r="N2" s="22"/>
      <c r="O2" s="20">
        <v>4</v>
      </c>
      <c r="P2" s="21" t="s">
        <v>1</v>
      </c>
      <c r="Q2" s="22"/>
      <c r="R2" s="23">
        <v>5</v>
      </c>
      <c r="S2" s="21" t="s">
        <v>1</v>
      </c>
      <c r="T2" s="22"/>
      <c r="U2" s="24">
        <v>6</v>
      </c>
      <c r="V2" s="25" t="s">
        <v>14</v>
      </c>
      <c r="W2" s="25" t="s">
        <v>16</v>
      </c>
      <c r="X2" s="25" t="s">
        <v>17</v>
      </c>
      <c r="Y2" s="25" t="s">
        <v>15</v>
      </c>
      <c r="AA2" s="27" t="s">
        <v>3</v>
      </c>
      <c r="AB2" s="27" t="s">
        <v>8</v>
      </c>
      <c r="AC2" s="27" t="s">
        <v>7</v>
      </c>
      <c r="AD2" s="27" t="s">
        <v>9</v>
      </c>
      <c r="AE2" s="27" t="s">
        <v>5</v>
      </c>
      <c r="AF2" s="27" t="s">
        <v>4</v>
      </c>
      <c r="AG2" s="27"/>
      <c r="AH2" s="27" t="s">
        <v>10</v>
      </c>
      <c r="AI2" s="27"/>
      <c r="AJ2" s="27" t="s">
        <v>12</v>
      </c>
      <c r="AK2" s="27" t="s">
        <v>11</v>
      </c>
      <c r="AL2" s="27" t="s">
        <v>13</v>
      </c>
    </row>
    <row r="3" spans="2:38" ht="15" customHeight="1" x14ac:dyDescent="0.2">
      <c r="B3" s="7">
        <v>1</v>
      </c>
      <c r="C3" s="4"/>
      <c r="D3" s="5" t="s">
        <v>36</v>
      </c>
      <c r="E3" s="28" t="s">
        <v>35</v>
      </c>
      <c r="F3" s="43"/>
      <c r="G3" s="5" t="str">
        <f>D3</f>
        <v>Tyler s</v>
      </c>
      <c r="H3" s="28" t="s">
        <v>11</v>
      </c>
      <c r="I3" s="43"/>
      <c r="J3" s="5" t="str">
        <f>G3</f>
        <v>Tyler s</v>
      </c>
      <c r="K3" s="28" t="s">
        <v>10</v>
      </c>
      <c r="L3" s="43"/>
      <c r="M3" s="5" t="str">
        <f>J3</f>
        <v>Tyler s</v>
      </c>
      <c r="N3" s="28" t="s">
        <v>3</v>
      </c>
      <c r="O3" s="43"/>
      <c r="P3" s="5" t="str">
        <f>M3</f>
        <v>Tyler s</v>
      </c>
      <c r="Q3" s="28" t="s">
        <v>5</v>
      </c>
      <c r="R3" s="42"/>
      <c r="S3" s="5" t="str">
        <f>P3</f>
        <v>Tyler s</v>
      </c>
      <c r="T3" s="28"/>
      <c r="U3" s="44"/>
      <c r="V3" s="14">
        <f>AH3</f>
        <v>1</v>
      </c>
      <c r="W3" s="14">
        <f>SUM(AA3:AF3)</f>
        <v>3</v>
      </c>
      <c r="X3" s="14">
        <f>SUM(AJ3:AL3)</f>
        <v>1</v>
      </c>
      <c r="Y3" s="17">
        <f>W3+X3</f>
        <v>4</v>
      </c>
      <c r="AA3" s="1">
        <f>COUNTIF($E3:$T3, AA$2)</f>
        <v>1</v>
      </c>
      <c r="AB3" s="1">
        <f t="shared" ref="AB3:AF3" si="0">COUNTIF($E3:$T3, AB$2)</f>
        <v>0</v>
      </c>
      <c r="AC3" s="1">
        <f t="shared" si="0"/>
        <v>0</v>
      </c>
      <c r="AD3" s="1">
        <f t="shared" si="0"/>
        <v>0</v>
      </c>
      <c r="AE3" s="1">
        <f t="shared" si="0"/>
        <v>1</v>
      </c>
      <c r="AF3" s="1">
        <f t="shared" si="0"/>
        <v>1</v>
      </c>
      <c r="AH3" s="1">
        <f>COUNTIF($E3:$T3, AH$2)</f>
        <v>1</v>
      </c>
      <c r="AJ3" s="1">
        <f>COUNTIF($E3:$T3, AJ$2)</f>
        <v>0</v>
      </c>
      <c r="AK3" s="1">
        <f>COUNTIF($E3:$T3, AK$2)</f>
        <v>1</v>
      </c>
      <c r="AL3" s="1">
        <f>COUNTIF($E3:$T3, AL$2)</f>
        <v>0</v>
      </c>
    </row>
    <row r="4" spans="2:38" ht="15" customHeight="1" x14ac:dyDescent="0.2">
      <c r="B4" s="8"/>
      <c r="C4" s="4" t="s">
        <v>2</v>
      </c>
      <c r="D4" s="29">
        <f>IF(E3="SS",1,IF(E3="C",1,IF(E3="1st",1,IF(E3="2nd",1,IF(E3="3rd",1,IF(E3="P",1,IF(E3="RF",2,IF(E3="CF",2,IF(E3="LF",2,3)))))))))</f>
        <v>1</v>
      </c>
      <c r="E4" s="4"/>
      <c r="F4" s="43"/>
      <c r="G4" s="29">
        <f>IF(H3="SS",1,IF(H3="C",1,IF(H3="1st",1,IF(H3="2nd",1,IF(H3="3rd",1,IF(H3="P",1,IF(H3="RF",2,IF(H3="CF",2,IF(H3="LF",2,3)))))))))</f>
        <v>2</v>
      </c>
      <c r="H4" s="34"/>
      <c r="I4" s="43"/>
      <c r="J4" s="29">
        <f>IF(K3="SS",1,IF(K3="C",1,IF(K3="1st",1,IF(K3="2nd",1,IF(K3="3rd",1,IF(K3="P",1,IF(K3="RF",2,IF(K3="CF",2,IF(K3="LF",2,3)))))))))</f>
        <v>3</v>
      </c>
      <c r="K4" s="33"/>
      <c r="L4" s="43"/>
      <c r="M4" s="29">
        <f>IF(N3="SS",1,IF(N3="C",1,IF(N3="1st",1,IF(N3="2nd",1,IF(N3="3rd",1,IF(N3="P",1,IF(N3="RF",2,IF(N3="CF",2,IF(N3="LF",2,3)))))))))</f>
        <v>1</v>
      </c>
      <c r="N4" s="33"/>
      <c r="O4" s="43"/>
      <c r="P4" s="29">
        <f>IF(Q3="SS",1,IF(Q3="C",1,IF(Q3="1st",1,IF(Q3="2nd",1,IF(Q3="3rd",1,IF(Q3="P",1,IF(Q3="RF",2,IF(Q3="CF",2,IF(Q3="LF",2,3)))))))))</f>
        <v>1</v>
      </c>
      <c r="Q4" s="4"/>
      <c r="R4" s="42"/>
      <c r="S4" s="29">
        <f>IF(T3="SS",1,IF(T3="C",1,IF(T3="1st",1,IF(T3="2nd",1,IF(T3="3rd",1,IF(T3="P",1,IF(T3="RF",2,IF(T3="CF",2,IF(T3="LF",2,3)))))))))</f>
        <v>3</v>
      </c>
      <c r="T4" s="4"/>
      <c r="U4" s="44"/>
      <c r="V4" s="14"/>
      <c r="W4" s="14"/>
      <c r="X4" s="14"/>
      <c r="Y4" s="17"/>
    </row>
    <row r="5" spans="2:38" ht="15" customHeight="1" x14ac:dyDescent="0.2">
      <c r="B5" s="8"/>
      <c r="C5" s="4" t="s">
        <v>2</v>
      </c>
      <c r="D5" s="6"/>
      <c r="E5" s="4"/>
      <c r="F5" s="43"/>
      <c r="G5" s="6"/>
      <c r="H5" s="34"/>
      <c r="I5" s="43"/>
      <c r="J5" s="6"/>
      <c r="K5" s="33"/>
      <c r="L5" s="43"/>
      <c r="M5" s="6"/>
      <c r="N5" s="33"/>
      <c r="O5" s="43"/>
      <c r="P5" s="6"/>
      <c r="Q5" s="4"/>
      <c r="R5" s="42"/>
      <c r="S5" s="6"/>
      <c r="T5" s="4"/>
      <c r="U5" s="44"/>
      <c r="V5" s="14"/>
      <c r="W5" s="14"/>
      <c r="X5" s="14"/>
      <c r="Y5" s="17"/>
    </row>
    <row r="6" spans="2:38" ht="15" customHeight="1" x14ac:dyDescent="0.2">
      <c r="B6" s="7">
        <v>2</v>
      </c>
      <c r="C6" s="4"/>
      <c r="D6" s="5" t="s">
        <v>37</v>
      </c>
      <c r="E6" s="39" t="s">
        <v>13</v>
      </c>
      <c r="F6" s="43"/>
      <c r="G6" s="5" t="str">
        <f>D6</f>
        <v>Isaac</v>
      </c>
      <c r="H6" s="39" t="s">
        <v>5</v>
      </c>
      <c r="I6" s="43"/>
      <c r="J6" s="5" t="str">
        <f>G6</f>
        <v>Isaac</v>
      </c>
      <c r="K6" s="39" t="s">
        <v>11</v>
      </c>
      <c r="L6" s="43"/>
      <c r="M6" s="5" t="str">
        <f>J6</f>
        <v>Isaac</v>
      </c>
      <c r="N6" s="28" t="s">
        <v>9</v>
      </c>
      <c r="O6" s="43"/>
      <c r="P6" s="5" t="str">
        <f>M6</f>
        <v>Isaac</v>
      </c>
      <c r="Q6" s="28" t="s">
        <v>10</v>
      </c>
      <c r="R6" s="42"/>
      <c r="S6" s="5" t="str">
        <f>P6</f>
        <v>Isaac</v>
      </c>
      <c r="T6" s="39"/>
      <c r="U6" s="44"/>
      <c r="V6" s="14">
        <f>AH6</f>
        <v>1</v>
      </c>
      <c r="W6" s="14">
        <f>SUM(AA6:AF6)</f>
        <v>2</v>
      </c>
      <c r="X6" s="14">
        <f>SUM(AJ6:AL6)</f>
        <v>2</v>
      </c>
      <c r="Y6" s="17">
        <f>W6+X6</f>
        <v>4</v>
      </c>
      <c r="AA6" s="1">
        <f>COUNTIF($E6:$T6, AA$2)</f>
        <v>0</v>
      </c>
      <c r="AB6" s="1">
        <f t="shared" ref="AB6:AF6" si="1">COUNTIF($E6:$T6, AB$2)</f>
        <v>0</v>
      </c>
      <c r="AC6" s="1">
        <f t="shared" si="1"/>
        <v>0</v>
      </c>
      <c r="AD6" s="1">
        <f t="shared" si="1"/>
        <v>1</v>
      </c>
      <c r="AE6" s="1">
        <f t="shared" si="1"/>
        <v>1</v>
      </c>
      <c r="AF6" s="1">
        <f t="shared" si="1"/>
        <v>0</v>
      </c>
      <c r="AH6" s="1">
        <f>COUNTIF($E6:$T6, AH$2)</f>
        <v>1</v>
      </c>
      <c r="AJ6" s="1">
        <f>COUNTIF($E6:$T6, AJ$2)</f>
        <v>0</v>
      </c>
      <c r="AK6" s="1">
        <f>COUNTIF($E6:$T6, AK$2)</f>
        <v>1</v>
      </c>
      <c r="AL6" s="1">
        <f>COUNTIF($E6:$T6, AL$2)</f>
        <v>1</v>
      </c>
    </row>
    <row r="7" spans="2:38" ht="15" customHeight="1" x14ac:dyDescent="0.2">
      <c r="B7" s="8"/>
      <c r="C7" s="4" t="s">
        <v>2</v>
      </c>
      <c r="D7" s="29">
        <f>IF(E6="SS",1,IF(E6="C",1,IF(E6="1st",1,IF(E6="2nd",1,IF(E6="3rd",1,IF(E6="P",1,IF(E6="RF",2,IF(E6="CF",2,IF(E6="LF",2,3)))))))))</f>
        <v>2</v>
      </c>
      <c r="E7" s="39"/>
      <c r="F7" s="43"/>
      <c r="G7" s="29">
        <f>IF(H6="SS",1,IF(H6="C",1,IF(H6="1st",1,IF(H6="2nd",1,IF(H6="3rd",1,IF(H6="P",1,IF(H6="RF",2,IF(H6="CF",2,IF(H6="LF",2,3)))))))))</f>
        <v>1</v>
      </c>
      <c r="H7" s="39"/>
      <c r="I7" s="43"/>
      <c r="J7" s="29">
        <f>IF(K6="SS",1,IF(K6="C",1,IF(K6="1st",1,IF(K6="2nd",1,IF(K6="3rd",1,IF(K6="P",1,IF(K6="RF",2,IF(K6="CF",2,IF(K6="LF",2,3)))))))))</f>
        <v>2</v>
      </c>
      <c r="K7" s="39"/>
      <c r="L7" s="43"/>
      <c r="M7" s="29">
        <f>IF(N6="SS",1,IF(N6="C",1,IF(N6="1st",1,IF(N6="2nd",1,IF(N6="3rd",1,IF(N6="P",1,IF(N6="RF",2,IF(N6="CF",2,IF(N6="LF",2,3)))))))))</f>
        <v>1</v>
      </c>
      <c r="N7" s="39"/>
      <c r="O7" s="43"/>
      <c r="P7" s="29">
        <f>IF(Q6="SS",1,IF(Q6="C",1,IF(Q6="1st",1,IF(Q6="2nd",1,IF(Q6="3rd",1,IF(Q6="P",1,IF(Q6="RF",2,IF(Q6="CF",2,IF(Q6="LF",2,3)))))))))</f>
        <v>3</v>
      </c>
      <c r="Q7" s="39"/>
      <c r="R7" s="42"/>
      <c r="S7" s="29">
        <f>IF(T6="SS",1,IF(T6="C",1,IF(T6="1st",1,IF(T6="2nd",1,IF(T6="3rd",1,IF(T6="P",1,IF(T6="RF",2,IF(T6="CF",2,IF(T6="LF",2,3)))))))))</f>
        <v>3</v>
      </c>
      <c r="T7" s="39"/>
      <c r="U7" s="44"/>
      <c r="V7" s="14"/>
      <c r="W7" s="14"/>
      <c r="X7" s="14"/>
      <c r="Y7" s="17"/>
    </row>
    <row r="8" spans="2:38" ht="15" customHeight="1" x14ac:dyDescent="0.2">
      <c r="B8" s="8"/>
      <c r="C8" s="4" t="s">
        <v>2</v>
      </c>
      <c r="D8" s="6"/>
      <c r="E8" s="39"/>
      <c r="F8" s="43"/>
      <c r="G8" s="6"/>
      <c r="H8" s="39"/>
      <c r="I8" s="43"/>
      <c r="J8" s="6"/>
      <c r="K8" s="39"/>
      <c r="L8" s="43"/>
      <c r="M8" s="6"/>
      <c r="N8" s="39"/>
      <c r="O8" s="43"/>
      <c r="P8" s="6"/>
      <c r="Q8" s="39"/>
      <c r="R8" s="42"/>
      <c r="S8" s="6"/>
      <c r="T8" s="39"/>
      <c r="U8" s="44"/>
      <c r="V8" s="14"/>
      <c r="W8" s="14"/>
      <c r="X8" s="14"/>
      <c r="Y8" s="17"/>
    </row>
    <row r="9" spans="2:38" ht="15" customHeight="1" x14ac:dyDescent="0.2">
      <c r="B9" s="7">
        <v>3</v>
      </c>
      <c r="C9" s="4"/>
      <c r="D9" s="5" t="s">
        <v>34</v>
      </c>
      <c r="E9" s="39" t="s">
        <v>7</v>
      </c>
      <c r="F9" s="39"/>
      <c r="G9" s="5" t="str">
        <f>D9</f>
        <v>Luke</v>
      </c>
      <c r="H9" s="39" t="s">
        <v>13</v>
      </c>
      <c r="I9" s="39"/>
      <c r="J9" s="5" t="str">
        <f>G9</f>
        <v>Luke</v>
      </c>
      <c r="K9" s="39" t="s">
        <v>9</v>
      </c>
      <c r="L9" s="39"/>
      <c r="M9" s="5" t="str">
        <f>J9</f>
        <v>Luke</v>
      </c>
      <c r="N9" s="28" t="s">
        <v>8</v>
      </c>
      <c r="O9" s="39"/>
      <c r="P9" s="5" t="str">
        <f>M9</f>
        <v>Luke</v>
      </c>
      <c r="Q9" s="28" t="s">
        <v>13</v>
      </c>
      <c r="R9" s="40"/>
      <c r="S9" s="5" t="str">
        <f>P9</f>
        <v>Luke</v>
      </c>
      <c r="T9" s="39"/>
      <c r="U9" s="44"/>
      <c r="V9" s="14">
        <f>AH9</f>
        <v>0</v>
      </c>
      <c r="W9" s="14">
        <f>SUM(AA9:AF9)</f>
        <v>3</v>
      </c>
      <c r="X9" s="14">
        <f>SUM(AJ9:AL9)</f>
        <v>2</v>
      </c>
      <c r="Y9" s="17">
        <f>W9+X9</f>
        <v>5</v>
      </c>
      <c r="AA9" s="1">
        <f>COUNTIF($E9:$T9, AA$2)</f>
        <v>0</v>
      </c>
      <c r="AB9" s="1">
        <f t="shared" ref="AB9:AF9" si="2">COUNTIF($E9:$T9, AB$2)</f>
        <v>1</v>
      </c>
      <c r="AC9" s="1">
        <f t="shared" si="2"/>
        <v>1</v>
      </c>
      <c r="AD9" s="1">
        <f t="shared" si="2"/>
        <v>1</v>
      </c>
      <c r="AE9" s="1">
        <f t="shared" si="2"/>
        <v>0</v>
      </c>
      <c r="AF9" s="1">
        <f t="shared" si="2"/>
        <v>0</v>
      </c>
      <c r="AH9" s="1">
        <f>COUNTIF($E9:$T9, AH$2)</f>
        <v>0</v>
      </c>
      <c r="AJ9" s="1">
        <f>COUNTIF($E9:$T9, AJ$2)</f>
        <v>0</v>
      </c>
      <c r="AK9" s="1">
        <f>COUNTIF($E9:$T9, AK$2)</f>
        <v>0</v>
      </c>
      <c r="AL9" s="1">
        <f>COUNTIF($E9:$T9, AL$2)</f>
        <v>2</v>
      </c>
    </row>
    <row r="10" spans="2:38" ht="15" customHeight="1" x14ac:dyDescent="0.2">
      <c r="B10" s="8"/>
      <c r="C10" s="4" t="s">
        <v>2</v>
      </c>
      <c r="D10" s="29">
        <f>IF(E9="SS",1,IF(E9="C",1,IF(E9="1st",1,IF(E9="2nd",1,IF(E9="3rd",1,IF(E9="P",1,IF(E9="RF",2,IF(E9="CF",2,IF(E9="LF",2,3)))))))))</f>
        <v>1</v>
      </c>
      <c r="E10" s="39"/>
      <c r="F10" s="39"/>
      <c r="G10" s="29">
        <f>IF(H9="SS",1,IF(H9="C",1,IF(H9="1st",1,IF(H9="2nd",1,IF(H9="3rd",1,IF(H9="P",1,IF(H9="RF",2,IF(H9="CF",2,IF(H9="LF",2,3)))))))))</f>
        <v>2</v>
      </c>
      <c r="H10" s="39"/>
      <c r="I10" s="39"/>
      <c r="J10" s="29">
        <f>IF(K9="SS",1,IF(K9="C",1,IF(K9="1st",1,IF(K9="2nd",1,IF(K9="3rd",1,IF(K9="P",1,IF(K9="RF",2,IF(K9="CF",2,IF(K9="LF",2,3)))))))))</f>
        <v>1</v>
      </c>
      <c r="K10" s="39"/>
      <c r="L10" s="39"/>
      <c r="M10" s="29">
        <f>IF(N9="SS",1,IF(N9="C",1,IF(N9="1st",1,IF(N9="2nd",1,IF(N9="3rd",1,IF(N9="P",1,IF(N9="RF",2,IF(N9="CF",2,IF(N9="LF",2,3)))))))))</f>
        <v>1</v>
      </c>
      <c r="N10" s="39"/>
      <c r="O10" s="39"/>
      <c r="P10" s="29">
        <f>IF(Q9="SS",1,IF(Q9="C",1,IF(Q9="1st",1,IF(Q9="2nd",1,IF(Q9="3rd",1,IF(Q9="P",1,IF(Q9="RF",2,IF(Q9="CF",2,IF(Q9="LF",2,3)))))))))</f>
        <v>2</v>
      </c>
      <c r="Q10" s="39"/>
      <c r="R10" s="40"/>
      <c r="S10" s="29">
        <f>IF(T9="SS",1,IF(T9="C",1,IF(T9="1st",1,IF(T9="2nd",1,IF(T9="3rd",1,IF(T9="P",1,IF(T9="RF",2,IF(T9="CF",2,IF(T9="LF",2,3)))))))))</f>
        <v>3</v>
      </c>
      <c r="T10" s="39"/>
      <c r="U10" s="44"/>
      <c r="V10" s="14"/>
      <c r="W10" s="14"/>
      <c r="X10" s="14"/>
      <c r="Y10" s="17"/>
    </row>
    <row r="11" spans="2:38" ht="15" customHeight="1" x14ac:dyDescent="0.2">
      <c r="B11" s="8"/>
      <c r="C11" s="4" t="s">
        <v>2</v>
      </c>
      <c r="D11" s="6"/>
      <c r="E11" s="39"/>
      <c r="F11" s="39"/>
      <c r="G11" s="6"/>
      <c r="H11" s="39"/>
      <c r="I11" s="39"/>
      <c r="J11" s="6"/>
      <c r="K11" s="39"/>
      <c r="L11" s="39"/>
      <c r="M11" s="6"/>
      <c r="N11" s="39"/>
      <c r="O11" s="39"/>
      <c r="P11" s="6"/>
      <c r="Q11" s="39"/>
      <c r="R11" s="40"/>
      <c r="S11" s="6"/>
      <c r="T11" s="39"/>
      <c r="U11" s="44"/>
      <c r="V11" s="14"/>
      <c r="W11" s="14"/>
      <c r="X11" s="14"/>
      <c r="Y11" s="17"/>
    </row>
    <row r="12" spans="2:38" ht="15" customHeight="1" x14ac:dyDescent="0.2">
      <c r="B12" s="7">
        <v>4</v>
      </c>
      <c r="C12" s="4"/>
      <c r="D12" s="5" t="s">
        <v>38</v>
      </c>
      <c r="E12" s="39" t="s">
        <v>12</v>
      </c>
      <c r="F12" s="39"/>
      <c r="G12" s="5" t="str">
        <f>D12</f>
        <v>Tyler e</v>
      </c>
      <c r="H12" s="39" t="s">
        <v>7</v>
      </c>
      <c r="I12" s="39"/>
      <c r="J12" s="5" t="str">
        <f>G12</f>
        <v>Tyler e</v>
      </c>
      <c r="K12" s="39" t="s">
        <v>13</v>
      </c>
      <c r="L12" s="39"/>
      <c r="M12" s="5" t="str">
        <f>J12</f>
        <v>Tyler e</v>
      </c>
      <c r="N12" s="28" t="s">
        <v>35</v>
      </c>
      <c r="O12" s="39"/>
      <c r="P12" s="5" t="str">
        <f>M12</f>
        <v>Tyler e</v>
      </c>
      <c r="Q12" s="28" t="s">
        <v>11</v>
      </c>
      <c r="R12" s="39"/>
      <c r="S12" s="5" t="str">
        <f>P12</f>
        <v>Tyler e</v>
      </c>
      <c r="T12" s="39"/>
      <c r="U12" s="44"/>
      <c r="V12" s="14">
        <f>AH12</f>
        <v>0</v>
      </c>
      <c r="W12" s="14">
        <f>SUM(AA12:AF12)</f>
        <v>2</v>
      </c>
      <c r="X12" s="14">
        <f>SUM(AJ12:AL12)</f>
        <v>3</v>
      </c>
      <c r="Y12" s="17">
        <f>W12+X12</f>
        <v>5</v>
      </c>
      <c r="AA12" s="1">
        <f>COUNTIF($E12:$T12, AA$2)</f>
        <v>0</v>
      </c>
      <c r="AB12" s="1">
        <f t="shared" ref="AB12:AF12" si="3">COUNTIF($E12:$T12, AB$2)</f>
        <v>0</v>
      </c>
      <c r="AC12" s="1">
        <f t="shared" si="3"/>
        <v>1</v>
      </c>
      <c r="AD12" s="1">
        <f t="shared" si="3"/>
        <v>0</v>
      </c>
      <c r="AE12" s="1">
        <f t="shared" si="3"/>
        <v>0</v>
      </c>
      <c r="AF12" s="1">
        <f t="shared" si="3"/>
        <v>1</v>
      </c>
      <c r="AH12" s="1">
        <f>COUNTIF($E12:$T12, AH$2)</f>
        <v>0</v>
      </c>
      <c r="AJ12" s="1">
        <f>COUNTIF($E12:$T12, AJ$2)</f>
        <v>1</v>
      </c>
      <c r="AK12" s="1">
        <f>COUNTIF($E12:$T12, AK$2)</f>
        <v>1</v>
      </c>
      <c r="AL12" s="1">
        <f>COUNTIF($E12:$T12, AL$2)</f>
        <v>1</v>
      </c>
    </row>
    <row r="13" spans="2:38" ht="15" customHeight="1" x14ac:dyDescent="0.2">
      <c r="B13" s="8"/>
      <c r="C13" s="4" t="s">
        <v>2</v>
      </c>
      <c r="D13" s="29">
        <f>IF(E12="SS",1,IF(E12="C",1,IF(E12="1st",1,IF(E12="2nd",1,IF(E12="3rd",1,IF(E12="P",1,IF(E12="RF",2,IF(E12="CF",2,IF(E12="LF",2,3)))))))))</f>
        <v>2</v>
      </c>
      <c r="E13" s="39"/>
      <c r="F13" s="39"/>
      <c r="G13" s="29">
        <f>IF(H12="SS",1,IF(H12="C",1,IF(H12="1st",1,IF(H12="2nd",1,IF(H12="3rd",1,IF(H12="P",1,IF(H12="RF",2,IF(H12="CF",2,IF(H12="LF",2,3)))))))))</f>
        <v>1</v>
      </c>
      <c r="H13" s="39"/>
      <c r="I13" s="39"/>
      <c r="J13" s="29">
        <f>IF(K12="SS",1,IF(K12="C",1,IF(K12="1st",1,IF(K12="2nd",1,IF(K12="3rd",1,IF(K12="P",1,IF(K12="RF",2,IF(K12="CF",2,IF(K12="LF",2,3)))))))))</f>
        <v>2</v>
      </c>
      <c r="K13" s="39"/>
      <c r="L13" s="39"/>
      <c r="M13" s="29">
        <f>IF(N12="SS",1,IF(N12="C",1,IF(N12="1st",1,IF(N12="2nd",1,IF(N12="3rd",1,IF(N12="P",1,IF(N12="RF",2,IF(N12="CF",2,IF(N12="LF",2,3)))))))))</f>
        <v>1</v>
      </c>
      <c r="N13" s="39"/>
      <c r="O13" s="39"/>
      <c r="P13" s="29">
        <f>IF(Q12="SS",1,IF(Q12="C",1,IF(Q12="1st",1,IF(Q12="2nd",1,IF(Q12="3rd",1,IF(Q12="P",1,IF(Q12="RF",2,IF(Q12="CF",2,IF(Q12="LF",2,3)))))))))</f>
        <v>2</v>
      </c>
      <c r="Q13" s="39"/>
      <c r="R13" s="39"/>
      <c r="S13" s="29">
        <f>IF(T12="SS",1,IF(T12="C",1,IF(T12="1st",1,IF(T12="2nd",1,IF(T12="3rd",1,IF(T12="P",1,IF(T12="RF",2,IF(T12="CF",2,IF(T12="LF",2,3)))))))))</f>
        <v>3</v>
      </c>
      <c r="T13" s="39"/>
      <c r="U13" s="44"/>
      <c r="V13" s="14"/>
      <c r="W13" s="14"/>
      <c r="X13" s="14"/>
      <c r="Y13" s="17"/>
    </row>
    <row r="14" spans="2:38" ht="15" customHeight="1" x14ac:dyDescent="0.2">
      <c r="B14" s="8"/>
      <c r="C14" s="4" t="s">
        <v>2</v>
      </c>
      <c r="D14" s="6"/>
      <c r="E14" s="39"/>
      <c r="F14" s="39"/>
      <c r="G14" s="6"/>
      <c r="H14" s="39"/>
      <c r="I14" s="39"/>
      <c r="J14" s="6"/>
      <c r="K14" s="39"/>
      <c r="L14" s="39"/>
      <c r="M14" s="6"/>
      <c r="N14" s="39"/>
      <c r="O14" s="39"/>
      <c r="P14" s="6"/>
      <c r="Q14" s="39"/>
      <c r="R14" s="39"/>
      <c r="S14" s="6"/>
      <c r="T14" s="39"/>
      <c r="U14" s="44"/>
      <c r="V14" s="14"/>
      <c r="W14" s="14"/>
      <c r="X14" s="14"/>
      <c r="Y14" s="17"/>
    </row>
    <row r="15" spans="2:38" ht="15" customHeight="1" x14ac:dyDescent="0.2">
      <c r="B15" s="7">
        <v>5</v>
      </c>
      <c r="C15" s="4"/>
      <c r="D15" s="5" t="s">
        <v>30</v>
      </c>
      <c r="E15" s="15" t="s">
        <v>3</v>
      </c>
      <c r="F15" s="39"/>
      <c r="G15" s="5" t="str">
        <f>D15</f>
        <v>Jayson</v>
      </c>
      <c r="H15" s="15" t="s">
        <v>8</v>
      </c>
      <c r="I15" s="39"/>
      <c r="J15" s="5" t="str">
        <f>G15</f>
        <v>Jayson</v>
      </c>
      <c r="K15" s="15" t="s">
        <v>7</v>
      </c>
      <c r="L15" s="39"/>
      <c r="M15" s="5" t="str">
        <f>J15</f>
        <v>Jayson</v>
      </c>
      <c r="N15" s="41" t="s">
        <v>13</v>
      </c>
      <c r="O15" s="39"/>
      <c r="P15" s="5" t="str">
        <f>M15</f>
        <v>Jayson</v>
      </c>
      <c r="Q15" s="41" t="s">
        <v>8</v>
      </c>
      <c r="R15" s="39"/>
      <c r="S15" s="5" t="str">
        <f>P15</f>
        <v>Jayson</v>
      </c>
      <c r="T15" s="39"/>
      <c r="U15" s="44"/>
      <c r="V15" s="14">
        <f>AH15</f>
        <v>0</v>
      </c>
      <c r="W15" s="14">
        <f>SUM(AA15:AF15)</f>
        <v>4</v>
      </c>
      <c r="X15" s="14">
        <f>SUM(AJ15:AL15)</f>
        <v>1</v>
      </c>
      <c r="Y15" s="17">
        <f>W15+X15</f>
        <v>5</v>
      </c>
      <c r="AA15" s="1">
        <f>COUNTIF($E15:$T15, AA$2)</f>
        <v>1</v>
      </c>
      <c r="AB15" s="1">
        <f t="shared" ref="AB15:AF15" si="4">COUNTIF($E15:$T15, AB$2)</f>
        <v>2</v>
      </c>
      <c r="AC15" s="1">
        <f t="shared" si="4"/>
        <v>1</v>
      </c>
      <c r="AD15" s="1">
        <f t="shared" si="4"/>
        <v>0</v>
      </c>
      <c r="AE15" s="1">
        <f t="shared" si="4"/>
        <v>0</v>
      </c>
      <c r="AF15" s="1">
        <f t="shared" si="4"/>
        <v>0</v>
      </c>
      <c r="AH15" s="1">
        <f>COUNTIF($E15:$T15, AH$2)</f>
        <v>0</v>
      </c>
      <c r="AJ15" s="1">
        <f>COUNTIF($E15:$T15, AJ$2)</f>
        <v>0</v>
      </c>
      <c r="AK15" s="1">
        <f>COUNTIF($E15:$T15, AK$2)</f>
        <v>0</v>
      </c>
      <c r="AL15" s="1">
        <f>COUNTIF($E15:$T15, AL$2)</f>
        <v>1</v>
      </c>
    </row>
    <row r="16" spans="2:38" ht="15" customHeight="1" x14ac:dyDescent="0.2">
      <c r="B16" s="8"/>
      <c r="C16" s="4" t="s">
        <v>2</v>
      </c>
      <c r="D16" s="29">
        <f>IF(E15="SS",1,IF(E15="C",1,IF(E15="1st",1,IF(E15="2nd",1,IF(E15="3rd",1,IF(E15="P",1,IF(E15="RF",2,IF(E15="CF",2,IF(E15="LF",2,3)))))))))</f>
        <v>1</v>
      </c>
      <c r="E16" s="39"/>
      <c r="F16" s="39"/>
      <c r="G16" s="29">
        <f>IF(H15="SS",1,IF(H15="C",1,IF(H15="1st",1,IF(H15="2nd",1,IF(H15="3rd",1,IF(H15="P",1,IF(H15="RF",2,IF(H15="CF",2,IF(H15="LF",2,3)))))))))</f>
        <v>1</v>
      </c>
      <c r="H16" s="39"/>
      <c r="I16" s="39"/>
      <c r="J16" s="29">
        <f>IF(K15="SS",1,IF(K15="C",1,IF(K15="1st",1,IF(K15="2nd",1,IF(K15="3rd",1,IF(K15="P",1,IF(K15="RF",2,IF(K15="CF",2,IF(K15="LF",2,3)))))))))</f>
        <v>1</v>
      </c>
      <c r="K16" s="39"/>
      <c r="L16" s="39"/>
      <c r="M16" s="29">
        <f>IF(N15="SS",1,IF(N15="C",1,IF(N15="1st",1,IF(N15="2nd",1,IF(N15="3rd",1,IF(N15="P",1,IF(N15="RF",2,IF(N15="CF",2,IF(N15="LF",2,3)))))))))</f>
        <v>2</v>
      </c>
      <c r="N16" s="39"/>
      <c r="O16" s="39"/>
      <c r="P16" s="29">
        <f>IF(Q15="SS",1,IF(Q15="C",1,IF(Q15="1st",1,IF(Q15="2nd",1,IF(Q15="3rd",1,IF(Q15="P",1,IF(Q15="RF",2,IF(Q15="CF",2,IF(Q15="LF",2,3)))))))))</f>
        <v>1</v>
      </c>
      <c r="Q16" s="39"/>
      <c r="R16" s="39"/>
      <c r="S16" s="29">
        <f>IF(T15="SS",1,IF(T15="C",1,IF(T15="1st",1,IF(T15="2nd",1,IF(T15="3rd",1,IF(T15="P",1,IF(T15="RF",2,IF(T15="CF",2,IF(T15="LF",2,3)))))))))</f>
        <v>3</v>
      </c>
      <c r="T16" s="39"/>
      <c r="U16" s="44"/>
      <c r="V16" s="14"/>
      <c r="W16" s="14"/>
      <c r="X16" s="14"/>
      <c r="Y16" s="17"/>
    </row>
    <row r="17" spans="2:38" ht="15" customHeight="1" x14ac:dyDescent="0.2">
      <c r="B17" s="8"/>
      <c r="C17" s="4" t="s">
        <v>2</v>
      </c>
      <c r="D17" s="6"/>
      <c r="E17" s="39"/>
      <c r="F17" s="39"/>
      <c r="G17" s="6"/>
      <c r="H17" s="39"/>
      <c r="I17" s="39"/>
      <c r="J17" s="6"/>
      <c r="K17" s="39"/>
      <c r="L17" s="39"/>
      <c r="M17" s="6"/>
      <c r="N17" s="39"/>
      <c r="O17" s="39"/>
      <c r="P17" s="6"/>
      <c r="Q17" s="39"/>
      <c r="R17" s="39"/>
      <c r="S17" s="6"/>
      <c r="T17" s="39"/>
      <c r="U17" s="44"/>
      <c r="V17" s="14"/>
      <c r="W17" s="14"/>
      <c r="X17" s="14"/>
      <c r="Y17" s="17"/>
    </row>
    <row r="18" spans="2:38" ht="15" customHeight="1" x14ac:dyDescent="0.2">
      <c r="B18" s="7">
        <v>6</v>
      </c>
      <c r="C18" s="4"/>
      <c r="D18" s="5" t="s">
        <v>32</v>
      </c>
      <c r="E18" s="39" t="s">
        <v>9</v>
      </c>
      <c r="F18" s="39"/>
      <c r="G18" s="5" t="str">
        <f>D18</f>
        <v>Drew</v>
      </c>
      <c r="H18" s="39" t="s">
        <v>12</v>
      </c>
      <c r="I18" s="39"/>
      <c r="J18" s="5" t="str">
        <f>G18</f>
        <v>Drew</v>
      </c>
      <c r="K18" s="39" t="s">
        <v>35</v>
      </c>
      <c r="L18" s="39"/>
      <c r="M18" s="5" t="str">
        <f>J18</f>
        <v>Drew</v>
      </c>
      <c r="N18" s="28" t="s">
        <v>5</v>
      </c>
      <c r="O18" s="39"/>
      <c r="P18" s="5" t="str">
        <f>M18</f>
        <v>Drew</v>
      </c>
      <c r="Q18" s="28" t="s">
        <v>11</v>
      </c>
      <c r="R18" s="39"/>
      <c r="S18" s="5" t="str">
        <f>P18</f>
        <v>Drew</v>
      </c>
      <c r="T18" s="15"/>
      <c r="U18" s="44"/>
      <c r="V18" s="14">
        <f>AH18</f>
        <v>0</v>
      </c>
      <c r="W18" s="14">
        <f>SUM(AA18:AF18)</f>
        <v>3</v>
      </c>
      <c r="X18" s="14">
        <f>SUM(AJ18:AL18)</f>
        <v>2</v>
      </c>
      <c r="Y18" s="17">
        <f>W18+X18</f>
        <v>5</v>
      </c>
      <c r="AA18" s="1">
        <f>COUNTIF($E18:$T18, AA$2)</f>
        <v>0</v>
      </c>
      <c r="AB18" s="1">
        <f t="shared" ref="AB18:AF18" si="5">COUNTIF($E18:$T18, AB$2)</f>
        <v>0</v>
      </c>
      <c r="AC18" s="1">
        <f t="shared" si="5"/>
        <v>0</v>
      </c>
      <c r="AD18" s="1">
        <f t="shared" si="5"/>
        <v>1</v>
      </c>
      <c r="AE18" s="1">
        <f t="shared" si="5"/>
        <v>1</v>
      </c>
      <c r="AF18" s="1">
        <f t="shared" si="5"/>
        <v>1</v>
      </c>
      <c r="AH18" s="1">
        <f>COUNTIF($E18:$T18, AH$2)</f>
        <v>0</v>
      </c>
      <c r="AJ18" s="1">
        <f>COUNTIF($E18:$T18, AJ$2)</f>
        <v>1</v>
      </c>
      <c r="AK18" s="1">
        <f>COUNTIF($E18:$T18, AK$2)</f>
        <v>1</v>
      </c>
      <c r="AL18" s="1">
        <f>COUNTIF($E18:$T18, AL$2)</f>
        <v>0</v>
      </c>
    </row>
    <row r="19" spans="2:38" ht="15" customHeight="1" x14ac:dyDescent="0.2">
      <c r="B19" s="8"/>
      <c r="C19" s="4" t="s">
        <v>2</v>
      </c>
      <c r="D19" s="29">
        <f>IF(E18="SS",1,IF(E18="C",1,IF(E18="1st",1,IF(E18="2nd",1,IF(E18="3rd",1,IF(E18="P",1,IF(E18="RF",2,IF(E18="CF",2,IF(E18="LF",2,3)))))))))</f>
        <v>1</v>
      </c>
      <c r="E19" s="39"/>
      <c r="F19" s="39"/>
      <c r="G19" s="29">
        <f>IF(H18="SS",1,IF(H18="C",1,IF(H18="1st",1,IF(H18="2nd",1,IF(H18="3rd",1,IF(H18="P",1,IF(H18="RF",2,IF(H18="CF",2,IF(H18="LF",2,3)))))))))</f>
        <v>2</v>
      </c>
      <c r="H19" s="39"/>
      <c r="I19" s="39"/>
      <c r="J19" s="29">
        <f>IF(K18="SS",1,IF(K18="C",1,IF(K18="1st",1,IF(K18="2nd",1,IF(K18="3rd",1,IF(K18="P",1,IF(K18="RF",2,IF(K18="CF",2,IF(K18="LF",2,3)))))))))</f>
        <v>1</v>
      </c>
      <c r="K19" s="39"/>
      <c r="L19" s="39"/>
      <c r="M19" s="29">
        <f>IF(N18="SS",1,IF(N18="C",1,IF(N18="1st",1,IF(N18="2nd",1,IF(N18="3rd",1,IF(N18="P",1,IF(N18="RF",2,IF(N18="CF",2,IF(N18="LF",2,3)))))))))</f>
        <v>1</v>
      </c>
      <c r="N19" s="39"/>
      <c r="O19" s="39"/>
      <c r="P19" s="29">
        <f>IF(Q18="SS",1,IF(Q18="C",1,IF(Q18="1st",1,IF(Q18="2nd",1,IF(Q18="3rd",1,IF(Q18="P",1,IF(Q18="RF",2,IF(Q18="CF",2,IF(Q18="LF",2,3)))))))))</f>
        <v>2</v>
      </c>
      <c r="Q19" s="39"/>
      <c r="R19" s="39"/>
      <c r="S19" s="29">
        <f>IF(T18="SS",1,IF(T18="C",1,IF(T18="1st",1,IF(T18="2nd",1,IF(T18="3rd",1,IF(T18="P",1,IF(T18="RF",2,IF(T18="CF",2,IF(T18="LF",2,3)))))))))</f>
        <v>3</v>
      </c>
      <c r="T19" s="39"/>
      <c r="U19" s="44"/>
      <c r="V19" s="14"/>
      <c r="W19" s="14"/>
      <c r="X19" s="14"/>
      <c r="Y19" s="17"/>
    </row>
    <row r="20" spans="2:38" ht="15" customHeight="1" x14ac:dyDescent="0.2">
      <c r="B20" s="8"/>
      <c r="C20" s="4" t="s">
        <v>2</v>
      </c>
      <c r="D20" s="6"/>
      <c r="E20" s="39"/>
      <c r="F20" s="39"/>
      <c r="G20" s="6"/>
      <c r="H20" s="39"/>
      <c r="I20" s="39"/>
      <c r="J20" s="6"/>
      <c r="K20" s="39"/>
      <c r="L20" s="39"/>
      <c r="M20" s="6"/>
      <c r="N20" s="39"/>
      <c r="O20" s="39"/>
      <c r="P20" s="6"/>
      <c r="Q20" s="39"/>
      <c r="R20" s="39"/>
      <c r="S20" s="6"/>
      <c r="T20" s="39"/>
      <c r="U20" s="44"/>
      <c r="V20" s="14"/>
      <c r="W20" s="14"/>
      <c r="X20" s="14"/>
      <c r="Y20" s="17"/>
    </row>
    <row r="21" spans="2:38" ht="15" customHeight="1" x14ac:dyDescent="0.2">
      <c r="B21" s="7">
        <v>7</v>
      </c>
      <c r="C21" s="4"/>
      <c r="D21" s="5" t="s">
        <v>33</v>
      </c>
      <c r="E21" s="39" t="s">
        <v>11</v>
      </c>
      <c r="F21" s="39"/>
      <c r="G21" s="5" t="str">
        <f>D21</f>
        <v>Daniel</v>
      </c>
      <c r="H21" s="39" t="s">
        <v>4</v>
      </c>
      <c r="I21" s="39"/>
      <c r="J21" s="5" t="str">
        <f>G21</f>
        <v>Daniel</v>
      </c>
      <c r="K21" s="39" t="s">
        <v>11</v>
      </c>
      <c r="L21" s="39"/>
      <c r="M21" s="5" t="str">
        <f>J21</f>
        <v>Daniel</v>
      </c>
      <c r="N21" s="28" t="s">
        <v>10</v>
      </c>
      <c r="O21" s="39"/>
      <c r="P21" s="5" t="str">
        <f>M21</f>
        <v>Daniel</v>
      </c>
      <c r="Q21" s="28" t="s">
        <v>7</v>
      </c>
      <c r="R21" s="40"/>
      <c r="S21" s="5" t="str">
        <f>P21</f>
        <v>Daniel</v>
      </c>
      <c r="T21" s="39"/>
      <c r="U21" s="44"/>
      <c r="V21" s="14">
        <f>AH21</f>
        <v>1</v>
      </c>
      <c r="W21" s="14">
        <f>SUM(AA21:AF21)</f>
        <v>2</v>
      </c>
      <c r="X21" s="14">
        <f>SUM(AJ21:AL21)</f>
        <v>2</v>
      </c>
      <c r="Y21" s="17">
        <f>W21+X21</f>
        <v>4</v>
      </c>
      <c r="AA21" s="1">
        <f>COUNTIF($E21:$T21, AA$2)</f>
        <v>0</v>
      </c>
      <c r="AB21" s="1">
        <f t="shared" ref="AB21:AF21" si="6">COUNTIF($E21:$T21, AB$2)</f>
        <v>0</v>
      </c>
      <c r="AC21" s="1">
        <f t="shared" si="6"/>
        <v>1</v>
      </c>
      <c r="AD21" s="1">
        <f t="shared" si="6"/>
        <v>0</v>
      </c>
      <c r="AE21" s="1">
        <f t="shared" si="6"/>
        <v>0</v>
      </c>
      <c r="AF21" s="1">
        <f t="shared" si="6"/>
        <v>1</v>
      </c>
      <c r="AH21" s="1">
        <f>COUNTIF($E21:$T21, AH$2)</f>
        <v>1</v>
      </c>
      <c r="AJ21" s="1">
        <f>COUNTIF($E21:$T21, AJ$2)</f>
        <v>0</v>
      </c>
      <c r="AK21" s="1">
        <f>COUNTIF($E21:$T21, AK$2)</f>
        <v>2</v>
      </c>
      <c r="AL21" s="1">
        <f>COUNTIF($E21:$T21, AL$2)</f>
        <v>0</v>
      </c>
    </row>
    <row r="22" spans="2:38" ht="15" customHeight="1" x14ac:dyDescent="0.2">
      <c r="B22" s="8"/>
      <c r="C22" s="4" t="s">
        <v>2</v>
      </c>
      <c r="D22" s="29">
        <f>IF(E21="SS",1,IF(E21="C",1,IF(E21="1st",1,IF(E21="2nd",1,IF(E21="3rd",1,IF(E21="P",1,IF(E21="RF",2,IF(E21="CF",2,IF(E21="LF",2,3)))))))))</f>
        <v>2</v>
      </c>
      <c r="E22" s="39"/>
      <c r="F22" s="39"/>
      <c r="G22" s="29">
        <f>IF(H21="SS",1,IF(H21="C",1,IF(H21="1st",1,IF(H21="2nd",1,IF(H21="3rd",1,IF(H21="P",1,IF(H21="RF",2,IF(H21="CF",2,IF(H21="LF",2,3)))))))))</f>
        <v>1</v>
      </c>
      <c r="H22" s="39"/>
      <c r="I22" s="39"/>
      <c r="J22" s="29">
        <f>IF(K21="SS",1,IF(K21="C",1,IF(K21="1st",1,IF(K21="2nd",1,IF(K21="3rd",1,IF(K21="P",1,IF(K21="RF",2,IF(K21="CF",2,IF(K21="LF",2,3)))))))))</f>
        <v>2</v>
      </c>
      <c r="K22" s="39"/>
      <c r="L22" s="39"/>
      <c r="M22" s="29">
        <f>IF(N21="SS",1,IF(N21="C",1,IF(N21="1st",1,IF(N21="2nd",1,IF(N21="3rd",1,IF(N21="P",1,IF(N21="RF",2,IF(N21="CF",2,IF(N21="LF",2,3)))))))))</f>
        <v>3</v>
      </c>
      <c r="N22" s="39"/>
      <c r="O22" s="39"/>
      <c r="P22" s="29">
        <f>IF(Q21="SS",1,IF(Q21="C",1,IF(Q21="1st",1,IF(Q21="2nd",1,IF(Q21="3rd",1,IF(Q21="P",1,IF(Q21="RF",2,IF(Q21="CF",2,IF(Q21="LF",2,3)))))))))</f>
        <v>1</v>
      </c>
      <c r="Q22" s="39"/>
      <c r="R22" s="40"/>
      <c r="S22" s="29">
        <f>IF(T21="SS",1,IF(T21="C",1,IF(T21="1st",1,IF(T21="2nd",1,IF(T21="3rd",1,IF(T21="P",1,IF(T21="RF",2,IF(T21="CF",2,IF(T21="LF",2,3)))))))))</f>
        <v>3</v>
      </c>
      <c r="T22" s="39"/>
      <c r="U22" s="44"/>
      <c r="V22" s="14"/>
      <c r="W22" s="14"/>
      <c r="X22" s="14"/>
      <c r="Y22" s="17"/>
    </row>
    <row r="23" spans="2:38" ht="15" customHeight="1" x14ac:dyDescent="0.2">
      <c r="B23" s="8"/>
      <c r="C23" s="4" t="s">
        <v>2</v>
      </c>
      <c r="D23" s="6"/>
      <c r="E23" s="39"/>
      <c r="F23" s="39"/>
      <c r="G23" s="6"/>
      <c r="H23" s="39"/>
      <c r="I23" s="39"/>
      <c r="J23" s="6"/>
      <c r="K23" s="39"/>
      <c r="L23" s="39"/>
      <c r="M23" s="6"/>
      <c r="N23" s="39"/>
      <c r="O23" s="39"/>
      <c r="P23" s="6"/>
      <c r="Q23" s="39"/>
      <c r="R23" s="40"/>
      <c r="S23" s="6"/>
      <c r="T23" s="39"/>
      <c r="U23" s="44"/>
      <c r="V23" s="14"/>
      <c r="W23" s="14"/>
      <c r="X23" s="14"/>
      <c r="Y23" s="17"/>
    </row>
    <row r="24" spans="2:38" ht="15" customHeight="1" x14ac:dyDescent="0.2">
      <c r="B24" s="7">
        <v>8</v>
      </c>
      <c r="C24" s="4"/>
      <c r="D24" s="5" t="s">
        <v>28</v>
      </c>
      <c r="E24" s="39" t="s">
        <v>8</v>
      </c>
      <c r="F24" s="39"/>
      <c r="G24" s="5" t="str">
        <f>D24</f>
        <v>Marcus</v>
      </c>
      <c r="H24" s="39" t="s">
        <v>3</v>
      </c>
      <c r="I24" s="39"/>
      <c r="J24" s="5" t="str">
        <f>G24</f>
        <v>Marcus</v>
      </c>
      <c r="K24" s="39" t="s">
        <v>12</v>
      </c>
      <c r="L24" s="39"/>
      <c r="M24" s="5" t="str">
        <f>J24</f>
        <v>Marcus</v>
      </c>
      <c r="N24" s="28" t="s">
        <v>7</v>
      </c>
      <c r="O24" s="39"/>
      <c r="P24" s="5" t="str">
        <f>M24</f>
        <v>Marcus</v>
      </c>
      <c r="Q24" s="28" t="s">
        <v>3</v>
      </c>
      <c r="R24" s="40"/>
      <c r="S24" s="5" t="str">
        <f>P24</f>
        <v>Marcus</v>
      </c>
      <c r="T24" s="39"/>
      <c r="U24" s="44"/>
      <c r="V24" s="14">
        <f>AH24</f>
        <v>0</v>
      </c>
      <c r="W24" s="14">
        <f>SUM(AA24:AF24)</f>
        <v>4</v>
      </c>
      <c r="X24" s="14">
        <f>SUM(AJ24:AL24)</f>
        <v>1</v>
      </c>
      <c r="Y24" s="17">
        <f>W24+X24</f>
        <v>5</v>
      </c>
      <c r="AA24" s="1">
        <f>COUNTIF($E24:$T24, AA$2)</f>
        <v>2</v>
      </c>
      <c r="AB24" s="1">
        <f t="shared" ref="AB24:AF24" si="7">COUNTIF($E24:$T24, AB$2)</f>
        <v>1</v>
      </c>
      <c r="AC24" s="1">
        <f t="shared" si="7"/>
        <v>1</v>
      </c>
      <c r="AD24" s="1">
        <f t="shared" si="7"/>
        <v>0</v>
      </c>
      <c r="AE24" s="1">
        <f t="shared" si="7"/>
        <v>0</v>
      </c>
      <c r="AF24" s="1">
        <f t="shared" si="7"/>
        <v>0</v>
      </c>
      <c r="AH24" s="1">
        <f>COUNTIF($E24:$T24, AH$2)</f>
        <v>0</v>
      </c>
      <c r="AJ24" s="1">
        <f>COUNTIF($E24:$T24, AJ$2)</f>
        <v>1</v>
      </c>
      <c r="AK24" s="1">
        <f>COUNTIF($E24:$T24, AK$2)</f>
        <v>0</v>
      </c>
      <c r="AL24" s="1">
        <f>COUNTIF($E24:$T24, AL$2)</f>
        <v>0</v>
      </c>
    </row>
    <row r="25" spans="2:38" ht="15" customHeight="1" x14ac:dyDescent="0.2">
      <c r="B25" s="8"/>
      <c r="C25" s="4" t="s">
        <v>2</v>
      </c>
      <c r="D25" s="29">
        <f>IF(E24="SS",1,IF(E24="C",1,IF(E24="1st",1,IF(E24="2nd",1,IF(E24="3rd",1,IF(E24="P",1,IF(E24="RF",2,IF(E24="CF",2,IF(E24="LF",2,3)))))))))</f>
        <v>1</v>
      </c>
      <c r="E25" s="39"/>
      <c r="F25" s="39"/>
      <c r="G25" s="29">
        <f>IF(H24="SS",1,IF(H24="C",1,IF(H24="1st",1,IF(H24="2nd",1,IF(H24="3rd",1,IF(H24="P",1,IF(H24="RF",2,IF(H24="CF",2,IF(H24="LF",2,3)))))))))</f>
        <v>1</v>
      </c>
      <c r="H25" s="39"/>
      <c r="I25" s="39"/>
      <c r="J25" s="29">
        <f>IF(K24="SS",1,IF(K24="C",1,IF(K24="1st",1,IF(K24="2nd",1,IF(K24="3rd",1,IF(K24="P",1,IF(K24="RF",2,IF(K24="CF",2,IF(K24="LF",2,3)))))))))</f>
        <v>2</v>
      </c>
      <c r="K25" s="39"/>
      <c r="L25" s="39"/>
      <c r="M25" s="29">
        <f>IF(N24="SS",1,IF(N24="C",1,IF(N24="1st",1,IF(N24="2nd",1,IF(N24="3rd",1,IF(N24="P",1,IF(N24="RF",2,IF(N24="CF",2,IF(N24="LF",2,3)))))))))</f>
        <v>1</v>
      </c>
      <c r="N25" s="39"/>
      <c r="O25" s="39"/>
      <c r="P25" s="29">
        <f>IF(Q24="SS",1,IF(Q24="C",1,IF(Q24="1st",1,IF(Q24="2nd",1,IF(Q24="3rd",1,IF(Q24="P",1,IF(Q24="RF",2,IF(Q24="CF",2,IF(Q24="LF",2,3)))))))))</f>
        <v>1</v>
      </c>
      <c r="Q25" s="39"/>
      <c r="R25" s="40"/>
      <c r="S25" s="29">
        <f>IF(T24="SS",1,IF(T24="C",1,IF(T24="1st",1,IF(T24="2nd",1,IF(T24="3rd",1,IF(T24="P",1,IF(T24="RF",2,IF(T24="CF",2,IF(T24="LF",2,3)))))))))</f>
        <v>3</v>
      </c>
      <c r="T25" s="39"/>
      <c r="U25" s="44"/>
      <c r="V25" s="14"/>
      <c r="W25" s="14"/>
      <c r="X25" s="14"/>
      <c r="Y25" s="17"/>
    </row>
    <row r="26" spans="2:38" ht="15" customHeight="1" x14ac:dyDescent="0.2">
      <c r="B26" s="8"/>
      <c r="C26" s="4" t="s">
        <v>2</v>
      </c>
      <c r="D26" s="6"/>
      <c r="E26" s="39"/>
      <c r="F26" s="39"/>
      <c r="G26" s="6"/>
      <c r="H26" s="39"/>
      <c r="I26" s="39"/>
      <c r="J26" s="6"/>
      <c r="K26" s="39"/>
      <c r="L26" s="39"/>
      <c r="M26" s="6"/>
      <c r="N26" s="39"/>
      <c r="O26" s="39"/>
      <c r="P26" s="6"/>
      <c r="Q26" s="39"/>
      <c r="R26" s="40"/>
      <c r="S26" s="6"/>
      <c r="T26" s="39"/>
      <c r="U26" s="44"/>
      <c r="V26" s="14"/>
      <c r="W26" s="14"/>
      <c r="X26" s="14"/>
      <c r="Y26" s="17"/>
    </row>
    <row r="27" spans="2:38" ht="15" customHeight="1" x14ac:dyDescent="0.2">
      <c r="B27" s="7">
        <v>9</v>
      </c>
      <c r="C27" s="4"/>
      <c r="D27" s="5" t="s">
        <v>31</v>
      </c>
      <c r="E27" s="39" t="s">
        <v>11</v>
      </c>
      <c r="F27" s="39"/>
      <c r="G27" s="5" t="str">
        <f>D27</f>
        <v>Ben</v>
      </c>
      <c r="H27" s="39" t="s">
        <v>9</v>
      </c>
      <c r="I27" s="39"/>
      <c r="J27" s="5" t="str">
        <f>G27</f>
        <v>Ben</v>
      </c>
      <c r="K27" s="39" t="s">
        <v>8</v>
      </c>
      <c r="L27" s="39"/>
      <c r="M27" s="5" t="str">
        <f>J27</f>
        <v>Ben</v>
      </c>
      <c r="N27" s="28" t="s">
        <v>11</v>
      </c>
      <c r="O27" s="39"/>
      <c r="P27" s="5" t="str">
        <f>M27</f>
        <v>Ben</v>
      </c>
      <c r="Q27" s="28" t="s">
        <v>9</v>
      </c>
      <c r="R27" s="40"/>
      <c r="S27" s="5" t="str">
        <f>P27</f>
        <v>Ben</v>
      </c>
      <c r="T27" s="39"/>
      <c r="U27" s="44"/>
      <c r="V27" s="14">
        <f>AH27</f>
        <v>0</v>
      </c>
      <c r="W27" s="14">
        <f>SUM(AA27:AF27)</f>
        <v>3</v>
      </c>
      <c r="X27" s="14">
        <f>SUM(AJ27:AL27)</f>
        <v>2</v>
      </c>
      <c r="Y27" s="17">
        <f>W27+X27</f>
        <v>5</v>
      </c>
      <c r="AA27" s="1">
        <f>COUNTIF($E27:$T27, AA$2)</f>
        <v>0</v>
      </c>
      <c r="AB27" s="1">
        <f t="shared" ref="AB27:AF27" si="8">COUNTIF($E27:$T27, AB$2)</f>
        <v>1</v>
      </c>
      <c r="AC27" s="1">
        <f t="shared" si="8"/>
        <v>0</v>
      </c>
      <c r="AD27" s="1">
        <f t="shared" si="8"/>
        <v>2</v>
      </c>
      <c r="AE27" s="1">
        <f t="shared" si="8"/>
        <v>0</v>
      </c>
      <c r="AF27" s="1">
        <f t="shared" si="8"/>
        <v>0</v>
      </c>
      <c r="AH27" s="1">
        <f>COUNTIF($E27:$T27, AH$2)</f>
        <v>0</v>
      </c>
      <c r="AJ27" s="1">
        <f>COUNTIF($E27:$T27, AJ$2)</f>
        <v>0</v>
      </c>
      <c r="AK27" s="1">
        <f>COUNTIF($E27:$T27, AK$2)</f>
        <v>2</v>
      </c>
      <c r="AL27" s="1">
        <f>COUNTIF($E27:$T27, AL$2)</f>
        <v>0</v>
      </c>
    </row>
    <row r="28" spans="2:38" ht="15" customHeight="1" x14ac:dyDescent="0.2">
      <c r="B28" s="8"/>
      <c r="C28" s="4" t="s">
        <v>2</v>
      </c>
      <c r="D28" s="29">
        <f>IF(E27="SS",1,IF(E27="C",1,IF(E27="1st",1,IF(E27="2nd",1,IF(E27="3rd",1,IF(E27="P",1,IF(E27="RF",2,IF(E27="CF",2,IF(E27="LF",2,3)))))))))</f>
        <v>2</v>
      </c>
      <c r="E28" s="39"/>
      <c r="F28" s="39"/>
      <c r="G28" s="29">
        <f>IF(H27="SS",1,IF(H27="C",1,IF(H27="1st",1,IF(H27="2nd",1,IF(H27="3rd",1,IF(H27="P",1,IF(H27="RF",2,IF(H27="CF",2,IF(H27="LF",2,3)))))))))</f>
        <v>1</v>
      </c>
      <c r="H28" s="39"/>
      <c r="I28" s="39"/>
      <c r="J28" s="29">
        <f>IF(K27="SS",1,IF(K27="C",1,IF(K27="1st",1,IF(K27="2nd",1,IF(K27="3rd",1,IF(K27="P",1,IF(K27="RF",2,IF(K27="CF",2,IF(K27="LF",2,3)))))))))</f>
        <v>1</v>
      </c>
      <c r="K28" s="39"/>
      <c r="L28" s="39"/>
      <c r="M28" s="29">
        <f>IF(N27="SS",1,IF(N27="C",1,IF(N27="1st",1,IF(N27="2nd",1,IF(N27="3rd",1,IF(N27="P",1,IF(N27="RF",2,IF(N27="CF",2,IF(N27="LF",2,3)))))))))</f>
        <v>2</v>
      </c>
      <c r="N28" s="39"/>
      <c r="O28" s="39"/>
      <c r="P28" s="29">
        <f>IF(Q27="SS",1,IF(Q27="C",1,IF(Q27="1st",1,IF(Q27="2nd",1,IF(Q27="3rd",1,IF(Q27="P",1,IF(Q27="RF",2,IF(Q27="CF",2,IF(Q27="LF",2,3)))))))))</f>
        <v>1</v>
      </c>
      <c r="Q28" s="39"/>
      <c r="R28" s="40"/>
      <c r="S28" s="29">
        <f>IF(T27="SS",1,IF(T27="C",1,IF(T27="1st",1,IF(T27="2nd",1,IF(T27="3rd",1,IF(T27="P",1,IF(T27="RF",2,IF(T27="CF",2,IF(T27="LF",2,3)))))))))</f>
        <v>3</v>
      </c>
      <c r="T28" s="39"/>
      <c r="U28" s="44"/>
      <c r="V28" s="14"/>
      <c r="W28" s="14"/>
      <c r="X28" s="14"/>
      <c r="Y28" s="17"/>
    </row>
    <row r="29" spans="2:38" ht="15" customHeight="1" x14ac:dyDescent="0.2">
      <c r="B29" s="8"/>
      <c r="C29" s="4" t="s">
        <v>2</v>
      </c>
      <c r="D29" s="6"/>
      <c r="E29" s="39"/>
      <c r="F29" s="39"/>
      <c r="G29" s="6"/>
      <c r="H29" s="39"/>
      <c r="I29" s="39"/>
      <c r="J29" s="6"/>
      <c r="K29" s="39"/>
      <c r="L29" s="39"/>
      <c r="M29" s="6"/>
      <c r="N29" s="39"/>
      <c r="O29" s="39"/>
      <c r="P29" s="6"/>
      <c r="Q29" s="39"/>
      <c r="R29" s="40"/>
      <c r="S29" s="6"/>
      <c r="T29" s="39"/>
      <c r="U29" s="44"/>
      <c r="V29" s="14"/>
      <c r="W29" s="14"/>
      <c r="X29" s="14"/>
      <c r="Y29" s="17"/>
    </row>
    <row r="30" spans="2:38" ht="15" customHeight="1" x14ac:dyDescent="0.2">
      <c r="B30" s="7">
        <v>10</v>
      </c>
      <c r="C30" s="4"/>
      <c r="D30" s="5" t="s">
        <v>29</v>
      </c>
      <c r="E30" s="38" t="s">
        <v>5</v>
      </c>
      <c r="F30" s="35"/>
      <c r="G30" s="5" t="str">
        <f>D30</f>
        <v>Darin</v>
      </c>
      <c r="H30" s="38" t="s">
        <v>10</v>
      </c>
      <c r="I30" s="35"/>
      <c r="J30" s="5" t="str">
        <f>G30</f>
        <v>Darin</v>
      </c>
      <c r="K30" s="38" t="s">
        <v>3</v>
      </c>
      <c r="L30" s="35"/>
      <c r="M30" s="5" t="str">
        <f>J30</f>
        <v>Darin</v>
      </c>
      <c r="N30" s="28" t="s">
        <v>11</v>
      </c>
      <c r="O30" s="35"/>
      <c r="P30" s="5" t="str">
        <f>M30</f>
        <v>Darin</v>
      </c>
      <c r="Q30" s="28" t="s">
        <v>12</v>
      </c>
      <c r="R30" s="36"/>
      <c r="S30" s="5" t="str">
        <f>P30</f>
        <v>Darin</v>
      </c>
      <c r="T30" s="38"/>
      <c r="U30" s="44"/>
      <c r="V30" s="14">
        <f>AH30</f>
        <v>1</v>
      </c>
      <c r="W30" s="14">
        <f>SUM(AA30:AF30)</f>
        <v>2</v>
      </c>
      <c r="X30" s="14">
        <f>SUM(AJ30:AL30)</f>
        <v>2</v>
      </c>
      <c r="Y30" s="17">
        <f>W30+X30</f>
        <v>4</v>
      </c>
      <c r="AA30" s="1">
        <f>COUNTIF($E30:$T30, AA$2)</f>
        <v>1</v>
      </c>
      <c r="AB30" s="1">
        <f t="shared" ref="AB30:AF30" si="9">COUNTIF($E30:$T30, AB$2)</f>
        <v>0</v>
      </c>
      <c r="AC30" s="1">
        <f t="shared" si="9"/>
        <v>0</v>
      </c>
      <c r="AD30" s="1">
        <f t="shared" si="9"/>
        <v>0</v>
      </c>
      <c r="AE30" s="1">
        <f t="shared" si="9"/>
        <v>1</v>
      </c>
      <c r="AF30" s="1">
        <f t="shared" si="9"/>
        <v>0</v>
      </c>
      <c r="AH30" s="1">
        <f>COUNTIF($E30:$T30, AH$2)</f>
        <v>1</v>
      </c>
      <c r="AJ30" s="1">
        <f>COUNTIF($E30:$T30, AJ$2)</f>
        <v>1</v>
      </c>
      <c r="AK30" s="1">
        <f>COUNTIF($E30:$T30, AK$2)</f>
        <v>1</v>
      </c>
      <c r="AL30" s="1">
        <f>COUNTIF($E30:$T30, AL$2)</f>
        <v>0</v>
      </c>
    </row>
    <row r="31" spans="2:38" ht="15" customHeight="1" x14ac:dyDescent="0.2">
      <c r="B31" s="8"/>
      <c r="C31" s="4" t="s">
        <v>2</v>
      </c>
      <c r="D31" s="29">
        <f>IF(E30="SS",1,IF(E30="C",1,IF(E30="1st",1,IF(E30="2nd",1,IF(E30="3rd",1,IF(E30="P",1,IF(E30="RF",2,IF(E30="CF",2,IF(E30="LF",2,3)))))))))</f>
        <v>1</v>
      </c>
      <c r="E31" s="35"/>
      <c r="F31" s="35"/>
      <c r="G31" s="29">
        <f>IF(H30="SS",1,IF(H30="C",1,IF(H30="1st",1,IF(H30="2nd",1,IF(H30="3rd",1,IF(H30="P",1,IF(H30="RF",2,IF(H30="CF",2,IF(H30="LF",2,3)))))))))</f>
        <v>3</v>
      </c>
      <c r="H31" s="35"/>
      <c r="I31" s="35"/>
      <c r="J31" s="29">
        <f>IF(K30="SS",1,IF(K30="C",1,IF(K30="1st",1,IF(K30="2nd",1,IF(K30="3rd",1,IF(K30="P",1,IF(K30="RF",2,IF(K30="CF",2,IF(K30="LF",2,3)))))))))</f>
        <v>1</v>
      </c>
      <c r="K31" s="35"/>
      <c r="L31" s="35"/>
      <c r="M31" s="29">
        <f>IF(N30="SS",1,IF(N30="C",1,IF(N30="1st",1,IF(N30="2nd",1,IF(N30="3rd",1,IF(N30="P",1,IF(N30="RF",2,IF(N30="CF",2,IF(N30="LF",2,3)))))))))</f>
        <v>2</v>
      </c>
      <c r="N31" s="35"/>
      <c r="O31" s="35"/>
      <c r="P31" s="29">
        <f>IF(Q30="SS",1,IF(Q30="C",1,IF(Q30="1st",1,IF(Q30="2nd",1,IF(Q30="3rd",1,IF(Q30="P",1,IF(Q30="RF",2,IF(Q30="CF",2,IF(Q30="LF",2,3)))))))))</f>
        <v>2</v>
      </c>
      <c r="Q31" s="35"/>
      <c r="R31" s="36"/>
      <c r="S31" s="29">
        <f>IF(T30="SS",1,IF(T30="C",1,IF(T30="1st",1,IF(T30="2nd",1,IF(T30="3rd",1,IF(T30="P",1,IF(T30="RF",2,IF(T30="CF",2,IF(T30="LF",2,3)))))))))</f>
        <v>3</v>
      </c>
      <c r="T31" s="35"/>
      <c r="U31" s="44"/>
      <c r="V31" s="14"/>
      <c r="W31" s="14"/>
      <c r="X31" s="14"/>
      <c r="Y31" s="17"/>
    </row>
    <row r="32" spans="2:38" ht="15" customHeight="1" x14ac:dyDescent="0.2">
      <c r="B32" s="8"/>
      <c r="C32" s="4" t="s">
        <v>2</v>
      </c>
      <c r="D32" s="6"/>
      <c r="E32" s="35"/>
      <c r="F32" s="35"/>
      <c r="G32" s="6"/>
      <c r="H32" s="35"/>
      <c r="I32" s="35"/>
      <c r="J32" s="6"/>
      <c r="K32" s="35"/>
      <c r="L32" s="35"/>
      <c r="M32" s="6"/>
      <c r="N32" s="35"/>
      <c r="O32" s="35"/>
      <c r="P32" s="6"/>
      <c r="Q32" s="35"/>
      <c r="R32" s="36"/>
      <c r="S32" s="6"/>
      <c r="T32" s="35"/>
      <c r="U32" s="44"/>
      <c r="V32" s="14"/>
      <c r="W32" s="14"/>
      <c r="X32" s="14"/>
      <c r="Y32" s="17"/>
    </row>
    <row r="33" spans="2:38" ht="15" customHeight="1" x14ac:dyDescent="0.2">
      <c r="B33" s="7">
        <v>11</v>
      </c>
      <c r="C33" s="4"/>
      <c r="D33" s="5" t="s">
        <v>27</v>
      </c>
      <c r="E33" s="39" t="s">
        <v>10</v>
      </c>
      <c r="F33" s="39"/>
      <c r="G33" s="5" t="str">
        <f>D33</f>
        <v>Trent</v>
      </c>
      <c r="H33" s="39" t="s">
        <v>11</v>
      </c>
      <c r="I33" s="39"/>
      <c r="J33" s="5" t="str">
        <f>G33</f>
        <v>Trent</v>
      </c>
      <c r="K33" s="39" t="s">
        <v>5</v>
      </c>
      <c r="L33" s="39"/>
      <c r="M33" s="5" t="str">
        <f>J33</f>
        <v>Trent</v>
      </c>
      <c r="N33" s="28" t="s">
        <v>12</v>
      </c>
      <c r="O33" s="39"/>
      <c r="P33" s="5" t="str">
        <f>M33</f>
        <v>Trent</v>
      </c>
      <c r="Q33" s="28" t="s">
        <v>35</v>
      </c>
      <c r="R33" s="40"/>
      <c r="S33" s="5" t="str">
        <f>P33</f>
        <v>Trent</v>
      </c>
      <c r="T33" s="38"/>
      <c r="U33" s="44"/>
      <c r="V33" s="14">
        <f>AH33</f>
        <v>1</v>
      </c>
      <c r="W33" s="14">
        <f>SUM(AA33:AF33)</f>
        <v>2</v>
      </c>
      <c r="X33" s="14">
        <f>SUM(AJ33:AL33)</f>
        <v>2</v>
      </c>
      <c r="Y33" s="17">
        <f>W33+X33</f>
        <v>4</v>
      </c>
      <c r="AA33" s="1">
        <f>COUNTIF($E33:$T33, AA$2)</f>
        <v>0</v>
      </c>
      <c r="AB33" s="1">
        <f t="shared" ref="AB33:AF33" si="10">COUNTIF($E33:$T33, AB$2)</f>
        <v>0</v>
      </c>
      <c r="AC33" s="1">
        <f t="shared" si="10"/>
        <v>0</v>
      </c>
      <c r="AD33" s="1">
        <f t="shared" si="10"/>
        <v>0</v>
      </c>
      <c r="AE33" s="1">
        <f t="shared" si="10"/>
        <v>1</v>
      </c>
      <c r="AF33" s="1">
        <f t="shared" si="10"/>
        <v>1</v>
      </c>
      <c r="AH33" s="1">
        <f>COUNTIF($E33:$T33, AH$2)</f>
        <v>1</v>
      </c>
      <c r="AJ33" s="1">
        <f>COUNTIF($E33:$T33, AJ$2)</f>
        <v>1</v>
      </c>
      <c r="AK33" s="1">
        <f>COUNTIF($E33:$T33, AK$2)</f>
        <v>1</v>
      </c>
      <c r="AL33" s="1">
        <f>COUNTIF($E33:$T33, AL$2)</f>
        <v>0</v>
      </c>
    </row>
    <row r="34" spans="2:38" ht="15" customHeight="1" x14ac:dyDescent="0.2">
      <c r="B34" s="8"/>
      <c r="C34" s="4" t="s">
        <v>2</v>
      </c>
      <c r="D34" s="29">
        <f>IF(E33="SS",1,IF(E33="C",1,IF(E33="1st",1,IF(E33="2nd",1,IF(E33="3rd",1,IF(E33="P",1,IF(E33="RF",2,IF(E33="CF",2,IF(E33="LF",2,3)))))))))</f>
        <v>3</v>
      </c>
      <c r="E34" s="39"/>
      <c r="F34" s="39"/>
      <c r="G34" s="29">
        <f>IF(H33="SS",1,IF(H33="C",1,IF(H33="1st",1,IF(H33="2nd",1,IF(H33="3rd",1,IF(H33="P",1,IF(H33="RF",2,IF(H33="CF",2,IF(H33="LF",2,3)))))))))</f>
        <v>2</v>
      </c>
      <c r="H34" s="39"/>
      <c r="I34" s="39"/>
      <c r="J34" s="29">
        <f>IF(K33="SS",1,IF(K33="C",1,IF(K33="1st",1,IF(K33="2nd",1,IF(K33="3rd",1,IF(K33="P",1,IF(K33="RF",2,IF(K33="CF",2,IF(K33="LF",2,3)))))))))</f>
        <v>1</v>
      </c>
      <c r="K34" s="39"/>
      <c r="L34" s="39"/>
      <c r="M34" s="29">
        <f>IF(N33="SS",1,IF(N33="C",1,IF(N33="1st",1,IF(N33="2nd",1,IF(N33="3rd",1,IF(N33="P",1,IF(N33="RF",2,IF(N33="CF",2,IF(N33="LF",2,3)))))))))</f>
        <v>2</v>
      </c>
      <c r="N34" s="39"/>
      <c r="O34" s="39"/>
      <c r="P34" s="29">
        <f>IF(Q33="SS",1,IF(Q33="C",1,IF(Q33="1st",1,IF(Q33="2nd",1,IF(Q33="3rd",1,IF(Q33="P",1,IF(Q33="RF",2,IF(Q33="CF",2,IF(Q33="LF",2,3)))))))))</f>
        <v>1</v>
      </c>
      <c r="Q34" s="39"/>
      <c r="R34" s="40"/>
      <c r="S34" s="29">
        <f>IF(T33="SS",1,IF(T33="C",1,IF(T33="1st",1,IF(T33="2nd",1,IF(T33="3rd",1,IF(T33="P",1,IF(T33="RF",2,IF(T33="CF",2,IF(T33="LF",2,3)))))))))</f>
        <v>3</v>
      </c>
      <c r="T34" s="37"/>
      <c r="U34" s="44"/>
      <c r="V34" s="14"/>
      <c r="W34" s="14"/>
      <c r="X34" s="14"/>
      <c r="Y34" s="17"/>
    </row>
    <row r="35" spans="2:38" ht="15" customHeight="1" x14ac:dyDescent="0.2">
      <c r="B35" s="8"/>
      <c r="C35" s="4" t="s">
        <v>2</v>
      </c>
      <c r="D35" s="6"/>
      <c r="E35" s="39"/>
      <c r="F35" s="39"/>
      <c r="G35" s="6"/>
      <c r="H35" s="39"/>
      <c r="I35" s="39"/>
      <c r="J35" s="6"/>
      <c r="K35" s="39"/>
      <c r="L35" s="39"/>
      <c r="M35" s="6"/>
      <c r="N35" s="39"/>
      <c r="O35" s="39"/>
      <c r="P35" s="6"/>
      <c r="Q35" s="39"/>
      <c r="R35" s="40"/>
      <c r="S35" s="6"/>
      <c r="T35" s="37"/>
      <c r="U35" s="44"/>
      <c r="V35" s="14"/>
      <c r="W35" s="14"/>
      <c r="X35" s="14"/>
      <c r="Y35" s="17"/>
    </row>
    <row r="36" spans="2:38" ht="15" customHeight="1" x14ac:dyDescent="0.2">
      <c r="B36" s="7">
        <v>12</v>
      </c>
      <c r="C36" s="4"/>
      <c r="D36" s="5"/>
      <c r="E36" s="38"/>
      <c r="F36" s="35"/>
      <c r="G36" s="5">
        <f>D36</f>
        <v>0</v>
      </c>
      <c r="H36" s="38"/>
      <c r="I36" s="35"/>
      <c r="J36" s="5">
        <f>G36</f>
        <v>0</v>
      </c>
      <c r="K36" s="38"/>
      <c r="L36" s="35"/>
      <c r="M36" s="5">
        <f>J36</f>
        <v>0</v>
      </c>
      <c r="N36" s="28"/>
      <c r="O36" s="35"/>
      <c r="P36" s="5">
        <f>M36</f>
        <v>0</v>
      </c>
      <c r="Q36" s="28"/>
      <c r="R36" s="36"/>
      <c r="S36" s="5">
        <f>P36</f>
        <v>0</v>
      </c>
      <c r="T36" s="38"/>
      <c r="U36" s="44"/>
      <c r="V36" s="14">
        <f>AH36</f>
        <v>0</v>
      </c>
      <c r="W36" s="14">
        <f>SUM(AA36:AF36)</f>
        <v>0</v>
      </c>
      <c r="X36" s="14">
        <f>SUM(AJ36:AL36)</f>
        <v>0</v>
      </c>
      <c r="Y36" s="17">
        <f>W36+X36</f>
        <v>0</v>
      </c>
      <c r="AA36" s="1">
        <f>COUNTIF($E36:$T36, AA$2)</f>
        <v>0</v>
      </c>
      <c r="AB36" s="1">
        <f t="shared" ref="AB36:AF36" si="11">COUNTIF($E36:$T36, AB$2)</f>
        <v>0</v>
      </c>
      <c r="AC36" s="1">
        <f t="shared" si="11"/>
        <v>0</v>
      </c>
      <c r="AD36" s="1">
        <f t="shared" si="11"/>
        <v>0</v>
      </c>
      <c r="AE36" s="1">
        <f t="shared" si="11"/>
        <v>0</v>
      </c>
      <c r="AF36" s="1">
        <f t="shared" si="11"/>
        <v>0</v>
      </c>
      <c r="AH36" s="1">
        <f>COUNTIF($E36:$T36, AH$2)</f>
        <v>0</v>
      </c>
      <c r="AJ36" s="1">
        <f>COUNTIF($E36:$T36, AJ$2)</f>
        <v>0</v>
      </c>
      <c r="AK36" s="1">
        <f>COUNTIF($E36:$T36, AK$2)</f>
        <v>0</v>
      </c>
      <c r="AL36" s="1">
        <f>COUNTIF($E36:$T36, AL$2)</f>
        <v>0</v>
      </c>
    </row>
    <row r="37" spans="2:38" ht="15" customHeight="1" x14ac:dyDescent="0.2">
      <c r="B37" s="8"/>
      <c r="C37" s="4" t="s">
        <v>2</v>
      </c>
      <c r="D37" s="29">
        <f>IF(E36="SS",1,IF(E36="C",1,IF(E36="1st",1,IF(E36="2nd",1,IF(E36="3rd",1,IF(E36="P",1,IF(E36="RF",2,IF(E36="CF",2,IF(E36="LF",2,3)))))))))</f>
        <v>3</v>
      </c>
      <c r="E37" s="35"/>
      <c r="F37" s="35"/>
      <c r="G37" s="29">
        <f>IF(H36="SS",1,IF(H36="C",1,IF(H36="1st",1,IF(H36="2nd",1,IF(H36="3rd",1,IF(H36="P",1,IF(H36="RF",2,IF(H36="CF",2,IF(H36="LF",2,3)))))))))</f>
        <v>3</v>
      </c>
      <c r="H37" s="35"/>
      <c r="I37" s="35"/>
      <c r="J37" s="29">
        <f>IF(K36="SS",1,IF(K36="C",1,IF(K36="1st",1,IF(K36="2nd",1,IF(K36="3rd",1,IF(K36="P",1,IF(K36="RF",2,IF(K36="CF",2,IF(K36="LF",2,3)))))))))</f>
        <v>3</v>
      </c>
      <c r="K37" s="35"/>
      <c r="L37" s="35"/>
      <c r="M37" s="29">
        <f>IF(N36="SS",1,IF(N36="C",1,IF(N36="1st",1,IF(N36="2nd",1,IF(N36="3rd",1,IF(N36="P",1,IF(N36="RF",2,IF(N36="CF",2,IF(N36="LF",2,3)))))))))</f>
        <v>3</v>
      </c>
      <c r="N37" s="35"/>
      <c r="O37" s="35"/>
      <c r="P37" s="29">
        <f>IF(Q36="SS",1,IF(Q36="C",1,IF(Q36="1st",1,IF(Q36="2nd",1,IF(Q36="3rd",1,IF(Q36="P",1,IF(Q36="RF",2,IF(Q36="CF",2,IF(Q36="LF",2,3)))))))))</f>
        <v>3</v>
      </c>
      <c r="Q37" s="35"/>
      <c r="R37" s="36"/>
      <c r="S37" s="29">
        <f>IF(T36="SS",1,IF(T36="C",1,IF(T36="1st",1,IF(T36="2nd",1,IF(T36="3rd",1,IF(T36="P",1,IF(T36="RF",2,IF(T36="CF",2,IF(T36="LF",2,3)))))))))</f>
        <v>3</v>
      </c>
      <c r="T37" s="35"/>
      <c r="U37" s="44"/>
      <c r="V37" s="14"/>
      <c r="W37" s="14"/>
      <c r="X37" s="14"/>
      <c r="Y37" s="17"/>
    </row>
    <row r="38" spans="2:38" ht="15" customHeight="1" x14ac:dyDescent="0.2">
      <c r="B38" s="8"/>
      <c r="C38" s="4" t="s">
        <v>2</v>
      </c>
      <c r="D38" s="6"/>
      <c r="E38" s="35"/>
      <c r="F38" s="35"/>
      <c r="G38" s="6"/>
      <c r="H38" s="35"/>
      <c r="I38" s="35"/>
      <c r="J38" s="6"/>
      <c r="K38" s="35"/>
      <c r="L38" s="35"/>
      <c r="M38" s="6"/>
      <c r="N38" s="35"/>
      <c r="O38" s="35"/>
      <c r="P38" s="6"/>
      <c r="Q38" s="35"/>
      <c r="R38" s="36"/>
      <c r="S38" s="6"/>
      <c r="T38" s="35"/>
      <c r="U38" s="44"/>
      <c r="V38" s="14"/>
      <c r="W38" s="14"/>
      <c r="X38" s="14"/>
      <c r="Y38" s="17"/>
    </row>
    <row r="39" spans="2:38" s="3" customFormat="1" ht="30" customHeight="1" thickBot="1" x14ac:dyDescent="0.25">
      <c r="B39" s="9"/>
      <c r="C39" s="10"/>
      <c r="D39" s="11" t="s">
        <v>6</v>
      </c>
      <c r="E39" s="12"/>
      <c r="F39" s="12"/>
      <c r="G39" s="11"/>
      <c r="H39" s="12"/>
      <c r="I39" s="12"/>
      <c r="J39" s="11"/>
      <c r="K39" s="12"/>
      <c r="L39" s="12"/>
      <c r="M39" s="11"/>
      <c r="N39" s="12"/>
      <c r="O39" s="12"/>
      <c r="P39" s="11"/>
      <c r="Q39" s="12"/>
      <c r="R39" s="13"/>
      <c r="S39" s="11"/>
      <c r="T39" s="12"/>
      <c r="U39" s="16"/>
      <c r="V39" s="18"/>
      <c r="W39" s="18"/>
      <c r="X39" s="18"/>
      <c r="Y39" s="18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</row>
    <row r="42" spans="2:38" ht="15" customHeight="1" x14ac:dyDescent="0.2">
      <c r="D42" s="30" t="s">
        <v>19</v>
      </c>
      <c r="E42" s="32">
        <f>COUNTIF(E3:E38,"P")</f>
        <v>1</v>
      </c>
      <c r="G42" s="30" t="s">
        <v>19</v>
      </c>
      <c r="H42" s="32">
        <f>COUNTIF(H3:H38,"P")</f>
        <v>1</v>
      </c>
      <c r="J42" s="30" t="s">
        <v>19</v>
      </c>
      <c r="K42" s="32">
        <f>COUNTIF(K3:K38,"P")</f>
        <v>1</v>
      </c>
      <c r="M42" s="30" t="s">
        <v>19</v>
      </c>
      <c r="N42" s="32">
        <f>COUNTIF(N3:N38,"P")</f>
        <v>1</v>
      </c>
      <c r="P42" s="30" t="s">
        <v>19</v>
      </c>
      <c r="Q42" s="32">
        <f>COUNTIF(Q3:Q38,"P")</f>
        <v>1</v>
      </c>
      <c r="S42" s="30" t="s">
        <v>19</v>
      </c>
      <c r="T42" s="32">
        <f>COUNTIF(T3:T38,"P")</f>
        <v>0</v>
      </c>
    </row>
    <row r="43" spans="2:38" ht="15" customHeight="1" x14ac:dyDescent="0.2">
      <c r="D43" s="30" t="s">
        <v>18</v>
      </c>
      <c r="E43" s="32">
        <f>COUNTIF(E3:E38,"C")</f>
        <v>1</v>
      </c>
      <c r="G43" s="30" t="s">
        <v>18</v>
      </c>
      <c r="H43" s="32">
        <f>COUNTIF(H3:H38,"C")</f>
        <v>1</v>
      </c>
      <c r="J43" s="30" t="s">
        <v>18</v>
      </c>
      <c r="K43" s="32">
        <f>COUNTIF(K3:K38,"C")</f>
        <v>1</v>
      </c>
      <c r="M43" s="30" t="s">
        <v>18</v>
      </c>
      <c r="N43" s="32">
        <f>COUNTIF(N3:N38,"C")</f>
        <v>1</v>
      </c>
      <c r="P43" s="30" t="s">
        <v>18</v>
      </c>
      <c r="Q43" s="32">
        <f>COUNTIF(Q3:Q38,"C")</f>
        <v>1</v>
      </c>
      <c r="S43" s="30" t="s">
        <v>18</v>
      </c>
      <c r="T43" s="32">
        <f>COUNTIF(T3:T38,"C")</f>
        <v>0</v>
      </c>
    </row>
    <row r="44" spans="2:38" ht="15" customHeight="1" x14ac:dyDescent="0.2">
      <c r="D44" s="31" t="s">
        <v>20</v>
      </c>
      <c r="E44" s="32">
        <f>COUNTIF(E3:E38,"SS")</f>
        <v>1</v>
      </c>
      <c r="G44" s="31" t="s">
        <v>20</v>
      </c>
      <c r="H44" s="32">
        <f>COUNTIF(H3:H38,"SS")</f>
        <v>1</v>
      </c>
      <c r="J44" s="31" t="s">
        <v>20</v>
      </c>
      <c r="K44" s="32">
        <f>COUNTIF(K3:K38,"SS")</f>
        <v>1</v>
      </c>
      <c r="M44" s="31" t="s">
        <v>20</v>
      </c>
      <c r="N44" s="32">
        <f>COUNTIF(N3:N38,"SS")</f>
        <v>1</v>
      </c>
      <c r="P44" s="31" t="s">
        <v>20</v>
      </c>
      <c r="Q44" s="32">
        <f>COUNTIF(Q3:Q38,"SS")</f>
        <v>1</v>
      </c>
      <c r="S44" s="31" t="s">
        <v>20</v>
      </c>
      <c r="T44" s="32">
        <f>COUNTIF(T3:T38,"SS")</f>
        <v>0</v>
      </c>
    </row>
    <row r="45" spans="2:38" ht="15" customHeight="1" x14ac:dyDescent="0.2">
      <c r="D45" s="31" t="s">
        <v>21</v>
      </c>
      <c r="E45" s="32">
        <f>COUNTIF(E3:E38,"1st")</f>
        <v>1</v>
      </c>
      <c r="G45" s="31" t="s">
        <v>21</v>
      </c>
      <c r="H45" s="32">
        <f>COUNTIF(H3:H38,"1st")</f>
        <v>1</v>
      </c>
      <c r="J45" s="31" t="s">
        <v>21</v>
      </c>
      <c r="K45" s="32">
        <f>COUNTIF(K3:K38,"1st")</f>
        <v>1</v>
      </c>
      <c r="M45" s="31" t="s">
        <v>21</v>
      </c>
      <c r="N45" s="32">
        <f>COUNTIF(N3:N38,"1st")</f>
        <v>1</v>
      </c>
      <c r="P45" s="31" t="s">
        <v>21</v>
      </c>
      <c r="Q45" s="32">
        <f>COUNTIF(Q3:Q38,"1st")</f>
        <v>1</v>
      </c>
      <c r="S45" s="31" t="s">
        <v>21</v>
      </c>
      <c r="T45" s="32">
        <f>COUNTIF(T3:T38,"1st")</f>
        <v>0</v>
      </c>
    </row>
    <row r="46" spans="2:38" ht="15" customHeight="1" x14ac:dyDescent="0.2">
      <c r="D46" s="31" t="s">
        <v>22</v>
      </c>
      <c r="E46" s="32">
        <f>COUNTIF(E3:E38,"2nd")</f>
        <v>1</v>
      </c>
      <c r="G46" s="31" t="s">
        <v>22</v>
      </c>
      <c r="H46" s="32">
        <f>COUNTIF(H3:H38,"2nd")</f>
        <v>1</v>
      </c>
      <c r="J46" s="31" t="s">
        <v>22</v>
      </c>
      <c r="K46" s="32">
        <f>COUNTIF(K3:K38,"2nd")</f>
        <v>1</v>
      </c>
      <c r="M46" s="31" t="s">
        <v>22</v>
      </c>
      <c r="N46" s="32">
        <f>COUNTIF(N3:N38,"2nd")</f>
        <v>1</v>
      </c>
      <c r="P46" s="31" t="s">
        <v>22</v>
      </c>
      <c r="Q46" s="32">
        <f>COUNTIF(Q3:Q38,"2nd")</f>
        <v>1</v>
      </c>
      <c r="S46" s="31" t="s">
        <v>22</v>
      </c>
      <c r="T46" s="32">
        <f>COUNTIF(T3:T38,"2nd")</f>
        <v>0</v>
      </c>
    </row>
    <row r="47" spans="2:38" ht="15" customHeight="1" x14ac:dyDescent="0.2">
      <c r="D47" s="31" t="s">
        <v>23</v>
      </c>
      <c r="E47" s="32">
        <f>COUNTIF(E3:E38,"3rd")</f>
        <v>1</v>
      </c>
      <c r="G47" s="31" t="s">
        <v>23</v>
      </c>
      <c r="H47" s="32">
        <f>COUNTIF(H3:H38,"3rd")</f>
        <v>1</v>
      </c>
      <c r="J47" s="31" t="s">
        <v>23</v>
      </c>
      <c r="K47" s="32">
        <f>COUNTIF(K3:K38,"3rd")</f>
        <v>1</v>
      </c>
      <c r="M47" s="31" t="s">
        <v>23</v>
      </c>
      <c r="N47" s="32">
        <f>COUNTIF(N3:N38,"3rd")</f>
        <v>1</v>
      </c>
      <c r="P47" s="31" t="s">
        <v>23</v>
      </c>
      <c r="Q47" s="32">
        <f>COUNTIF(Q3:Q38,"3rd")</f>
        <v>1</v>
      </c>
      <c r="S47" s="31" t="s">
        <v>23</v>
      </c>
      <c r="T47" s="32">
        <f>COUNTIF(T3:T38,"3rd")</f>
        <v>0</v>
      </c>
    </row>
    <row r="48" spans="2:38" ht="15" customHeight="1" x14ac:dyDescent="0.2">
      <c r="G48"/>
      <c r="J48"/>
      <c r="M48"/>
      <c r="P48"/>
      <c r="S48"/>
    </row>
    <row r="49" spans="4:20" ht="15" customHeight="1" x14ac:dyDescent="0.2">
      <c r="D49" s="30" t="s">
        <v>24</v>
      </c>
      <c r="E49" s="32">
        <f>COUNTIF(E3:E38,"LF")</f>
        <v>1</v>
      </c>
      <c r="G49" s="30" t="s">
        <v>24</v>
      </c>
      <c r="H49" s="32">
        <f>COUNTIF(H3:H38,"LF")</f>
        <v>1</v>
      </c>
      <c r="J49" s="30" t="s">
        <v>24</v>
      </c>
      <c r="K49" s="32">
        <f>COUNTIF(K3:K38,"LF")</f>
        <v>1</v>
      </c>
      <c r="M49" s="30" t="s">
        <v>24</v>
      </c>
      <c r="N49" s="32">
        <f>COUNTIF(N3:N38,"LF")</f>
        <v>1</v>
      </c>
      <c r="P49" s="30" t="s">
        <v>24</v>
      </c>
      <c r="Q49" s="32">
        <f>COUNTIF(Q3:Q38,"LF")</f>
        <v>1</v>
      </c>
      <c r="S49" s="30" t="s">
        <v>24</v>
      </c>
      <c r="T49" s="32">
        <f>COUNTIF(T3:T38,"LF")</f>
        <v>0</v>
      </c>
    </row>
    <row r="50" spans="4:20" ht="15" customHeight="1" x14ac:dyDescent="0.2">
      <c r="D50" s="30" t="s">
        <v>25</v>
      </c>
      <c r="E50" s="32">
        <f>COUNTIF(E3:E38,"CF")</f>
        <v>2</v>
      </c>
      <c r="G50" s="30" t="s">
        <v>25</v>
      </c>
      <c r="H50" s="32">
        <f>COUNTIF(H3:H38,"CF")</f>
        <v>2</v>
      </c>
      <c r="J50" s="30" t="s">
        <v>25</v>
      </c>
      <c r="K50" s="32">
        <f>COUNTIF(K3:K38,"CF")</f>
        <v>2</v>
      </c>
      <c r="M50" s="30" t="s">
        <v>25</v>
      </c>
      <c r="N50" s="32">
        <f>COUNTIF(N3:N38,"CF")</f>
        <v>2</v>
      </c>
      <c r="P50" s="30" t="s">
        <v>25</v>
      </c>
      <c r="Q50" s="32">
        <f>COUNTIF(Q3:Q38,"CF")</f>
        <v>2</v>
      </c>
      <c r="S50" s="30" t="s">
        <v>25</v>
      </c>
      <c r="T50" s="32">
        <f>COUNTIF(T3:T38,"CF")</f>
        <v>0</v>
      </c>
    </row>
    <row r="51" spans="4:20" ht="15" customHeight="1" x14ac:dyDescent="0.2">
      <c r="D51" s="30" t="s">
        <v>26</v>
      </c>
      <c r="E51" s="32">
        <f>COUNTIF(E3:E38,"RF")</f>
        <v>1</v>
      </c>
      <c r="G51" s="30" t="s">
        <v>26</v>
      </c>
      <c r="H51" s="32">
        <f>COUNTIF(H3:H38,"RF")</f>
        <v>1</v>
      </c>
      <c r="J51" s="30" t="s">
        <v>26</v>
      </c>
      <c r="K51" s="32">
        <f>COUNTIF(K3:K38,"RF")</f>
        <v>1</v>
      </c>
      <c r="M51" s="30" t="s">
        <v>26</v>
      </c>
      <c r="N51" s="32">
        <f>COUNTIF(N3:N38,"RF")</f>
        <v>1</v>
      </c>
      <c r="P51" s="30" t="s">
        <v>26</v>
      </c>
      <c r="Q51" s="32">
        <f>COUNTIF(Q3:Q38,"RF")</f>
        <v>1</v>
      </c>
      <c r="S51" s="30" t="s">
        <v>26</v>
      </c>
      <c r="T51" s="32">
        <f>COUNTIF(T3:T38,"RF")</f>
        <v>0</v>
      </c>
    </row>
    <row r="52" spans="4:20" ht="15" customHeight="1" x14ac:dyDescent="0.2">
      <c r="G52"/>
      <c r="J52"/>
      <c r="M52"/>
      <c r="P52"/>
      <c r="S52"/>
    </row>
    <row r="53" spans="4:20" ht="15" customHeight="1" x14ac:dyDescent="0.2">
      <c r="D53" s="30" t="s">
        <v>14</v>
      </c>
      <c r="E53" s="1">
        <f>COUNTIF(E3:E38,"EH")</f>
        <v>1</v>
      </c>
      <c r="G53" s="30" t="s">
        <v>14</v>
      </c>
      <c r="H53" s="1">
        <f>COUNTIF(H3:H38,"EH")</f>
        <v>1</v>
      </c>
      <c r="J53" s="30" t="s">
        <v>14</v>
      </c>
      <c r="K53" s="1">
        <f>COUNTIF(K3:K38,"EH")</f>
        <v>1</v>
      </c>
      <c r="M53" s="30" t="s">
        <v>14</v>
      </c>
      <c r="N53" s="1">
        <f>COUNTIF(N3:N38,"EH")</f>
        <v>1</v>
      </c>
      <c r="P53" s="30" t="s">
        <v>14</v>
      </c>
      <c r="Q53" s="1">
        <f>COUNTIF(Q3:Q38,"EH")</f>
        <v>1</v>
      </c>
      <c r="S53" s="30" t="s">
        <v>14</v>
      </c>
      <c r="T53" s="1">
        <f>COUNTIF(T3:T38,"EH")</f>
        <v>0</v>
      </c>
    </row>
  </sheetData>
  <mergeCells count="22">
    <mergeCell ref="U36:U38"/>
    <mergeCell ref="U3:U5"/>
    <mergeCell ref="U6:U8"/>
    <mergeCell ref="U9:U11"/>
    <mergeCell ref="U12:U14"/>
    <mergeCell ref="U15:U17"/>
    <mergeCell ref="U18:U20"/>
    <mergeCell ref="U21:U23"/>
    <mergeCell ref="U24:U26"/>
    <mergeCell ref="U27:U29"/>
    <mergeCell ref="U30:U32"/>
    <mergeCell ref="U33:U35"/>
    <mergeCell ref="R3:R5"/>
    <mergeCell ref="F6:F8"/>
    <mergeCell ref="I6:I8"/>
    <mergeCell ref="L6:L8"/>
    <mergeCell ref="O6:O8"/>
    <mergeCell ref="R6:R8"/>
    <mergeCell ref="F3:F5"/>
    <mergeCell ref="I3:I5"/>
    <mergeCell ref="L3:L5"/>
    <mergeCell ref="O3:O5"/>
  </mergeCells>
  <phoneticPr fontId="2" type="noConversion"/>
  <conditionalFormatting sqref="D3">
    <cfRule type="expression" dxfId="1365" priority="2503">
      <formula>D4=2</formula>
    </cfRule>
    <cfRule type="expression" dxfId="1364" priority="2504">
      <formula>D4=3</formula>
    </cfRule>
    <cfRule type="expression" dxfId="1363" priority="2505">
      <formula>D4=1</formula>
    </cfRule>
  </conditionalFormatting>
  <conditionalFormatting sqref="D36 D30 D18 D15 D12">
    <cfRule type="expression" dxfId="1362" priority="2497">
      <formula>D13=2</formula>
    </cfRule>
    <cfRule type="expression" dxfId="1361" priority="2498">
      <formula>D13=3</formula>
    </cfRule>
    <cfRule type="expression" dxfId="1360" priority="2499">
      <formula>D13=1</formula>
    </cfRule>
  </conditionalFormatting>
  <conditionalFormatting sqref="G3">
    <cfRule type="expression" dxfId="1359" priority="2494">
      <formula>G4=2</formula>
    </cfRule>
    <cfRule type="expression" dxfId="1358" priority="2495">
      <formula>G4=3</formula>
    </cfRule>
    <cfRule type="expression" dxfId="1357" priority="2496">
      <formula>G4=1</formula>
    </cfRule>
  </conditionalFormatting>
  <conditionalFormatting sqref="G36 G30 G12 G15 G18">
    <cfRule type="expression" dxfId="1356" priority="2488">
      <formula>G13=2</formula>
    </cfRule>
    <cfRule type="expression" dxfId="1355" priority="2489">
      <formula>G13=3</formula>
    </cfRule>
    <cfRule type="expression" dxfId="1354" priority="2490">
      <formula>G13=1</formula>
    </cfRule>
  </conditionalFormatting>
  <conditionalFormatting sqref="J3">
    <cfRule type="expression" dxfId="1353" priority="2485">
      <formula>J4=2</formula>
    </cfRule>
    <cfRule type="expression" dxfId="1352" priority="2486">
      <formula>J4=3</formula>
    </cfRule>
    <cfRule type="expression" dxfId="1351" priority="2487">
      <formula>J4=1</formula>
    </cfRule>
  </conditionalFormatting>
  <conditionalFormatting sqref="J36 J30 J12 J15 J18">
    <cfRule type="expression" dxfId="1350" priority="2479">
      <formula>J13=2</formula>
    </cfRule>
    <cfRule type="expression" dxfId="1349" priority="2480">
      <formula>J13=3</formula>
    </cfRule>
    <cfRule type="expression" dxfId="1348" priority="2481">
      <formula>J13=1</formula>
    </cfRule>
  </conditionalFormatting>
  <conditionalFormatting sqref="M3">
    <cfRule type="expression" dxfId="1347" priority="2476">
      <formula>M4=2</formula>
    </cfRule>
    <cfRule type="expression" dxfId="1346" priority="2477">
      <formula>M4=3</formula>
    </cfRule>
    <cfRule type="expression" dxfId="1345" priority="2478">
      <formula>M4=1</formula>
    </cfRule>
  </conditionalFormatting>
  <conditionalFormatting sqref="M36 M30 M12 M15 M18">
    <cfRule type="expression" dxfId="1344" priority="2470">
      <formula>M13=2</formula>
    </cfRule>
    <cfRule type="expression" dxfId="1343" priority="2471">
      <formula>M13=3</formula>
    </cfRule>
    <cfRule type="expression" dxfId="1342" priority="2472">
      <formula>M13=1</formula>
    </cfRule>
  </conditionalFormatting>
  <conditionalFormatting sqref="P3">
    <cfRule type="expression" dxfId="1341" priority="2467">
      <formula>P4=2</formula>
    </cfRule>
    <cfRule type="expression" dxfId="1340" priority="2468">
      <formula>P4=3</formula>
    </cfRule>
    <cfRule type="expression" dxfId="1339" priority="2469">
      <formula>P4=1</formula>
    </cfRule>
  </conditionalFormatting>
  <conditionalFormatting sqref="P36 P30 P12 P15 P18">
    <cfRule type="expression" dxfId="1338" priority="2461">
      <formula>P13=2</formula>
    </cfRule>
    <cfRule type="expression" dxfId="1337" priority="2462">
      <formula>P13=3</formula>
    </cfRule>
    <cfRule type="expression" dxfId="1336" priority="2463">
      <formula>P13=1</formula>
    </cfRule>
  </conditionalFormatting>
  <conditionalFormatting sqref="S3">
    <cfRule type="expression" dxfId="1335" priority="2458">
      <formula>S4=2</formula>
    </cfRule>
    <cfRule type="expression" dxfId="1334" priority="2459">
      <formula>S4=3</formula>
    </cfRule>
    <cfRule type="expression" dxfId="1333" priority="2460">
      <formula>S4=1</formula>
    </cfRule>
  </conditionalFormatting>
  <conditionalFormatting sqref="S36 S33 S30 S9 S12 S15 S18">
    <cfRule type="expression" dxfId="1332" priority="2452">
      <formula>S10=2</formula>
    </cfRule>
    <cfRule type="expression" dxfId="1331" priority="2453">
      <formula>S10=3</formula>
    </cfRule>
    <cfRule type="expression" dxfId="1330" priority="2454">
      <formula>S10=1</formula>
    </cfRule>
  </conditionalFormatting>
  <conditionalFormatting sqref="G12">
    <cfRule type="expression" dxfId="1329" priority="2443">
      <formula>G13=2</formula>
    </cfRule>
    <cfRule type="expression" dxfId="1328" priority="2444">
      <formula>G13=3</formula>
    </cfRule>
    <cfRule type="expression" dxfId="1327" priority="2445">
      <formula>G13=1</formula>
    </cfRule>
  </conditionalFormatting>
  <conditionalFormatting sqref="G15">
    <cfRule type="expression" dxfId="1326" priority="2440">
      <formula>G16=2</formula>
    </cfRule>
    <cfRule type="expression" dxfId="1325" priority="2441">
      <formula>G16=3</formula>
    </cfRule>
    <cfRule type="expression" dxfId="1324" priority="2442">
      <formula>G16=1</formula>
    </cfRule>
  </conditionalFormatting>
  <conditionalFormatting sqref="G18">
    <cfRule type="expression" dxfId="1323" priority="2437">
      <formula>G19=2</formula>
    </cfRule>
    <cfRule type="expression" dxfId="1322" priority="2438">
      <formula>G19=3</formula>
    </cfRule>
    <cfRule type="expression" dxfId="1321" priority="2439">
      <formula>G19=1</formula>
    </cfRule>
  </conditionalFormatting>
  <conditionalFormatting sqref="G30">
    <cfRule type="expression" dxfId="1320" priority="2425">
      <formula>G31=2</formula>
    </cfRule>
    <cfRule type="expression" dxfId="1319" priority="2426">
      <formula>G31=3</formula>
    </cfRule>
    <cfRule type="expression" dxfId="1318" priority="2427">
      <formula>G31=1</formula>
    </cfRule>
  </conditionalFormatting>
  <conditionalFormatting sqref="G36">
    <cfRule type="expression" dxfId="1317" priority="2419">
      <formula>G37=2</formula>
    </cfRule>
    <cfRule type="expression" dxfId="1316" priority="2420">
      <formula>G37=3</formula>
    </cfRule>
    <cfRule type="expression" dxfId="1315" priority="2421">
      <formula>G37=1</formula>
    </cfRule>
  </conditionalFormatting>
  <conditionalFormatting sqref="J3">
    <cfRule type="expression" dxfId="1314" priority="2416">
      <formula>J4=2</formula>
    </cfRule>
    <cfRule type="expression" dxfId="1313" priority="2417">
      <formula>J4=3</formula>
    </cfRule>
    <cfRule type="expression" dxfId="1312" priority="2418">
      <formula>J4=1</formula>
    </cfRule>
  </conditionalFormatting>
  <conditionalFormatting sqref="J36 J30 J12 J15 J18">
    <cfRule type="expression" dxfId="1311" priority="2410">
      <formula>J13=2</formula>
    </cfRule>
    <cfRule type="expression" dxfId="1310" priority="2411">
      <formula>J13=3</formula>
    </cfRule>
    <cfRule type="expression" dxfId="1309" priority="2412">
      <formula>J13=1</formula>
    </cfRule>
  </conditionalFormatting>
  <conditionalFormatting sqref="J12">
    <cfRule type="expression" dxfId="1308" priority="2401">
      <formula>J13=2</formula>
    </cfRule>
    <cfRule type="expression" dxfId="1307" priority="2402">
      <formula>J13=3</formula>
    </cfRule>
    <cfRule type="expression" dxfId="1306" priority="2403">
      <formula>J13=1</formula>
    </cfRule>
  </conditionalFormatting>
  <conditionalFormatting sqref="J15">
    <cfRule type="expression" dxfId="1305" priority="2398">
      <formula>J16=2</formula>
    </cfRule>
    <cfRule type="expression" dxfId="1304" priority="2399">
      <formula>J16=3</formula>
    </cfRule>
    <cfRule type="expression" dxfId="1303" priority="2400">
      <formula>J16=1</formula>
    </cfRule>
  </conditionalFormatting>
  <conditionalFormatting sqref="J18">
    <cfRule type="expression" dxfId="1302" priority="2395">
      <formula>J19=2</formula>
    </cfRule>
    <cfRule type="expression" dxfId="1301" priority="2396">
      <formula>J19=3</formula>
    </cfRule>
    <cfRule type="expression" dxfId="1300" priority="2397">
      <formula>J19=1</formula>
    </cfRule>
  </conditionalFormatting>
  <conditionalFormatting sqref="J30">
    <cfRule type="expression" dxfId="1299" priority="2383">
      <formula>J31=2</formula>
    </cfRule>
    <cfRule type="expression" dxfId="1298" priority="2384">
      <formula>J31=3</formula>
    </cfRule>
    <cfRule type="expression" dxfId="1297" priority="2385">
      <formula>J31=1</formula>
    </cfRule>
  </conditionalFormatting>
  <conditionalFormatting sqref="J36">
    <cfRule type="expression" dxfId="1296" priority="2377">
      <formula>J37=2</formula>
    </cfRule>
    <cfRule type="expression" dxfId="1295" priority="2378">
      <formula>J37=3</formula>
    </cfRule>
    <cfRule type="expression" dxfId="1294" priority="2379">
      <formula>J37=1</formula>
    </cfRule>
  </conditionalFormatting>
  <conditionalFormatting sqref="M3">
    <cfRule type="expression" dxfId="1293" priority="2374">
      <formula>M4=2</formula>
    </cfRule>
    <cfRule type="expression" dxfId="1292" priority="2375">
      <formula>M4=3</formula>
    </cfRule>
    <cfRule type="expression" dxfId="1291" priority="2376">
      <formula>M4=1</formula>
    </cfRule>
  </conditionalFormatting>
  <conditionalFormatting sqref="M36 M30 M12 M15 M18">
    <cfRule type="expression" dxfId="1290" priority="2368">
      <formula>M13=2</formula>
    </cfRule>
    <cfRule type="expression" dxfId="1289" priority="2369">
      <formula>M13=3</formula>
    </cfRule>
    <cfRule type="expression" dxfId="1288" priority="2370">
      <formula>M13=1</formula>
    </cfRule>
  </conditionalFormatting>
  <conditionalFormatting sqref="M12">
    <cfRule type="expression" dxfId="1287" priority="2359">
      <formula>M13=2</formula>
    </cfRule>
    <cfRule type="expression" dxfId="1286" priority="2360">
      <formula>M13=3</formula>
    </cfRule>
    <cfRule type="expression" dxfId="1285" priority="2361">
      <formula>M13=1</formula>
    </cfRule>
  </conditionalFormatting>
  <conditionalFormatting sqref="M15">
    <cfRule type="expression" dxfId="1284" priority="2356">
      <formula>M16=2</formula>
    </cfRule>
    <cfRule type="expression" dxfId="1283" priority="2357">
      <formula>M16=3</formula>
    </cfRule>
    <cfRule type="expression" dxfId="1282" priority="2358">
      <formula>M16=1</formula>
    </cfRule>
  </conditionalFormatting>
  <conditionalFormatting sqref="M18">
    <cfRule type="expression" dxfId="1281" priority="2353">
      <formula>M19=2</formula>
    </cfRule>
    <cfRule type="expression" dxfId="1280" priority="2354">
      <formula>M19=3</formula>
    </cfRule>
    <cfRule type="expression" dxfId="1279" priority="2355">
      <formula>M19=1</formula>
    </cfRule>
  </conditionalFormatting>
  <conditionalFormatting sqref="M30">
    <cfRule type="expression" dxfId="1278" priority="2341">
      <formula>M31=2</formula>
    </cfRule>
    <cfRule type="expression" dxfId="1277" priority="2342">
      <formula>M31=3</formula>
    </cfRule>
    <cfRule type="expression" dxfId="1276" priority="2343">
      <formula>M31=1</formula>
    </cfRule>
  </conditionalFormatting>
  <conditionalFormatting sqref="M36">
    <cfRule type="expression" dxfId="1275" priority="2335">
      <formula>M37=2</formula>
    </cfRule>
    <cfRule type="expression" dxfId="1274" priority="2336">
      <formula>M37=3</formula>
    </cfRule>
    <cfRule type="expression" dxfId="1273" priority="2337">
      <formula>M37=1</formula>
    </cfRule>
  </conditionalFormatting>
  <conditionalFormatting sqref="P3">
    <cfRule type="expression" dxfId="1272" priority="2332">
      <formula>P4=2</formula>
    </cfRule>
    <cfRule type="expression" dxfId="1271" priority="2333">
      <formula>P4=3</formula>
    </cfRule>
    <cfRule type="expression" dxfId="1270" priority="2334">
      <formula>P4=1</formula>
    </cfRule>
  </conditionalFormatting>
  <conditionalFormatting sqref="P36 P30 P12 P15 P18">
    <cfRule type="expression" dxfId="1269" priority="2326">
      <formula>P13=2</formula>
    </cfRule>
    <cfRule type="expression" dxfId="1268" priority="2327">
      <formula>P13=3</formula>
    </cfRule>
    <cfRule type="expression" dxfId="1267" priority="2328">
      <formula>P13=1</formula>
    </cfRule>
  </conditionalFormatting>
  <conditionalFormatting sqref="P12">
    <cfRule type="expression" dxfId="1266" priority="2317">
      <formula>P13=2</formula>
    </cfRule>
    <cfRule type="expression" dxfId="1265" priority="2318">
      <formula>P13=3</formula>
    </cfRule>
    <cfRule type="expression" dxfId="1264" priority="2319">
      <formula>P13=1</formula>
    </cfRule>
  </conditionalFormatting>
  <conditionalFormatting sqref="P15">
    <cfRule type="expression" dxfId="1263" priority="2314">
      <formula>P16=2</formula>
    </cfRule>
    <cfRule type="expression" dxfId="1262" priority="2315">
      <formula>P16=3</formula>
    </cfRule>
    <cfRule type="expression" dxfId="1261" priority="2316">
      <formula>P16=1</formula>
    </cfRule>
  </conditionalFormatting>
  <conditionalFormatting sqref="P18">
    <cfRule type="expression" dxfId="1260" priority="2311">
      <formula>P19=2</formula>
    </cfRule>
    <cfRule type="expression" dxfId="1259" priority="2312">
      <formula>P19=3</formula>
    </cfRule>
    <cfRule type="expression" dxfId="1258" priority="2313">
      <formula>P19=1</formula>
    </cfRule>
  </conditionalFormatting>
  <conditionalFormatting sqref="P30">
    <cfRule type="expression" dxfId="1257" priority="2299">
      <formula>P31=2</formula>
    </cfRule>
    <cfRule type="expression" dxfId="1256" priority="2300">
      <formula>P31=3</formula>
    </cfRule>
    <cfRule type="expression" dxfId="1255" priority="2301">
      <formula>P31=1</formula>
    </cfRule>
  </conditionalFormatting>
  <conditionalFormatting sqref="P36">
    <cfRule type="expression" dxfId="1254" priority="2293">
      <formula>P37=2</formula>
    </cfRule>
    <cfRule type="expression" dxfId="1253" priority="2294">
      <formula>P37=3</formula>
    </cfRule>
    <cfRule type="expression" dxfId="1252" priority="2295">
      <formula>P37=1</formula>
    </cfRule>
  </conditionalFormatting>
  <conditionalFormatting sqref="S3">
    <cfRule type="expression" dxfId="1251" priority="2290">
      <formula>S4=2</formula>
    </cfRule>
    <cfRule type="expression" dxfId="1250" priority="2291">
      <formula>S4=3</formula>
    </cfRule>
    <cfRule type="expression" dxfId="1249" priority="2292">
      <formula>S4=1</formula>
    </cfRule>
  </conditionalFormatting>
  <conditionalFormatting sqref="S36 S33 S30 S9 S12 S15 S18">
    <cfRule type="expression" dxfId="1248" priority="2284">
      <formula>S10=2</formula>
    </cfRule>
    <cfRule type="expression" dxfId="1247" priority="2285">
      <formula>S10=3</formula>
    </cfRule>
    <cfRule type="expression" dxfId="1246" priority="2286">
      <formula>S10=1</formula>
    </cfRule>
  </conditionalFormatting>
  <conditionalFormatting sqref="S9">
    <cfRule type="expression" dxfId="1245" priority="2278">
      <formula>S10=2</formula>
    </cfRule>
    <cfRule type="expression" dxfId="1244" priority="2279">
      <formula>S10=3</formula>
    </cfRule>
    <cfRule type="expression" dxfId="1243" priority="2280">
      <formula>S10=1</formula>
    </cfRule>
  </conditionalFormatting>
  <conditionalFormatting sqref="S12">
    <cfRule type="expression" dxfId="1242" priority="2275">
      <formula>S13=2</formula>
    </cfRule>
    <cfRule type="expression" dxfId="1241" priority="2276">
      <formula>S13=3</formula>
    </cfRule>
    <cfRule type="expression" dxfId="1240" priority="2277">
      <formula>S13=1</formula>
    </cfRule>
  </conditionalFormatting>
  <conditionalFormatting sqref="S15">
    <cfRule type="expression" dxfId="1239" priority="2272">
      <formula>S16=2</formula>
    </cfRule>
    <cfRule type="expression" dxfId="1238" priority="2273">
      <formula>S16=3</formula>
    </cfRule>
    <cfRule type="expression" dxfId="1237" priority="2274">
      <formula>S16=1</formula>
    </cfRule>
  </conditionalFormatting>
  <conditionalFormatting sqref="S18">
    <cfRule type="expression" dxfId="1236" priority="2269">
      <formula>S19=2</formula>
    </cfRule>
    <cfRule type="expression" dxfId="1235" priority="2270">
      <formula>S19=3</formula>
    </cfRule>
    <cfRule type="expression" dxfId="1234" priority="2271">
      <formula>S19=1</formula>
    </cfRule>
  </conditionalFormatting>
  <conditionalFormatting sqref="S30">
    <cfRule type="expression" dxfId="1233" priority="2257">
      <formula>S31=2</formula>
    </cfRule>
    <cfRule type="expression" dxfId="1232" priority="2258">
      <formula>S31=3</formula>
    </cfRule>
    <cfRule type="expression" dxfId="1231" priority="2259">
      <formula>S31=1</formula>
    </cfRule>
  </conditionalFormatting>
  <conditionalFormatting sqref="S33">
    <cfRule type="expression" dxfId="1230" priority="2254">
      <formula>S34=2</formula>
    </cfRule>
    <cfRule type="expression" dxfId="1229" priority="2255">
      <formula>S34=3</formula>
    </cfRule>
    <cfRule type="expression" dxfId="1228" priority="2256">
      <formula>S34=1</formula>
    </cfRule>
  </conditionalFormatting>
  <conditionalFormatting sqref="S36">
    <cfRule type="expression" dxfId="1227" priority="2251">
      <formula>S37=2</formula>
    </cfRule>
    <cfRule type="expression" dxfId="1226" priority="2252">
      <formula>S37=3</formula>
    </cfRule>
    <cfRule type="expression" dxfId="1225" priority="2253">
      <formula>S37=1</formula>
    </cfRule>
  </conditionalFormatting>
  <conditionalFormatting sqref="K42:K47 K49:K51 E42:E47 E49:E51 H42:H47 H49:H51 N42:N47 N49:N51 Q42:Q47 Q49:Q51 T42:T47 T49:T51">
    <cfRule type="cellIs" dxfId="1224" priority="2250" operator="equal">
      <formula>1</formula>
    </cfRule>
  </conditionalFormatting>
  <conditionalFormatting sqref="G18">
    <cfRule type="expression" dxfId="1223" priority="2188">
      <formula>G19=2</formula>
    </cfRule>
    <cfRule type="expression" dxfId="1222" priority="2189">
      <formula>G19=3</formula>
    </cfRule>
    <cfRule type="expression" dxfId="1221" priority="2190">
      <formula>G19=1</formula>
    </cfRule>
  </conditionalFormatting>
  <conditionalFormatting sqref="G30">
    <cfRule type="expression" dxfId="1220" priority="2176">
      <formula>G31=2</formula>
    </cfRule>
    <cfRule type="expression" dxfId="1219" priority="2177">
      <formula>G31=3</formula>
    </cfRule>
    <cfRule type="expression" dxfId="1218" priority="2178">
      <formula>G31=1</formula>
    </cfRule>
  </conditionalFormatting>
  <conditionalFormatting sqref="J18">
    <cfRule type="expression" dxfId="1217" priority="2173">
      <formula>J19=2</formula>
    </cfRule>
    <cfRule type="expression" dxfId="1216" priority="2174">
      <formula>J19=3</formula>
    </cfRule>
    <cfRule type="expression" dxfId="1215" priority="2175">
      <formula>J19=1</formula>
    </cfRule>
  </conditionalFormatting>
  <conditionalFormatting sqref="J30">
    <cfRule type="expression" dxfId="1214" priority="2161">
      <formula>J31=2</formula>
    </cfRule>
    <cfRule type="expression" dxfId="1213" priority="2162">
      <formula>J31=3</formula>
    </cfRule>
    <cfRule type="expression" dxfId="1212" priority="2163">
      <formula>J31=1</formula>
    </cfRule>
  </conditionalFormatting>
  <conditionalFormatting sqref="M18">
    <cfRule type="expression" dxfId="1211" priority="2158">
      <formula>M19=2</formula>
    </cfRule>
    <cfRule type="expression" dxfId="1210" priority="2159">
      <formula>M19=3</formula>
    </cfRule>
    <cfRule type="expression" dxfId="1209" priority="2160">
      <formula>M19=1</formula>
    </cfRule>
  </conditionalFormatting>
  <conditionalFormatting sqref="M30">
    <cfRule type="expression" dxfId="1208" priority="2146">
      <formula>M31=2</formula>
    </cfRule>
    <cfRule type="expression" dxfId="1207" priority="2147">
      <formula>M31=3</formula>
    </cfRule>
    <cfRule type="expression" dxfId="1206" priority="2148">
      <formula>M31=1</formula>
    </cfRule>
  </conditionalFormatting>
  <conditionalFormatting sqref="P18">
    <cfRule type="expression" dxfId="1205" priority="2143">
      <formula>P19=2</formula>
    </cfRule>
    <cfRule type="expression" dxfId="1204" priority="2144">
      <formula>P19=3</formula>
    </cfRule>
    <cfRule type="expression" dxfId="1203" priority="2145">
      <formula>P19=1</formula>
    </cfRule>
  </conditionalFormatting>
  <conditionalFormatting sqref="P30">
    <cfRule type="expression" dxfId="1202" priority="2131">
      <formula>P31=2</formula>
    </cfRule>
    <cfRule type="expression" dxfId="1201" priority="2132">
      <formula>P31=3</formula>
    </cfRule>
    <cfRule type="expression" dxfId="1200" priority="2133">
      <formula>P31=1</formula>
    </cfRule>
  </conditionalFormatting>
  <conditionalFormatting sqref="S18">
    <cfRule type="expression" dxfId="1199" priority="2128">
      <formula>S19=2</formula>
    </cfRule>
    <cfRule type="expression" dxfId="1198" priority="2129">
      <formula>S19=3</formula>
    </cfRule>
    <cfRule type="expression" dxfId="1197" priority="2130">
      <formula>S19=1</formula>
    </cfRule>
  </conditionalFormatting>
  <conditionalFormatting sqref="S30">
    <cfRule type="expression" dxfId="1196" priority="2116">
      <formula>S31=2</formula>
    </cfRule>
    <cfRule type="expression" dxfId="1195" priority="2117">
      <formula>S31=3</formula>
    </cfRule>
    <cfRule type="expression" dxfId="1194" priority="2118">
      <formula>S31=1</formula>
    </cfRule>
  </conditionalFormatting>
  <conditionalFormatting sqref="D30">
    <cfRule type="expression" dxfId="1193" priority="2113">
      <formula>D31=2</formula>
    </cfRule>
    <cfRule type="expression" dxfId="1192" priority="2114">
      <formula>D31=3</formula>
    </cfRule>
    <cfRule type="expression" dxfId="1191" priority="2115">
      <formula>D31=1</formula>
    </cfRule>
  </conditionalFormatting>
  <conditionalFormatting sqref="D30">
    <cfRule type="expression" dxfId="1190" priority="2110">
      <formula>D31=2</formula>
    </cfRule>
    <cfRule type="expression" dxfId="1189" priority="2111">
      <formula>D31=3</formula>
    </cfRule>
    <cfRule type="expression" dxfId="1188" priority="2112">
      <formula>D31=1</formula>
    </cfRule>
  </conditionalFormatting>
  <conditionalFormatting sqref="G30">
    <cfRule type="expression" dxfId="1187" priority="2107">
      <formula>G31=2</formula>
    </cfRule>
    <cfRule type="expression" dxfId="1186" priority="2108">
      <formula>G31=3</formula>
    </cfRule>
    <cfRule type="expression" dxfId="1185" priority="2109">
      <formula>G31=1</formula>
    </cfRule>
  </conditionalFormatting>
  <conditionalFormatting sqref="J30">
    <cfRule type="expression" dxfId="1184" priority="2104">
      <formula>J31=2</formula>
    </cfRule>
    <cfRule type="expression" dxfId="1183" priority="2105">
      <formula>J31=3</formula>
    </cfRule>
    <cfRule type="expression" dxfId="1182" priority="2106">
      <formula>J31=1</formula>
    </cfRule>
  </conditionalFormatting>
  <conditionalFormatting sqref="M30">
    <cfRule type="expression" dxfId="1181" priority="2101">
      <formula>M31=2</formula>
    </cfRule>
    <cfRule type="expression" dxfId="1180" priority="2102">
      <formula>M31=3</formula>
    </cfRule>
    <cfRule type="expression" dxfId="1179" priority="2103">
      <formula>M31=1</formula>
    </cfRule>
  </conditionalFormatting>
  <conditionalFormatting sqref="P30">
    <cfRule type="expression" dxfId="1178" priority="2098">
      <formula>P31=2</formula>
    </cfRule>
    <cfRule type="expression" dxfId="1177" priority="2099">
      <formula>P31=3</formula>
    </cfRule>
    <cfRule type="expression" dxfId="1176" priority="2100">
      <formula>P31=1</formula>
    </cfRule>
  </conditionalFormatting>
  <conditionalFormatting sqref="S30">
    <cfRule type="expression" dxfId="1175" priority="2095">
      <formula>S31=2</formula>
    </cfRule>
    <cfRule type="expression" dxfId="1174" priority="2096">
      <formula>S31=3</formula>
    </cfRule>
    <cfRule type="expression" dxfId="1173" priority="2097">
      <formula>S31=1</formula>
    </cfRule>
  </conditionalFormatting>
  <conditionalFormatting sqref="G30">
    <cfRule type="expression" dxfId="1172" priority="2092">
      <formula>G31=2</formula>
    </cfRule>
    <cfRule type="expression" dxfId="1171" priority="2093">
      <formula>G31=3</formula>
    </cfRule>
    <cfRule type="expression" dxfId="1170" priority="2094">
      <formula>G31=1</formula>
    </cfRule>
  </conditionalFormatting>
  <conditionalFormatting sqref="J30">
    <cfRule type="expression" dxfId="1169" priority="2089">
      <formula>J31=2</formula>
    </cfRule>
    <cfRule type="expression" dxfId="1168" priority="2090">
      <formula>J31=3</formula>
    </cfRule>
    <cfRule type="expression" dxfId="1167" priority="2091">
      <formula>J31=1</formula>
    </cfRule>
  </conditionalFormatting>
  <conditionalFormatting sqref="J30">
    <cfRule type="expression" dxfId="1166" priority="2086">
      <formula>J31=2</formula>
    </cfRule>
    <cfRule type="expression" dxfId="1165" priority="2087">
      <formula>J31=3</formula>
    </cfRule>
    <cfRule type="expression" dxfId="1164" priority="2088">
      <formula>J31=1</formula>
    </cfRule>
  </conditionalFormatting>
  <conditionalFormatting sqref="M30">
    <cfRule type="expression" dxfId="1163" priority="2083">
      <formula>M31=2</formula>
    </cfRule>
    <cfRule type="expression" dxfId="1162" priority="2084">
      <formula>M31=3</formula>
    </cfRule>
    <cfRule type="expression" dxfId="1161" priority="2085">
      <formula>M31=1</formula>
    </cfRule>
  </conditionalFormatting>
  <conditionalFormatting sqref="M30">
    <cfRule type="expression" dxfId="1160" priority="2080">
      <formula>M31=2</formula>
    </cfRule>
    <cfRule type="expression" dxfId="1159" priority="2081">
      <formula>M31=3</formula>
    </cfRule>
    <cfRule type="expression" dxfId="1158" priority="2082">
      <formula>M31=1</formula>
    </cfRule>
  </conditionalFormatting>
  <conditionalFormatting sqref="P30">
    <cfRule type="expression" dxfId="1157" priority="2077">
      <formula>P31=2</formula>
    </cfRule>
    <cfRule type="expression" dxfId="1156" priority="2078">
      <formula>P31=3</formula>
    </cfRule>
    <cfRule type="expression" dxfId="1155" priority="2079">
      <formula>P31=1</formula>
    </cfRule>
  </conditionalFormatting>
  <conditionalFormatting sqref="P30">
    <cfRule type="expression" dxfId="1154" priority="2074">
      <formula>P31=2</formula>
    </cfRule>
    <cfRule type="expression" dxfId="1153" priority="2075">
      <formula>P31=3</formula>
    </cfRule>
    <cfRule type="expression" dxfId="1152" priority="2076">
      <formula>P31=1</formula>
    </cfRule>
  </conditionalFormatting>
  <conditionalFormatting sqref="S30">
    <cfRule type="expression" dxfId="1151" priority="2071">
      <formula>S31=2</formula>
    </cfRule>
    <cfRule type="expression" dxfId="1150" priority="2072">
      <formula>S31=3</formula>
    </cfRule>
    <cfRule type="expression" dxfId="1149" priority="2073">
      <formula>S31=1</formula>
    </cfRule>
  </conditionalFormatting>
  <conditionalFormatting sqref="S30">
    <cfRule type="expression" dxfId="1148" priority="2068">
      <formula>S31=2</formula>
    </cfRule>
    <cfRule type="expression" dxfId="1147" priority="2069">
      <formula>S31=3</formula>
    </cfRule>
    <cfRule type="expression" dxfId="1146" priority="2070">
      <formula>S31=1</formula>
    </cfRule>
  </conditionalFormatting>
  <conditionalFormatting sqref="D3">
    <cfRule type="expression" dxfId="1145" priority="2065">
      <formula>D4=2</formula>
    </cfRule>
    <cfRule type="expression" dxfId="1144" priority="2066">
      <formula>D4=3</formula>
    </cfRule>
    <cfRule type="expression" dxfId="1143" priority="2067">
      <formula>D4=1</formula>
    </cfRule>
  </conditionalFormatting>
  <conditionalFormatting sqref="G30">
    <cfRule type="expression" dxfId="1142" priority="1945">
      <formula>G31=2</formula>
    </cfRule>
    <cfRule type="expression" dxfId="1141" priority="1946">
      <formula>G31=3</formula>
    </cfRule>
    <cfRule type="expression" dxfId="1140" priority="1947">
      <formula>G31=1</formula>
    </cfRule>
  </conditionalFormatting>
  <conditionalFormatting sqref="G36">
    <cfRule type="expression" dxfId="1139" priority="1939">
      <formula>G37=2</formula>
    </cfRule>
    <cfRule type="expression" dxfId="1138" priority="1940">
      <formula>G37=3</formula>
    </cfRule>
    <cfRule type="expression" dxfId="1137" priority="1941">
      <formula>G37=1</formula>
    </cfRule>
  </conditionalFormatting>
  <conditionalFormatting sqref="J30">
    <cfRule type="expression" dxfId="1136" priority="1927">
      <formula>J31=2</formula>
    </cfRule>
    <cfRule type="expression" dxfId="1135" priority="1928">
      <formula>J31=3</formula>
    </cfRule>
    <cfRule type="expression" dxfId="1134" priority="1929">
      <formula>J31=1</formula>
    </cfRule>
  </conditionalFormatting>
  <conditionalFormatting sqref="J36">
    <cfRule type="expression" dxfId="1133" priority="1921">
      <formula>J37=2</formula>
    </cfRule>
    <cfRule type="expression" dxfId="1132" priority="1922">
      <formula>J37=3</formula>
    </cfRule>
    <cfRule type="expression" dxfId="1131" priority="1923">
      <formula>J37=1</formula>
    </cfRule>
  </conditionalFormatting>
  <conditionalFormatting sqref="M30">
    <cfRule type="expression" dxfId="1130" priority="1909">
      <formula>M31=2</formula>
    </cfRule>
    <cfRule type="expression" dxfId="1129" priority="1910">
      <formula>M31=3</formula>
    </cfRule>
    <cfRule type="expression" dxfId="1128" priority="1911">
      <formula>M31=1</formula>
    </cfRule>
  </conditionalFormatting>
  <conditionalFormatting sqref="M36">
    <cfRule type="expression" dxfId="1127" priority="1903">
      <formula>M37=2</formula>
    </cfRule>
    <cfRule type="expression" dxfId="1126" priority="1904">
      <formula>M37=3</formula>
    </cfRule>
    <cfRule type="expression" dxfId="1125" priority="1905">
      <formula>M37=1</formula>
    </cfRule>
  </conditionalFormatting>
  <conditionalFormatting sqref="P30">
    <cfRule type="expression" dxfId="1124" priority="1891">
      <formula>P31=2</formula>
    </cfRule>
    <cfRule type="expression" dxfId="1123" priority="1892">
      <formula>P31=3</formula>
    </cfRule>
    <cfRule type="expression" dxfId="1122" priority="1893">
      <formula>P31=1</formula>
    </cfRule>
  </conditionalFormatting>
  <conditionalFormatting sqref="P36">
    <cfRule type="expression" dxfId="1121" priority="1885">
      <formula>P37=2</formula>
    </cfRule>
    <cfRule type="expression" dxfId="1120" priority="1886">
      <formula>P37=3</formula>
    </cfRule>
    <cfRule type="expression" dxfId="1119" priority="1887">
      <formula>P37=1</formula>
    </cfRule>
  </conditionalFormatting>
  <conditionalFormatting sqref="S30">
    <cfRule type="expression" dxfId="1118" priority="1873">
      <formula>S31=2</formula>
    </cfRule>
    <cfRule type="expression" dxfId="1117" priority="1874">
      <formula>S31=3</formula>
    </cfRule>
    <cfRule type="expression" dxfId="1116" priority="1875">
      <formula>S31=1</formula>
    </cfRule>
  </conditionalFormatting>
  <conditionalFormatting sqref="S33">
    <cfRule type="expression" dxfId="1115" priority="1870">
      <formula>S34=2</formula>
    </cfRule>
    <cfRule type="expression" dxfId="1114" priority="1871">
      <formula>S34=3</formula>
    </cfRule>
    <cfRule type="expression" dxfId="1113" priority="1872">
      <formula>S34=1</formula>
    </cfRule>
  </conditionalFormatting>
  <conditionalFormatting sqref="S36">
    <cfRule type="expression" dxfId="1112" priority="1867">
      <formula>S37=2</formula>
    </cfRule>
    <cfRule type="expression" dxfId="1111" priority="1868">
      <formula>S37=3</formula>
    </cfRule>
    <cfRule type="expression" dxfId="1110" priority="1869">
      <formula>S37=1</formula>
    </cfRule>
  </conditionalFormatting>
  <conditionalFormatting sqref="D36">
    <cfRule type="expression" dxfId="1109" priority="1864">
      <formula>D37=2</formula>
    </cfRule>
    <cfRule type="expression" dxfId="1108" priority="1865">
      <formula>D37=3</formula>
    </cfRule>
    <cfRule type="expression" dxfId="1107" priority="1866">
      <formula>D37=1</formula>
    </cfRule>
  </conditionalFormatting>
  <conditionalFormatting sqref="G30">
    <cfRule type="expression" dxfId="1106" priority="1852">
      <formula>G31=2</formula>
    </cfRule>
    <cfRule type="expression" dxfId="1105" priority="1853">
      <formula>G31=3</formula>
    </cfRule>
    <cfRule type="expression" dxfId="1104" priority="1854">
      <formula>G31=1</formula>
    </cfRule>
  </conditionalFormatting>
  <conditionalFormatting sqref="J30">
    <cfRule type="expression" dxfId="1103" priority="1837">
      <formula>J31=2</formula>
    </cfRule>
    <cfRule type="expression" dxfId="1102" priority="1838">
      <formula>J31=3</formula>
    </cfRule>
    <cfRule type="expression" dxfId="1101" priority="1839">
      <formula>J31=1</formula>
    </cfRule>
  </conditionalFormatting>
  <conditionalFormatting sqref="M30">
    <cfRule type="expression" dxfId="1100" priority="1822">
      <formula>M31=2</formula>
    </cfRule>
    <cfRule type="expression" dxfId="1099" priority="1823">
      <formula>M31=3</formula>
    </cfRule>
    <cfRule type="expression" dxfId="1098" priority="1824">
      <formula>M31=1</formula>
    </cfRule>
  </conditionalFormatting>
  <conditionalFormatting sqref="P30">
    <cfRule type="expression" dxfId="1097" priority="1807">
      <formula>P31=2</formula>
    </cfRule>
    <cfRule type="expression" dxfId="1096" priority="1808">
      <formula>P31=3</formula>
    </cfRule>
    <cfRule type="expression" dxfId="1095" priority="1809">
      <formula>P31=1</formula>
    </cfRule>
  </conditionalFormatting>
  <conditionalFormatting sqref="S30">
    <cfRule type="expression" dxfId="1094" priority="1792">
      <formula>S31=2</formula>
    </cfRule>
    <cfRule type="expression" dxfId="1093" priority="1793">
      <formula>S31=3</formula>
    </cfRule>
    <cfRule type="expression" dxfId="1092" priority="1794">
      <formula>S31=1</formula>
    </cfRule>
  </conditionalFormatting>
  <conditionalFormatting sqref="S33">
    <cfRule type="expression" dxfId="1091" priority="1789">
      <formula>S34=2</formula>
    </cfRule>
    <cfRule type="expression" dxfId="1090" priority="1790">
      <formula>S34=3</formula>
    </cfRule>
    <cfRule type="expression" dxfId="1089" priority="1791">
      <formula>S34=1</formula>
    </cfRule>
  </conditionalFormatting>
  <conditionalFormatting sqref="S33">
    <cfRule type="expression" dxfId="1088" priority="1768">
      <formula>S34=2</formula>
    </cfRule>
    <cfRule type="expression" dxfId="1087" priority="1769">
      <formula>S34=3</formula>
    </cfRule>
    <cfRule type="expression" dxfId="1086" priority="1770">
      <formula>S34=1</formula>
    </cfRule>
  </conditionalFormatting>
  <conditionalFormatting sqref="S33">
    <cfRule type="expression" dxfId="1085" priority="1744">
      <formula>S34=2</formula>
    </cfRule>
    <cfRule type="expression" dxfId="1084" priority="1745">
      <formula>S34=3</formula>
    </cfRule>
    <cfRule type="expression" dxfId="1083" priority="1746">
      <formula>S34=1</formula>
    </cfRule>
  </conditionalFormatting>
  <conditionalFormatting sqref="S33">
    <cfRule type="expression" dxfId="1082" priority="1741">
      <formula>S34=2</formula>
    </cfRule>
    <cfRule type="expression" dxfId="1081" priority="1742">
      <formula>S34=3</formula>
    </cfRule>
    <cfRule type="expression" dxfId="1080" priority="1743">
      <formula>S34=1</formula>
    </cfRule>
  </conditionalFormatting>
  <conditionalFormatting sqref="G30">
    <cfRule type="expression" dxfId="1079" priority="1708">
      <formula>G31=2</formula>
    </cfRule>
    <cfRule type="expression" dxfId="1078" priority="1709">
      <formula>G31=3</formula>
    </cfRule>
    <cfRule type="expression" dxfId="1077" priority="1710">
      <formula>G31=1</formula>
    </cfRule>
  </conditionalFormatting>
  <conditionalFormatting sqref="J30">
    <cfRule type="expression" dxfId="1076" priority="1705">
      <formula>J31=2</formula>
    </cfRule>
    <cfRule type="expression" dxfId="1075" priority="1706">
      <formula>J31=3</formula>
    </cfRule>
    <cfRule type="expression" dxfId="1074" priority="1707">
      <formula>J31=1</formula>
    </cfRule>
  </conditionalFormatting>
  <conditionalFormatting sqref="M30">
    <cfRule type="expression" dxfId="1073" priority="1702">
      <formula>M31=2</formula>
    </cfRule>
    <cfRule type="expression" dxfId="1072" priority="1703">
      <formula>M31=3</formula>
    </cfRule>
    <cfRule type="expression" dxfId="1071" priority="1704">
      <formula>M31=1</formula>
    </cfRule>
  </conditionalFormatting>
  <conditionalFormatting sqref="P30">
    <cfRule type="expression" dxfId="1070" priority="1699">
      <formula>P31=2</formula>
    </cfRule>
    <cfRule type="expression" dxfId="1069" priority="1700">
      <formula>P31=3</formula>
    </cfRule>
    <cfRule type="expression" dxfId="1068" priority="1701">
      <formula>P31=1</formula>
    </cfRule>
  </conditionalFormatting>
  <conditionalFormatting sqref="S30">
    <cfRule type="expression" dxfId="1067" priority="1696">
      <formula>S31=2</formula>
    </cfRule>
    <cfRule type="expression" dxfId="1066" priority="1697">
      <formula>S31=3</formula>
    </cfRule>
    <cfRule type="expression" dxfId="1065" priority="1698">
      <formula>S31=1</formula>
    </cfRule>
  </conditionalFormatting>
  <conditionalFormatting sqref="G30">
    <cfRule type="expression" dxfId="1064" priority="1693">
      <formula>G31=2</formula>
    </cfRule>
    <cfRule type="expression" dxfId="1063" priority="1694">
      <formula>G31=3</formula>
    </cfRule>
    <cfRule type="expression" dxfId="1062" priority="1695">
      <formula>G31=1</formula>
    </cfRule>
  </conditionalFormatting>
  <conditionalFormatting sqref="J30">
    <cfRule type="expression" dxfId="1061" priority="1690">
      <formula>J31=2</formula>
    </cfRule>
    <cfRule type="expression" dxfId="1060" priority="1691">
      <formula>J31=3</formula>
    </cfRule>
    <cfRule type="expression" dxfId="1059" priority="1692">
      <formula>J31=1</formula>
    </cfRule>
  </conditionalFormatting>
  <conditionalFormatting sqref="M30">
    <cfRule type="expression" dxfId="1058" priority="1687">
      <formula>M31=2</formula>
    </cfRule>
    <cfRule type="expression" dxfId="1057" priority="1688">
      <formula>M31=3</formula>
    </cfRule>
    <cfRule type="expression" dxfId="1056" priority="1689">
      <formula>M31=1</formula>
    </cfRule>
  </conditionalFormatting>
  <conditionalFormatting sqref="P30">
    <cfRule type="expression" dxfId="1055" priority="1684">
      <formula>P31=2</formula>
    </cfRule>
    <cfRule type="expression" dxfId="1054" priority="1685">
      <formula>P31=3</formula>
    </cfRule>
    <cfRule type="expression" dxfId="1053" priority="1686">
      <formula>P31=1</formula>
    </cfRule>
  </conditionalFormatting>
  <conditionalFormatting sqref="S30">
    <cfRule type="expression" dxfId="1052" priority="1681">
      <formula>S31=2</formula>
    </cfRule>
    <cfRule type="expression" dxfId="1051" priority="1682">
      <formula>S31=3</formula>
    </cfRule>
    <cfRule type="expression" dxfId="1050" priority="1683">
      <formula>S31=1</formula>
    </cfRule>
  </conditionalFormatting>
  <conditionalFormatting sqref="D30">
    <cfRule type="expression" dxfId="1049" priority="1678">
      <formula>D31=2</formula>
    </cfRule>
    <cfRule type="expression" dxfId="1048" priority="1679">
      <formula>D31=3</formula>
    </cfRule>
    <cfRule type="expression" dxfId="1047" priority="1680">
      <formula>D31=1</formula>
    </cfRule>
  </conditionalFormatting>
  <conditionalFormatting sqref="D30">
    <cfRule type="expression" dxfId="1046" priority="1675">
      <formula>D31=2</formula>
    </cfRule>
    <cfRule type="expression" dxfId="1045" priority="1676">
      <formula>D31=3</formula>
    </cfRule>
    <cfRule type="expression" dxfId="1044" priority="1677">
      <formula>D31=1</formula>
    </cfRule>
  </conditionalFormatting>
  <conditionalFormatting sqref="G30">
    <cfRule type="expression" dxfId="1043" priority="1672">
      <formula>G31=2</formula>
    </cfRule>
    <cfRule type="expression" dxfId="1042" priority="1673">
      <formula>G31=3</formula>
    </cfRule>
    <cfRule type="expression" dxfId="1041" priority="1674">
      <formula>G31=1</formula>
    </cfRule>
  </conditionalFormatting>
  <conditionalFormatting sqref="J30">
    <cfRule type="expression" dxfId="1040" priority="1669">
      <formula>J31=2</formula>
    </cfRule>
    <cfRule type="expression" dxfId="1039" priority="1670">
      <formula>J31=3</formula>
    </cfRule>
    <cfRule type="expression" dxfId="1038" priority="1671">
      <formula>J31=1</formula>
    </cfRule>
  </conditionalFormatting>
  <conditionalFormatting sqref="M30">
    <cfRule type="expression" dxfId="1037" priority="1666">
      <formula>M31=2</formula>
    </cfRule>
    <cfRule type="expression" dxfId="1036" priority="1667">
      <formula>M31=3</formula>
    </cfRule>
    <cfRule type="expression" dxfId="1035" priority="1668">
      <formula>M31=1</formula>
    </cfRule>
  </conditionalFormatting>
  <conditionalFormatting sqref="P30">
    <cfRule type="expression" dxfId="1034" priority="1663">
      <formula>P31=2</formula>
    </cfRule>
    <cfRule type="expression" dxfId="1033" priority="1664">
      <formula>P31=3</formula>
    </cfRule>
    <cfRule type="expression" dxfId="1032" priority="1665">
      <formula>P31=1</formula>
    </cfRule>
  </conditionalFormatting>
  <conditionalFormatting sqref="S30">
    <cfRule type="expression" dxfId="1031" priority="1660">
      <formula>S31=2</formula>
    </cfRule>
    <cfRule type="expression" dxfId="1030" priority="1661">
      <formula>S31=3</formula>
    </cfRule>
    <cfRule type="expression" dxfId="1029" priority="1662">
      <formula>S31=1</formula>
    </cfRule>
  </conditionalFormatting>
  <conditionalFormatting sqref="G30">
    <cfRule type="expression" dxfId="1028" priority="1657">
      <formula>G31=2</formula>
    </cfRule>
    <cfRule type="expression" dxfId="1027" priority="1658">
      <formula>G31=3</formula>
    </cfRule>
    <cfRule type="expression" dxfId="1026" priority="1659">
      <formula>G31=1</formula>
    </cfRule>
  </conditionalFormatting>
  <conditionalFormatting sqref="J30">
    <cfRule type="expression" dxfId="1025" priority="1654">
      <formula>J31=2</formula>
    </cfRule>
    <cfRule type="expression" dxfId="1024" priority="1655">
      <formula>J31=3</formula>
    </cfRule>
    <cfRule type="expression" dxfId="1023" priority="1656">
      <formula>J31=1</formula>
    </cfRule>
  </conditionalFormatting>
  <conditionalFormatting sqref="J30">
    <cfRule type="expression" dxfId="1022" priority="1651">
      <formula>J31=2</formula>
    </cfRule>
    <cfRule type="expression" dxfId="1021" priority="1652">
      <formula>J31=3</formula>
    </cfRule>
    <cfRule type="expression" dxfId="1020" priority="1653">
      <formula>J31=1</formula>
    </cfRule>
  </conditionalFormatting>
  <conditionalFormatting sqref="M30">
    <cfRule type="expression" dxfId="1019" priority="1648">
      <formula>M31=2</formula>
    </cfRule>
    <cfRule type="expression" dxfId="1018" priority="1649">
      <formula>M31=3</formula>
    </cfRule>
    <cfRule type="expression" dxfId="1017" priority="1650">
      <formula>M31=1</formula>
    </cfRule>
  </conditionalFormatting>
  <conditionalFormatting sqref="M30">
    <cfRule type="expression" dxfId="1016" priority="1645">
      <formula>M31=2</formula>
    </cfRule>
    <cfRule type="expression" dxfId="1015" priority="1646">
      <formula>M31=3</formula>
    </cfRule>
    <cfRule type="expression" dxfId="1014" priority="1647">
      <formula>M31=1</formula>
    </cfRule>
  </conditionalFormatting>
  <conditionalFormatting sqref="P30">
    <cfRule type="expression" dxfId="1013" priority="1642">
      <formula>P31=2</formula>
    </cfRule>
    <cfRule type="expression" dxfId="1012" priority="1643">
      <formula>P31=3</formula>
    </cfRule>
    <cfRule type="expression" dxfId="1011" priority="1644">
      <formula>P31=1</formula>
    </cfRule>
  </conditionalFormatting>
  <conditionalFormatting sqref="P30">
    <cfRule type="expression" dxfId="1010" priority="1639">
      <formula>P31=2</formula>
    </cfRule>
    <cfRule type="expression" dxfId="1009" priority="1640">
      <formula>P31=3</formula>
    </cfRule>
    <cfRule type="expression" dxfId="1008" priority="1641">
      <formula>P31=1</formula>
    </cfRule>
  </conditionalFormatting>
  <conditionalFormatting sqref="S30">
    <cfRule type="expression" dxfId="1007" priority="1636">
      <formula>S31=2</formula>
    </cfRule>
    <cfRule type="expression" dxfId="1006" priority="1637">
      <formula>S31=3</formula>
    </cfRule>
    <cfRule type="expression" dxfId="1005" priority="1638">
      <formula>S31=1</formula>
    </cfRule>
  </conditionalFormatting>
  <conditionalFormatting sqref="S30">
    <cfRule type="expression" dxfId="1004" priority="1633">
      <formula>S31=2</formula>
    </cfRule>
    <cfRule type="expression" dxfId="1003" priority="1634">
      <formula>S31=3</formula>
    </cfRule>
    <cfRule type="expression" dxfId="1002" priority="1635">
      <formula>S31=1</formula>
    </cfRule>
  </conditionalFormatting>
  <conditionalFormatting sqref="D18">
    <cfRule type="expression" dxfId="1001" priority="1630">
      <formula>D19=2</formula>
    </cfRule>
    <cfRule type="expression" dxfId="1000" priority="1631">
      <formula>D19=3</formula>
    </cfRule>
    <cfRule type="expression" dxfId="999" priority="1632">
      <formula>D19=1</formula>
    </cfRule>
  </conditionalFormatting>
  <conditionalFormatting sqref="D30">
    <cfRule type="expression" dxfId="998" priority="1162">
      <formula>D31=2</formula>
    </cfRule>
    <cfRule type="expression" dxfId="997" priority="1163">
      <formula>D31=3</formula>
    </cfRule>
    <cfRule type="expression" dxfId="996" priority="1164">
      <formula>D31=1</formula>
    </cfRule>
  </conditionalFormatting>
  <conditionalFormatting sqref="D18">
    <cfRule type="expression" dxfId="995" priority="1159">
      <formula>D19=2</formula>
    </cfRule>
    <cfRule type="expression" dxfId="994" priority="1160">
      <formula>D19=3</formula>
    </cfRule>
    <cfRule type="expression" dxfId="993" priority="1161">
      <formula>D19=1</formula>
    </cfRule>
  </conditionalFormatting>
  <conditionalFormatting sqref="D18">
    <cfRule type="expression" dxfId="992" priority="1156">
      <formula>D19=2</formula>
    </cfRule>
    <cfRule type="expression" dxfId="991" priority="1157">
      <formula>D19=3</formula>
    </cfRule>
    <cfRule type="expression" dxfId="990" priority="1158">
      <formula>D19=1</formula>
    </cfRule>
  </conditionalFormatting>
  <conditionalFormatting sqref="D18">
    <cfRule type="expression" dxfId="989" priority="1153">
      <formula>D19=2</formula>
    </cfRule>
    <cfRule type="expression" dxfId="988" priority="1154">
      <formula>D19=3</formula>
    </cfRule>
    <cfRule type="expression" dxfId="987" priority="1155">
      <formula>D19=1</formula>
    </cfRule>
  </conditionalFormatting>
  <conditionalFormatting sqref="D6">
    <cfRule type="expression" dxfId="986" priority="1150">
      <formula>D7=2</formula>
    </cfRule>
    <cfRule type="expression" dxfId="985" priority="1151">
      <formula>D7=3</formula>
    </cfRule>
    <cfRule type="expression" dxfId="984" priority="1152">
      <formula>D7=1</formula>
    </cfRule>
  </conditionalFormatting>
  <conditionalFormatting sqref="G6">
    <cfRule type="expression" dxfId="983" priority="1147">
      <formula>G7=2</formula>
    </cfRule>
    <cfRule type="expression" dxfId="982" priority="1148">
      <formula>G7=3</formula>
    </cfRule>
    <cfRule type="expression" dxfId="981" priority="1149">
      <formula>G7=1</formula>
    </cfRule>
  </conditionalFormatting>
  <conditionalFormatting sqref="J6">
    <cfRule type="expression" dxfId="980" priority="1144">
      <formula>J7=2</formula>
    </cfRule>
    <cfRule type="expression" dxfId="979" priority="1145">
      <formula>J7=3</formula>
    </cfRule>
    <cfRule type="expression" dxfId="978" priority="1146">
      <formula>J7=1</formula>
    </cfRule>
  </conditionalFormatting>
  <conditionalFormatting sqref="M6">
    <cfRule type="expression" dxfId="977" priority="1141">
      <formula>M7=2</formula>
    </cfRule>
    <cfRule type="expression" dxfId="976" priority="1142">
      <formula>M7=3</formula>
    </cfRule>
    <cfRule type="expression" dxfId="975" priority="1143">
      <formula>M7=1</formula>
    </cfRule>
  </conditionalFormatting>
  <conditionalFormatting sqref="P6">
    <cfRule type="expression" dxfId="974" priority="1138">
      <formula>P7=2</formula>
    </cfRule>
    <cfRule type="expression" dxfId="973" priority="1139">
      <formula>P7=3</formula>
    </cfRule>
    <cfRule type="expression" dxfId="972" priority="1140">
      <formula>P7=1</formula>
    </cfRule>
  </conditionalFormatting>
  <conditionalFormatting sqref="S6">
    <cfRule type="expression" dxfId="971" priority="1135">
      <formula>S7=2</formula>
    </cfRule>
    <cfRule type="expression" dxfId="970" priority="1136">
      <formula>S7=3</formula>
    </cfRule>
    <cfRule type="expression" dxfId="969" priority="1137">
      <formula>S7=1</formula>
    </cfRule>
  </conditionalFormatting>
  <conditionalFormatting sqref="G6">
    <cfRule type="expression" dxfId="968" priority="1132">
      <formula>G7=2</formula>
    </cfRule>
    <cfRule type="expression" dxfId="967" priority="1133">
      <formula>G7=3</formula>
    </cfRule>
    <cfRule type="expression" dxfId="966" priority="1134">
      <formula>G7=1</formula>
    </cfRule>
  </conditionalFormatting>
  <conditionalFormatting sqref="J6">
    <cfRule type="expression" dxfId="965" priority="1129">
      <formula>J7=2</formula>
    </cfRule>
    <cfRule type="expression" dxfId="964" priority="1130">
      <formula>J7=3</formula>
    </cfRule>
    <cfRule type="expression" dxfId="963" priority="1131">
      <formula>J7=1</formula>
    </cfRule>
  </conditionalFormatting>
  <conditionalFormatting sqref="J6">
    <cfRule type="expression" dxfId="962" priority="1126">
      <formula>J7=2</formula>
    </cfRule>
    <cfRule type="expression" dxfId="961" priority="1127">
      <formula>J7=3</formula>
    </cfRule>
    <cfRule type="expression" dxfId="960" priority="1128">
      <formula>J7=1</formula>
    </cfRule>
  </conditionalFormatting>
  <conditionalFormatting sqref="M6">
    <cfRule type="expression" dxfId="959" priority="1123">
      <formula>M7=2</formula>
    </cfRule>
    <cfRule type="expression" dxfId="958" priority="1124">
      <formula>M7=3</formula>
    </cfRule>
    <cfRule type="expression" dxfId="957" priority="1125">
      <formula>M7=1</formula>
    </cfRule>
  </conditionalFormatting>
  <conditionalFormatting sqref="M6">
    <cfRule type="expression" dxfId="956" priority="1120">
      <formula>M7=2</formula>
    </cfRule>
    <cfRule type="expression" dxfId="955" priority="1121">
      <formula>M7=3</formula>
    </cfRule>
    <cfRule type="expression" dxfId="954" priority="1122">
      <formula>M7=1</formula>
    </cfRule>
  </conditionalFormatting>
  <conditionalFormatting sqref="P6">
    <cfRule type="expression" dxfId="953" priority="1117">
      <formula>P7=2</formula>
    </cfRule>
    <cfRule type="expression" dxfId="952" priority="1118">
      <formula>P7=3</formula>
    </cfRule>
    <cfRule type="expression" dxfId="951" priority="1119">
      <formula>P7=1</formula>
    </cfRule>
  </conditionalFormatting>
  <conditionalFormatting sqref="P6">
    <cfRule type="expression" dxfId="950" priority="1114">
      <formula>P7=2</formula>
    </cfRule>
    <cfRule type="expression" dxfId="949" priority="1115">
      <formula>P7=3</formula>
    </cfRule>
    <cfRule type="expression" dxfId="948" priority="1116">
      <formula>P7=1</formula>
    </cfRule>
  </conditionalFormatting>
  <conditionalFormatting sqref="S6">
    <cfRule type="expression" dxfId="947" priority="1111">
      <formula>S7=2</formula>
    </cfRule>
    <cfRule type="expression" dxfId="946" priority="1112">
      <formula>S7=3</formula>
    </cfRule>
    <cfRule type="expression" dxfId="945" priority="1113">
      <formula>S7=1</formula>
    </cfRule>
  </conditionalFormatting>
  <conditionalFormatting sqref="S6">
    <cfRule type="expression" dxfId="944" priority="1108">
      <formula>S7=2</formula>
    </cfRule>
    <cfRule type="expression" dxfId="943" priority="1109">
      <formula>S7=3</formula>
    </cfRule>
    <cfRule type="expression" dxfId="942" priority="1110">
      <formula>S7=1</formula>
    </cfRule>
  </conditionalFormatting>
  <conditionalFormatting sqref="G12">
    <cfRule type="expression" dxfId="941" priority="1102">
      <formula>G13=2</formula>
    </cfRule>
    <cfRule type="expression" dxfId="940" priority="1103">
      <formula>G13=3</formula>
    </cfRule>
    <cfRule type="expression" dxfId="939" priority="1104">
      <formula>G13=1</formula>
    </cfRule>
  </conditionalFormatting>
  <conditionalFormatting sqref="G15">
    <cfRule type="expression" dxfId="938" priority="1099">
      <formula>G16=2</formula>
    </cfRule>
    <cfRule type="expression" dxfId="937" priority="1100">
      <formula>G16=3</formula>
    </cfRule>
    <cfRule type="expression" dxfId="936" priority="1101">
      <formula>G16=1</formula>
    </cfRule>
  </conditionalFormatting>
  <conditionalFormatting sqref="G18">
    <cfRule type="expression" dxfId="935" priority="1096">
      <formula>G19=2</formula>
    </cfRule>
    <cfRule type="expression" dxfId="934" priority="1097">
      <formula>G19=3</formula>
    </cfRule>
    <cfRule type="expression" dxfId="933" priority="1098">
      <formula>G19=1</formula>
    </cfRule>
  </conditionalFormatting>
  <conditionalFormatting sqref="J12">
    <cfRule type="expression" dxfId="932" priority="1090">
      <formula>J13=2</formula>
    </cfRule>
    <cfRule type="expression" dxfId="931" priority="1091">
      <formula>J13=3</formula>
    </cfRule>
    <cfRule type="expression" dxfId="930" priority="1092">
      <formula>J13=1</formula>
    </cfRule>
  </conditionalFormatting>
  <conditionalFormatting sqref="J15">
    <cfRule type="expression" dxfId="929" priority="1087">
      <formula>J16=2</formula>
    </cfRule>
    <cfRule type="expression" dxfId="928" priority="1088">
      <formula>J16=3</formula>
    </cfRule>
    <cfRule type="expression" dxfId="927" priority="1089">
      <formula>J16=1</formula>
    </cfRule>
  </conditionalFormatting>
  <conditionalFormatting sqref="J18">
    <cfRule type="expression" dxfId="926" priority="1084">
      <formula>J19=2</formula>
    </cfRule>
    <cfRule type="expression" dxfId="925" priority="1085">
      <formula>J19=3</formula>
    </cfRule>
    <cfRule type="expression" dxfId="924" priority="1086">
      <formula>J19=1</formula>
    </cfRule>
  </conditionalFormatting>
  <conditionalFormatting sqref="M12">
    <cfRule type="expression" dxfId="923" priority="1078">
      <formula>M13=2</formula>
    </cfRule>
    <cfRule type="expression" dxfId="922" priority="1079">
      <formula>M13=3</formula>
    </cfRule>
    <cfRule type="expression" dxfId="921" priority="1080">
      <formula>M13=1</formula>
    </cfRule>
  </conditionalFormatting>
  <conditionalFormatting sqref="M15">
    <cfRule type="expression" dxfId="920" priority="1075">
      <formula>M16=2</formula>
    </cfRule>
    <cfRule type="expression" dxfId="919" priority="1076">
      <formula>M16=3</formula>
    </cfRule>
    <cfRule type="expression" dxfId="918" priority="1077">
      <formula>M16=1</formula>
    </cfRule>
  </conditionalFormatting>
  <conditionalFormatting sqref="M18">
    <cfRule type="expression" dxfId="917" priority="1072">
      <formula>M19=2</formula>
    </cfRule>
    <cfRule type="expression" dxfId="916" priority="1073">
      <formula>M19=3</formula>
    </cfRule>
    <cfRule type="expression" dxfId="915" priority="1074">
      <formula>M19=1</formula>
    </cfRule>
  </conditionalFormatting>
  <conditionalFormatting sqref="P12">
    <cfRule type="expression" dxfId="914" priority="1066">
      <formula>P13=2</formula>
    </cfRule>
    <cfRule type="expression" dxfId="913" priority="1067">
      <formula>P13=3</formula>
    </cfRule>
    <cfRule type="expression" dxfId="912" priority="1068">
      <formula>P13=1</formula>
    </cfRule>
  </conditionalFormatting>
  <conditionalFormatting sqref="P15">
    <cfRule type="expression" dxfId="911" priority="1063">
      <formula>P16=2</formula>
    </cfRule>
    <cfRule type="expression" dxfId="910" priority="1064">
      <formula>P16=3</formula>
    </cfRule>
    <cfRule type="expression" dxfId="909" priority="1065">
      <formula>P16=1</formula>
    </cfRule>
  </conditionalFormatting>
  <conditionalFormatting sqref="P18">
    <cfRule type="expression" dxfId="908" priority="1060">
      <formula>P19=2</formula>
    </cfRule>
    <cfRule type="expression" dxfId="907" priority="1061">
      <formula>P19=3</formula>
    </cfRule>
    <cfRule type="expression" dxfId="906" priority="1062">
      <formula>P19=1</formula>
    </cfRule>
  </conditionalFormatting>
  <conditionalFormatting sqref="S9">
    <cfRule type="expression" dxfId="905" priority="1057">
      <formula>S10=2</formula>
    </cfRule>
    <cfRule type="expression" dxfId="904" priority="1058">
      <formula>S10=3</formula>
    </cfRule>
    <cfRule type="expression" dxfId="903" priority="1059">
      <formula>S10=1</formula>
    </cfRule>
  </conditionalFormatting>
  <conditionalFormatting sqref="S12">
    <cfRule type="expression" dxfId="902" priority="1054">
      <formula>S13=2</formula>
    </cfRule>
    <cfRule type="expression" dxfId="901" priority="1055">
      <formula>S13=3</formula>
    </cfRule>
    <cfRule type="expression" dxfId="900" priority="1056">
      <formula>S13=1</formula>
    </cfRule>
  </conditionalFormatting>
  <conditionalFormatting sqref="S15">
    <cfRule type="expression" dxfId="899" priority="1051">
      <formula>S16=2</formula>
    </cfRule>
    <cfRule type="expression" dxfId="898" priority="1052">
      <formula>S16=3</formula>
    </cfRule>
    <cfRule type="expression" dxfId="897" priority="1053">
      <formula>S16=1</formula>
    </cfRule>
  </conditionalFormatting>
  <conditionalFormatting sqref="S18">
    <cfRule type="expression" dxfId="896" priority="1048">
      <formula>S19=2</formula>
    </cfRule>
    <cfRule type="expression" dxfId="895" priority="1049">
      <formula>S19=3</formula>
    </cfRule>
    <cfRule type="expression" dxfId="894" priority="1050">
      <formula>S19=1</formula>
    </cfRule>
  </conditionalFormatting>
  <conditionalFormatting sqref="G12">
    <cfRule type="expression" dxfId="893" priority="1045">
      <formula>G13=2</formula>
    </cfRule>
    <cfRule type="expression" dxfId="892" priority="1046">
      <formula>G13=3</formula>
    </cfRule>
    <cfRule type="expression" dxfId="891" priority="1047">
      <formula>G13=1</formula>
    </cfRule>
  </conditionalFormatting>
  <conditionalFormatting sqref="G15">
    <cfRule type="expression" dxfId="890" priority="1042">
      <formula>G16=2</formula>
    </cfRule>
    <cfRule type="expression" dxfId="889" priority="1043">
      <formula>G16=3</formula>
    </cfRule>
    <cfRule type="expression" dxfId="888" priority="1044">
      <formula>G16=1</formula>
    </cfRule>
  </conditionalFormatting>
  <conditionalFormatting sqref="G18">
    <cfRule type="expression" dxfId="887" priority="1039">
      <formula>G19=2</formula>
    </cfRule>
    <cfRule type="expression" dxfId="886" priority="1040">
      <formula>G19=3</formula>
    </cfRule>
    <cfRule type="expression" dxfId="885" priority="1041">
      <formula>G19=1</formula>
    </cfRule>
  </conditionalFormatting>
  <conditionalFormatting sqref="J12">
    <cfRule type="expression" dxfId="884" priority="1036">
      <formula>J13=2</formula>
    </cfRule>
    <cfRule type="expression" dxfId="883" priority="1037">
      <formula>J13=3</formula>
    </cfRule>
    <cfRule type="expression" dxfId="882" priority="1038">
      <formula>J13=1</formula>
    </cfRule>
  </conditionalFormatting>
  <conditionalFormatting sqref="J15">
    <cfRule type="expression" dxfId="881" priority="1033">
      <formula>J16=2</formula>
    </cfRule>
    <cfRule type="expression" dxfId="880" priority="1034">
      <formula>J16=3</formula>
    </cfRule>
    <cfRule type="expression" dxfId="879" priority="1035">
      <formula>J16=1</formula>
    </cfRule>
  </conditionalFormatting>
  <conditionalFormatting sqref="J18">
    <cfRule type="expression" dxfId="878" priority="1030">
      <formula>J19=2</formula>
    </cfRule>
    <cfRule type="expression" dxfId="877" priority="1031">
      <formula>J19=3</formula>
    </cfRule>
    <cfRule type="expression" dxfId="876" priority="1032">
      <formula>J19=1</formula>
    </cfRule>
  </conditionalFormatting>
  <conditionalFormatting sqref="M12">
    <cfRule type="expression" dxfId="875" priority="1027">
      <formula>M13=2</formula>
    </cfRule>
    <cfRule type="expression" dxfId="874" priority="1028">
      <formula>M13=3</formula>
    </cfRule>
    <cfRule type="expression" dxfId="873" priority="1029">
      <formula>M13=1</formula>
    </cfRule>
  </conditionalFormatting>
  <conditionalFormatting sqref="M15">
    <cfRule type="expression" dxfId="872" priority="1024">
      <formula>M16=2</formula>
    </cfRule>
    <cfRule type="expression" dxfId="871" priority="1025">
      <formula>M16=3</formula>
    </cfRule>
    <cfRule type="expression" dxfId="870" priority="1026">
      <formula>M16=1</formula>
    </cfRule>
  </conditionalFormatting>
  <conditionalFormatting sqref="M18">
    <cfRule type="expression" dxfId="869" priority="1021">
      <formula>M19=2</formula>
    </cfRule>
    <cfRule type="expression" dxfId="868" priority="1022">
      <formula>M19=3</formula>
    </cfRule>
    <cfRule type="expression" dxfId="867" priority="1023">
      <formula>M19=1</formula>
    </cfRule>
  </conditionalFormatting>
  <conditionalFormatting sqref="P12">
    <cfRule type="expression" dxfId="866" priority="1018">
      <formula>P13=2</formula>
    </cfRule>
    <cfRule type="expression" dxfId="865" priority="1019">
      <formula>P13=3</formula>
    </cfRule>
    <cfRule type="expression" dxfId="864" priority="1020">
      <formula>P13=1</formula>
    </cfRule>
  </conditionalFormatting>
  <conditionalFormatting sqref="P15">
    <cfRule type="expression" dxfId="863" priority="1015">
      <formula>P16=2</formula>
    </cfRule>
    <cfRule type="expression" dxfId="862" priority="1016">
      <formula>P16=3</formula>
    </cfRule>
    <cfRule type="expression" dxfId="861" priority="1017">
      <formula>P16=1</formula>
    </cfRule>
  </conditionalFormatting>
  <conditionalFormatting sqref="P18">
    <cfRule type="expression" dxfId="860" priority="1012">
      <formula>P19=2</formula>
    </cfRule>
    <cfRule type="expression" dxfId="859" priority="1013">
      <formula>P19=3</formula>
    </cfRule>
    <cfRule type="expression" dxfId="858" priority="1014">
      <formula>P19=1</formula>
    </cfRule>
  </conditionalFormatting>
  <conditionalFormatting sqref="S12">
    <cfRule type="expression" dxfId="857" priority="1009">
      <formula>S13=2</formula>
    </cfRule>
    <cfRule type="expression" dxfId="856" priority="1010">
      <formula>S13=3</formula>
    </cfRule>
    <cfRule type="expression" dxfId="855" priority="1011">
      <formula>S13=1</formula>
    </cfRule>
  </conditionalFormatting>
  <conditionalFormatting sqref="S15">
    <cfRule type="expression" dxfId="854" priority="1006">
      <formula>S16=2</formula>
    </cfRule>
    <cfRule type="expression" dxfId="853" priority="1007">
      <formula>S16=3</formula>
    </cfRule>
    <cfRule type="expression" dxfId="852" priority="1008">
      <formula>S16=1</formula>
    </cfRule>
  </conditionalFormatting>
  <conditionalFormatting sqref="S18">
    <cfRule type="expression" dxfId="851" priority="1003">
      <formula>S19=2</formula>
    </cfRule>
    <cfRule type="expression" dxfId="850" priority="1004">
      <formula>S19=3</formula>
    </cfRule>
    <cfRule type="expression" dxfId="849" priority="1005">
      <formula>S19=1</formula>
    </cfRule>
  </conditionalFormatting>
  <conditionalFormatting sqref="G18">
    <cfRule type="expression" dxfId="848" priority="1000">
      <formula>G19=2</formula>
    </cfRule>
    <cfRule type="expression" dxfId="847" priority="1001">
      <formula>G19=3</formula>
    </cfRule>
    <cfRule type="expression" dxfId="846" priority="1002">
      <formula>G19=1</formula>
    </cfRule>
  </conditionalFormatting>
  <conditionalFormatting sqref="J18">
    <cfRule type="expression" dxfId="845" priority="997">
      <formula>J19=2</formula>
    </cfRule>
    <cfRule type="expression" dxfId="844" priority="998">
      <formula>J19=3</formula>
    </cfRule>
    <cfRule type="expression" dxfId="843" priority="999">
      <formula>J19=1</formula>
    </cfRule>
  </conditionalFormatting>
  <conditionalFormatting sqref="M18">
    <cfRule type="expression" dxfId="842" priority="994">
      <formula>M19=2</formula>
    </cfRule>
    <cfRule type="expression" dxfId="841" priority="995">
      <formula>M19=3</formula>
    </cfRule>
    <cfRule type="expression" dxfId="840" priority="996">
      <formula>M19=1</formula>
    </cfRule>
  </conditionalFormatting>
  <conditionalFormatting sqref="P18">
    <cfRule type="expression" dxfId="839" priority="991">
      <formula>P19=2</formula>
    </cfRule>
    <cfRule type="expression" dxfId="838" priority="992">
      <formula>P19=3</formula>
    </cfRule>
    <cfRule type="expression" dxfId="837" priority="993">
      <formula>P19=1</formula>
    </cfRule>
  </conditionalFormatting>
  <conditionalFormatting sqref="S18">
    <cfRule type="expression" dxfId="836" priority="988">
      <formula>S19=2</formula>
    </cfRule>
    <cfRule type="expression" dxfId="835" priority="989">
      <formula>S19=3</formula>
    </cfRule>
    <cfRule type="expression" dxfId="834" priority="990">
      <formula>S19=1</formula>
    </cfRule>
  </conditionalFormatting>
  <conditionalFormatting sqref="G18">
    <cfRule type="expression" dxfId="833" priority="985">
      <formula>G19=2</formula>
    </cfRule>
    <cfRule type="expression" dxfId="832" priority="986">
      <formula>G19=3</formula>
    </cfRule>
    <cfRule type="expression" dxfId="831" priority="987">
      <formula>G19=1</formula>
    </cfRule>
  </conditionalFormatting>
  <conditionalFormatting sqref="J18">
    <cfRule type="expression" dxfId="830" priority="982">
      <formula>J19=2</formula>
    </cfRule>
    <cfRule type="expression" dxfId="829" priority="983">
      <formula>J19=3</formula>
    </cfRule>
    <cfRule type="expression" dxfId="828" priority="984">
      <formula>J19=1</formula>
    </cfRule>
  </conditionalFormatting>
  <conditionalFormatting sqref="M18">
    <cfRule type="expression" dxfId="827" priority="979">
      <formula>M19=2</formula>
    </cfRule>
    <cfRule type="expression" dxfId="826" priority="980">
      <formula>M19=3</formula>
    </cfRule>
    <cfRule type="expression" dxfId="825" priority="981">
      <formula>M19=1</formula>
    </cfRule>
  </conditionalFormatting>
  <conditionalFormatting sqref="P18">
    <cfRule type="expression" dxfId="824" priority="976">
      <formula>P19=2</formula>
    </cfRule>
    <cfRule type="expression" dxfId="823" priority="977">
      <formula>P19=3</formula>
    </cfRule>
    <cfRule type="expression" dxfId="822" priority="978">
      <formula>P19=1</formula>
    </cfRule>
  </conditionalFormatting>
  <conditionalFormatting sqref="S18">
    <cfRule type="expression" dxfId="821" priority="973">
      <formula>S19=2</formula>
    </cfRule>
    <cfRule type="expression" dxfId="820" priority="974">
      <formula>S19=3</formula>
    </cfRule>
    <cfRule type="expression" dxfId="819" priority="975">
      <formula>S19=1</formula>
    </cfRule>
  </conditionalFormatting>
  <conditionalFormatting sqref="G15">
    <cfRule type="expression" dxfId="818" priority="970">
      <formula>G16=2</formula>
    </cfRule>
    <cfRule type="expression" dxfId="817" priority="971">
      <formula>G16=3</formula>
    </cfRule>
    <cfRule type="expression" dxfId="816" priority="972">
      <formula>G16=1</formula>
    </cfRule>
  </conditionalFormatting>
  <conditionalFormatting sqref="G18">
    <cfRule type="expression" dxfId="815" priority="967">
      <formula>G19=2</formula>
    </cfRule>
    <cfRule type="expression" dxfId="814" priority="968">
      <formula>G19=3</formula>
    </cfRule>
    <cfRule type="expression" dxfId="813" priority="969">
      <formula>G19=1</formula>
    </cfRule>
  </conditionalFormatting>
  <conditionalFormatting sqref="J15">
    <cfRule type="expression" dxfId="812" priority="964">
      <formula>J16=2</formula>
    </cfRule>
    <cfRule type="expression" dxfId="811" priority="965">
      <formula>J16=3</formula>
    </cfRule>
    <cfRule type="expression" dxfId="810" priority="966">
      <formula>J16=1</formula>
    </cfRule>
  </conditionalFormatting>
  <conditionalFormatting sqref="J18">
    <cfRule type="expression" dxfId="809" priority="961">
      <formula>J19=2</formula>
    </cfRule>
    <cfRule type="expression" dxfId="808" priority="962">
      <formula>J19=3</formula>
    </cfRule>
    <cfRule type="expression" dxfId="807" priority="963">
      <formula>J19=1</formula>
    </cfRule>
  </conditionalFormatting>
  <conditionalFormatting sqref="M15">
    <cfRule type="expression" dxfId="806" priority="958">
      <formula>M16=2</formula>
    </cfRule>
    <cfRule type="expression" dxfId="805" priority="959">
      <formula>M16=3</formula>
    </cfRule>
    <cfRule type="expression" dxfId="804" priority="960">
      <formula>M16=1</formula>
    </cfRule>
  </conditionalFormatting>
  <conditionalFormatting sqref="M18">
    <cfRule type="expression" dxfId="803" priority="955">
      <formula>M19=2</formula>
    </cfRule>
    <cfRule type="expression" dxfId="802" priority="956">
      <formula>M19=3</formula>
    </cfRule>
    <cfRule type="expression" dxfId="801" priority="957">
      <formula>M19=1</formula>
    </cfRule>
  </conditionalFormatting>
  <conditionalFormatting sqref="P15">
    <cfRule type="expression" dxfId="800" priority="952">
      <formula>P16=2</formula>
    </cfRule>
    <cfRule type="expression" dxfId="799" priority="953">
      <formula>P16=3</formula>
    </cfRule>
    <cfRule type="expression" dxfId="798" priority="954">
      <formula>P16=1</formula>
    </cfRule>
  </conditionalFormatting>
  <conditionalFormatting sqref="P18">
    <cfRule type="expression" dxfId="797" priority="949">
      <formula>P19=2</formula>
    </cfRule>
    <cfRule type="expression" dxfId="796" priority="950">
      <formula>P19=3</formula>
    </cfRule>
    <cfRule type="expression" dxfId="795" priority="951">
      <formula>P19=1</formula>
    </cfRule>
  </conditionalFormatting>
  <conditionalFormatting sqref="S15">
    <cfRule type="expression" dxfId="794" priority="946">
      <formula>S16=2</formula>
    </cfRule>
    <cfRule type="expression" dxfId="793" priority="947">
      <formula>S16=3</formula>
    </cfRule>
    <cfRule type="expression" dxfId="792" priority="948">
      <formula>S16=1</formula>
    </cfRule>
  </conditionalFormatting>
  <conditionalFormatting sqref="S18">
    <cfRule type="expression" dxfId="791" priority="943">
      <formula>S19=2</formula>
    </cfRule>
    <cfRule type="expression" dxfId="790" priority="944">
      <formula>S19=3</formula>
    </cfRule>
    <cfRule type="expression" dxfId="789" priority="945">
      <formula>S19=1</formula>
    </cfRule>
  </conditionalFormatting>
  <conditionalFormatting sqref="G15">
    <cfRule type="expression" dxfId="788" priority="940">
      <formula>G16=2</formula>
    </cfRule>
    <cfRule type="expression" dxfId="787" priority="941">
      <formula>G16=3</formula>
    </cfRule>
    <cfRule type="expression" dxfId="786" priority="942">
      <formula>G16=1</formula>
    </cfRule>
  </conditionalFormatting>
  <conditionalFormatting sqref="G18">
    <cfRule type="expression" dxfId="785" priority="937">
      <formula>G19=2</formula>
    </cfRule>
    <cfRule type="expression" dxfId="784" priority="938">
      <formula>G19=3</formula>
    </cfRule>
    <cfRule type="expression" dxfId="783" priority="939">
      <formula>G19=1</formula>
    </cfRule>
  </conditionalFormatting>
  <conditionalFormatting sqref="J15">
    <cfRule type="expression" dxfId="782" priority="934">
      <formula>J16=2</formula>
    </cfRule>
    <cfRule type="expression" dxfId="781" priority="935">
      <formula>J16=3</formula>
    </cfRule>
    <cfRule type="expression" dxfId="780" priority="936">
      <formula>J16=1</formula>
    </cfRule>
  </conditionalFormatting>
  <conditionalFormatting sqref="J18">
    <cfRule type="expression" dxfId="779" priority="931">
      <formula>J19=2</formula>
    </cfRule>
    <cfRule type="expression" dxfId="778" priority="932">
      <formula>J19=3</formula>
    </cfRule>
    <cfRule type="expression" dxfId="777" priority="933">
      <formula>J19=1</formula>
    </cfRule>
  </conditionalFormatting>
  <conditionalFormatting sqref="M15">
    <cfRule type="expression" dxfId="776" priority="928">
      <formula>M16=2</formula>
    </cfRule>
    <cfRule type="expression" dxfId="775" priority="929">
      <formula>M16=3</formula>
    </cfRule>
    <cfRule type="expression" dxfId="774" priority="930">
      <formula>M16=1</formula>
    </cfRule>
  </conditionalFormatting>
  <conditionalFormatting sqref="M18">
    <cfRule type="expression" dxfId="773" priority="925">
      <formula>M19=2</formula>
    </cfRule>
    <cfRule type="expression" dxfId="772" priority="926">
      <formula>M19=3</formula>
    </cfRule>
    <cfRule type="expression" dxfId="771" priority="927">
      <formula>M19=1</formula>
    </cfRule>
  </conditionalFormatting>
  <conditionalFormatting sqref="P15">
    <cfRule type="expression" dxfId="770" priority="922">
      <formula>P16=2</formula>
    </cfRule>
    <cfRule type="expression" dxfId="769" priority="923">
      <formula>P16=3</formula>
    </cfRule>
    <cfRule type="expression" dxfId="768" priority="924">
      <formula>P16=1</formula>
    </cfRule>
  </conditionalFormatting>
  <conditionalFormatting sqref="P18">
    <cfRule type="expression" dxfId="767" priority="919">
      <formula>P19=2</formula>
    </cfRule>
    <cfRule type="expression" dxfId="766" priority="920">
      <formula>P19=3</formula>
    </cfRule>
    <cfRule type="expression" dxfId="765" priority="921">
      <formula>P19=1</formula>
    </cfRule>
  </conditionalFormatting>
  <conditionalFormatting sqref="S15">
    <cfRule type="expression" dxfId="764" priority="916">
      <formula>S16=2</formula>
    </cfRule>
    <cfRule type="expression" dxfId="763" priority="917">
      <formula>S16=3</formula>
    </cfRule>
    <cfRule type="expression" dxfId="762" priority="918">
      <formula>S16=1</formula>
    </cfRule>
  </conditionalFormatting>
  <conditionalFormatting sqref="S18">
    <cfRule type="expression" dxfId="761" priority="913">
      <formula>S19=2</formula>
    </cfRule>
    <cfRule type="expression" dxfId="760" priority="914">
      <formula>S19=3</formula>
    </cfRule>
    <cfRule type="expression" dxfId="759" priority="915">
      <formula>S19=1</formula>
    </cfRule>
  </conditionalFormatting>
  <conditionalFormatting sqref="D12">
    <cfRule type="expression" dxfId="758" priority="910">
      <formula>D13=2</formula>
    </cfRule>
    <cfRule type="expression" dxfId="757" priority="911">
      <formula>D13=3</formula>
    </cfRule>
    <cfRule type="expression" dxfId="756" priority="912">
      <formula>D13=1</formula>
    </cfRule>
  </conditionalFormatting>
  <conditionalFormatting sqref="G15">
    <cfRule type="expression" dxfId="755" priority="907">
      <formula>G16=2</formula>
    </cfRule>
    <cfRule type="expression" dxfId="754" priority="908">
      <formula>G16=3</formula>
    </cfRule>
    <cfRule type="expression" dxfId="753" priority="909">
      <formula>G16=1</formula>
    </cfRule>
  </conditionalFormatting>
  <conditionalFormatting sqref="G18">
    <cfRule type="expression" dxfId="752" priority="904">
      <formula>G19=2</formula>
    </cfRule>
    <cfRule type="expression" dxfId="751" priority="905">
      <formula>G19=3</formula>
    </cfRule>
    <cfRule type="expression" dxfId="750" priority="906">
      <formula>G19=1</formula>
    </cfRule>
  </conditionalFormatting>
  <conditionalFormatting sqref="J15">
    <cfRule type="expression" dxfId="749" priority="901">
      <formula>J16=2</formula>
    </cfRule>
    <cfRule type="expression" dxfId="748" priority="902">
      <formula>J16=3</formula>
    </cfRule>
    <cfRule type="expression" dxfId="747" priority="903">
      <formula>J16=1</formula>
    </cfRule>
  </conditionalFormatting>
  <conditionalFormatting sqref="J18">
    <cfRule type="expression" dxfId="746" priority="898">
      <formula>J19=2</formula>
    </cfRule>
    <cfRule type="expression" dxfId="745" priority="899">
      <formula>J19=3</formula>
    </cfRule>
    <cfRule type="expression" dxfId="744" priority="900">
      <formula>J19=1</formula>
    </cfRule>
  </conditionalFormatting>
  <conditionalFormatting sqref="M15">
    <cfRule type="expression" dxfId="743" priority="895">
      <formula>M16=2</formula>
    </cfRule>
    <cfRule type="expression" dxfId="742" priority="896">
      <formula>M16=3</formula>
    </cfRule>
    <cfRule type="expression" dxfId="741" priority="897">
      <formula>M16=1</formula>
    </cfRule>
  </conditionalFormatting>
  <conditionalFormatting sqref="M18">
    <cfRule type="expression" dxfId="740" priority="892">
      <formula>M19=2</formula>
    </cfRule>
    <cfRule type="expression" dxfId="739" priority="893">
      <formula>M19=3</formula>
    </cfRule>
    <cfRule type="expression" dxfId="738" priority="894">
      <formula>M19=1</formula>
    </cfRule>
  </conditionalFormatting>
  <conditionalFormatting sqref="P15">
    <cfRule type="expression" dxfId="737" priority="889">
      <formula>P16=2</formula>
    </cfRule>
    <cfRule type="expression" dxfId="736" priority="890">
      <formula>P16=3</formula>
    </cfRule>
    <cfRule type="expression" dxfId="735" priority="891">
      <formula>P16=1</formula>
    </cfRule>
  </conditionalFormatting>
  <conditionalFormatting sqref="P18">
    <cfRule type="expression" dxfId="734" priority="886">
      <formula>P19=2</formula>
    </cfRule>
    <cfRule type="expression" dxfId="733" priority="887">
      <formula>P19=3</formula>
    </cfRule>
    <cfRule type="expression" dxfId="732" priority="888">
      <formula>P19=1</formula>
    </cfRule>
  </conditionalFormatting>
  <conditionalFormatting sqref="S15">
    <cfRule type="expression" dxfId="731" priority="883">
      <formula>S16=2</formula>
    </cfRule>
    <cfRule type="expression" dxfId="730" priority="884">
      <formula>S16=3</formula>
    </cfRule>
    <cfRule type="expression" dxfId="729" priority="885">
      <formula>S16=1</formula>
    </cfRule>
  </conditionalFormatting>
  <conditionalFormatting sqref="S18">
    <cfRule type="expression" dxfId="728" priority="880">
      <formula>S19=2</formula>
    </cfRule>
    <cfRule type="expression" dxfId="727" priority="881">
      <formula>S19=3</formula>
    </cfRule>
    <cfRule type="expression" dxfId="726" priority="882">
      <formula>S19=1</formula>
    </cfRule>
  </conditionalFormatting>
  <conditionalFormatting sqref="G15">
    <cfRule type="expression" dxfId="725" priority="877">
      <formula>G16=2</formula>
    </cfRule>
    <cfRule type="expression" dxfId="724" priority="878">
      <formula>G16=3</formula>
    </cfRule>
    <cfRule type="expression" dxfId="723" priority="879">
      <formula>G16=1</formula>
    </cfRule>
  </conditionalFormatting>
  <conditionalFormatting sqref="G18">
    <cfRule type="expression" dxfId="722" priority="874">
      <formula>G19=2</formula>
    </cfRule>
    <cfRule type="expression" dxfId="721" priority="875">
      <formula>G19=3</formula>
    </cfRule>
    <cfRule type="expression" dxfId="720" priority="876">
      <formula>G19=1</formula>
    </cfRule>
  </conditionalFormatting>
  <conditionalFormatting sqref="J15">
    <cfRule type="expression" dxfId="719" priority="871">
      <formula>J16=2</formula>
    </cfRule>
    <cfRule type="expression" dxfId="718" priority="872">
      <formula>J16=3</formula>
    </cfRule>
    <cfRule type="expression" dxfId="717" priority="873">
      <formula>J16=1</formula>
    </cfRule>
  </conditionalFormatting>
  <conditionalFormatting sqref="J18">
    <cfRule type="expression" dxfId="716" priority="868">
      <formula>J19=2</formula>
    </cfRule>
    <cfRule type="expression" dxfId="715" priority="869">
      <formula>J19=3</formula>
    </cfRule>
    <cfRule type="expression" dxfId="714" priority="870">
      <formula>J19=1</formula>
    </cfRule>
  </conditionalFormatting>
  <conditionalFormatting sqref="M15">
    <cfRule type="expression" dxfId="713" priority="865">
      <formula>M16=2</formula>
    </cfRule>
    <cfRule type="expression" dxfId="712" priority="866">
      <formula>M16=3</formula>
    </cfRule>
    <cfRule type="expression" dxfId="711" priority="867">
      <formula>M16=1</formula>
    </cfRule>
  </conditionalFormatting>
  <conditionalFormatting sqref="M18">
    <cfRule type="expression" dxfId="710" priority="862">
      <formula>M19=2</formula>
    </cfRule>
    <cfRule type="expression" dxfId="709" priority="863">
      <formula>M19=3</formula>
    </cfRule>
    <cfRule type="expression" dxfId="708" priority="864">
      <formula>M19=1</formula>
    </cfRule>
  </conditionalFormatting>
  <conditionalFormatting sqref="P15">
    <cfRule type="expression" dxfId="707" priority="859">
      <formula>P16=2</formula>
    </cfRule>
    <cfRule type="expression" dxfId="706" priority="860">
      <formula>P16=3</formula>
    </cfRule>
    <cfRule type="expression" dxfId="705" priority="861">
      <formula>P16=1</formula>
    </cfRule>
  </conditionalFormatting>
  <conditionalFormatting sqref="P18">
    <cfRule type="expression" dxfId="704" priority="856">
      <formula>P19=2</formula>
    </cfRule>
    <cfRule type="expression" dxfId="703" priority="857">
      <formula>P19=3</formula>
    </cfRule>
    <cfRule type="expression" dxfId="702" priority="858">
      <formula>P19=1</formula>
    </cfRule>
  </conditionalFormatting>
  <conditionalFormatting sqref="S15">
    <cfRule type="expression" dxfId="701" priority="853">
      <formula>S16=2</formula>
    </cfRule>
    <cfRule type="expression" dxfId="700" priority="854">
      <formula>S16=3</formula>
    </cfRule>
    <cfRule type="expression" dxfId="699" priority="855">
      <formula>S16=1</formula>
    </cfRule>
  </conditionalFormatting>
  <conditionalFormatting sqref="S18">
    <cfRule type="expression" dxfId="698" priority="850">
      <formula>S19=2</formula>
    </cfRule>
    <cfRule type="expression" dxfId="697" priority="851">
      <formula>S19=3</formula>
    </cfRule>
    <cfRule type="expression" dxfId="696" priority="852">
      <formula>S19=1</formula>
    </cfRule>
  </conditionalFormatting>
  <conditionalFormatting sqref="G15">
    <cfRule type="expression" dxfId="695" priority="847">
      <formula>G16=2</formula>
    </cfRule>
    <cfRule type="expression" dxfId="694" priority="848">
      <formula>G16=3</formula>
    </cfRule>
    <cfRule type="expression" dxfId="693" priority="849">
      <formula>G16=1</formula>
    </cfRule>
  </conditionalFormatting>
  <conditionalFormatting sqref="J15">
    <cfRule type="expression" dxfId="692" priority="844">
      <formula>J16=2</formula>
    </cfRule>
    <cfRule type="expression" dxfId="691" priority="845">
      <formula>J16=3</formula>
    </cfRule>
    <cfRule type="expression" dxfId="690" priority="846">
      <formula>J16=1</formula>
    </cfRule>
  </conditionalFormatting>
  <conditionalFormatting sqref="M15">
    <cfRule type="expression" dxfId="689" priority="841">
      <formula>M16=2</formula>
    </cfRule>
    <cfRule type="expression" dxfId="688" priority="842">
      <formula>M16=3</formula>
    </cfRule>
    <cfRule type="expression" dxfId="687" priority="843">
      <formula>M16=1</formula>
    </cfRule>
  </conditionalFormatting>
  <conditionalFormatting sqref="P15">
    <cfRule type="expression" dxfId="686" priority="838">
      <formula>P16=2</formula>
    </cfRule>
    <cfRule type="expression" dxfId="685" priority="839">
      <formula>P16=3</formula>
    </cfRule>
    <cfRule type="expression" dxfId="684" priority="840">
      <formula>P16=1</formula>
    </cfRule>
  </conditionalFormatting>
  <conditionalFormatting sqref="S15">
    <cfRule type="expression" dxfId="683" priority="835">
      <formula>S16=2</formula>
    </cfRule>
    <cfRule type="expression" dxfId="682" priority="836">
      <formula>S16=3</formula>
    </cfRule>
    <cfRule type="expression" dxfId="681" priority="837">
      <formula>S16=1</formula>
    </cfRule>
  </conditionalFormatting>
  <conditionalFormatting sqref="G15">
    <cfRule type="expression" dxfId="680" priority="832">
      <formula>G16=2</formula>
    </cfRule>
    <cfRule type="expression" dxfId="679" priority="833">
      <formula>G16=3</formula>
    </cfRule>
    <cfRule type="expression" dxfId="678" priority="834">
      <formula>G16=1</formula>
    </cfRule>
  </conditionalFormatting>
  <conditionalFormatting sqref="J15">
    <cfRule type="expression" dxfId="677" priority="829">
      <formula>J16=2</formula>
    </cfRule>
    <cfRule type="expression" dxfId="676" priority="830">
      <formula>J16=3</formula>
    </cfRule>
    <cfRule type="expression" dxfId="675" priority="831">
      <formula>J16=1</formula>
    </cfRule>
  </conditionalFormatting>
  <conditionalFormatting sqref="M15">
    <cfRule type="expression" dxfId="674" priority="826">
      <formula>M16=2</formula>
    </cfRule>
    <cfRule type="expression" dxfId="673" priority="827">
      <formula>M16=3</formula>
    </cfRule>
    <cfRule type="expression" dxfId="672" priority="828">
      <formula>M16=1</formula>
    </cfRule>
  </conditionalFormatting>
  <conditionalFormatting sqref="P15">
    <cfRule type="expression" dxfId="671" priority="823">
      <formula>P16=2</formula>
    </cfRule>
    <cfRule type="expression" dxfId="670" priority="824">
      <formula>P16=3</formula>
    </cfRule>
    <cfRule type="expression" dxfId="669" priority="825">
      <formula>P16=1</formula>
    </cfRule>
  </conditionalFormatting>
  <conditionalFormatting sqref="S15">
    <cfRule type="expression" dxfId="668" priority="820">
      <formula>S16=2</formula>
    </cfRule>
    <cfRule type="expression" dxfId="667" priority="821">
      <formula>S16=3</formula>
    </cfRule>
    <cfRule type="expression" dxfId="666" priority="822">
      <formula>S16=1</formula>
    </cfRule>
  </conditionalFormatting>
  <conditionalFormatting sqref="G18">
    <cfRule type="expression" dxfId="665" priority="817">
      <formula>G19=2</formula>
    </cfRule>
    <cfRule type="expression" dxfId="664" priority="818">
      <formula>G19=3</formula>
    </cfRule>
    <cfRule type="expression" dxfId="663" priority="819">
      <formula>G19=1</formula>
    </cfRule>
  </conditionalFormatting>
  <conditionalFormatting sqref="J18">
    <cfRule type="expression" dxfId="662" priority="814">
      <formula>J19=2</formula>
    </cfRule>
    <cfRule type="expression" dxfId="661" priority="815">
      <formula>J19=3</formula>
    </cfRule>
    <cfRule type="expression" dxfId="660" priority="816">
      <formula>J19=1</formula>
    </cfRule>
  </conditionalFormatting>
  <conditionalFormatting sqref="M18">
    <cfRule type="expression" dxfId="659" priority="811">
      <formula>M19=2</formula>
    </cfRule>
    <cfRule type="expression" dxfId="658" priority="812">
      <formula>M19=3</formula>
    </cfRule>
    <cfRule type="expression" dxfId="657" priority="813">
      <formula>M19=1</formula>
    </cfRule>
  </conditionalFormatting>
  <conditionalFormatting sqref="P18">
    <cfRule type="expression" dxfId="656" priority="808">
      <formula>P19=2</formula>
    </cfRule>
    <cfRule type="expression" dxfId="655" priority="809">
      <formula>P19=3</formula>
    </cfRule>
    <cfRule type="expression" dxfId="654" priority="810">
      <formula>P19=1</formula>
    </cfRule>
  </conditionalFormatting>
  <conditionalFormatting sqref="S18">
    <cfRule type="expression" dxfId="653" priority="805">
      <formula>S19=2</formula>
    </cfRule>
    <cfRule type="expression" dxfId="652" priority="806">
      <formula>S19=3</formula>
    </cfRule>
    <cfRule type="expression" dxfId="651" priority="807">
      <formula>S19=1</formula>
    </cfRule>
  </conditionalFormatting>
  <conditionalFormatting sqref="G18">
    <cfRule type="expression" dxfId="650" priority="802">
      <formula>G19=2</formula>
    </cfRule>
    <cfRule type="expression" dxfId="649" priority="803">
      <formula>G19=3</formula>
    </cfRule>
    <cfRule type="expression" dxfId="648" priority="804">
      <formula>G19=1</formula>
    </cfRule>
  </conditionalFormatting>
  <conditionalFormatting sqref="J18">
    <cfRule type="expression" dxfId="647" priority="799">
      <formula>J19=2</formula>
    </cfRule>
    <cfRule type="expression" dxfId="646" priority="800">
      <formula>J19=3</formula>
    </cfRule>
    <cfRule type="expression" dxfId="645" priority="801">
      <formula>J19=1</formula>
    </cfRule>
  </conditionalFormatting>
  <conditionalFormatting sqref="M18">
    <cfRule type="expression" dxfId="644" priority="796">
      <formula>M19=2</formula>
    </cfRule>
    <cfRule type="expression" dxfId="643" priority="797">
      <formula>M19=3</formula>
    </cfRule>
    <cfRule type="expression" dxfId="642" priority="798">
      <formula>M19=1</formula>
    </cfRule>
  </conditionalFormatting>
  <conditionalFormatting sqref="P18">
    <cfRule type="expression" dxfId="641" priority="793">
      <formula>P19=2</formula>
    </cfRule>
    <cfRule type="expression" dxfId="640" priority="794">
      <formula>P19=3</formula>
    </cfRule>
    <cfRule type="expression" dxfId="639" priority="795">
      <formula>P19=1</formula>
    </cfRule>
  </conditionalFormatting>
  <conditionalFormatting sqref="S18">
    <cfRule type="expression" dxfId="638" priority="790">
      <formula>S19=2</formula>
    </cfRule>
    <cfRule type="expression" dxfId="637" priority="791">
      <formula>S19=3</formula>
    </cfRule>
    <cfRule type="expression" dxfId="636" priority="792">
      <formula>S19=1</formula>
    </cfRule>
  </conditionalFormatting>
  <conditionalFormatting sqref="D18">
    <cfRule type="expression" dxfId="635" priority="787">
      <formula>D19=2</formula>
    </cfRule>
    <cfRule type="expression" dxfId="634" priority="788">
      <formula>D19=3</formula>
    </cfRule>
    <cfRule type="expression" dxfId="633" priority="789">
      <formula>D19=1</formula>
    </cfRule>
  </conditionalFormatting>
  <conditionalFormatting sqref="D18">
    <cfRule type="expression" dxfId="632" priority="784">
      <formula>D19=2</formula>
    </cfRule>
    <cfRule type="expression" dxfId="631" priority="785">
      <formula>D19=3</formula>
    </cfRule>
    <cfRule type="expression" dxfId="630" priority="786">
      <formula>D19=1</formula>
    </cfRule>
  </conditionalFormatting>
  <conditionalFormatting sqref="G18">
    <cfRule type="expression" dxfId="629" priority="781">
      <formula>G19=2</formula>
    </cfRule>
    <cfRule type="expression" dxfId="628" priority="782">
      <formula>G19=3</formula>
    </cfRule>
    <cfRule type="expression" dxfId="627" priority="783">
      <formula>G19=1</formula>
    </cfRule>
  </conditionalFormatting>
  <conditionalFormatting sqref="J18">
    <cfRule type="expression" dxfId="626" priority="778">
      <formula>J19=2</formula>
    </cfRule>
    <cfRule type="expression" dxfId="625" priority="779">
      <formula>J19=3</formula>
    </cfRule>
    <cfRule type="expression" dxfId="624" priority="780">
      <formula>J19=1</formula>
    </cfRule>
  </conditionalFormatting>
  <conditionalFormatting sqref="M18">
    <cfRule type="expression" dxfId="623" priority="775">
      <formula>M19=2</formula>
    </cfRule>
    <cfRule type="expression" dxfId="622" priority="776">
      <formula>M19=3</formula>
    </cfRule>
    <cfRule type="expression" dxfId="621" priority="777">
      <formula>M19=1</formula>
    </cfRule>
  </conditionalFormatting>
  <conditionalFormatting sqref="P18">
    <cfRule type="expression" dxfId="620" priority="772">
      <formula>P19=2</formula>
    </cfRule>
    <cfRule type="expression" dxfId="619" priority="773">
      <formula>P19=3</formula>
    </cfRule>
    <cfRule type="expression" dxfId="618" priority="774">
      <formula>P19=1</formula>
    </cfRule>
  </conditionalFormatting>
  <conditionalFormatting sqref="S18">
    <cfRule type="expression" dxfId="617" priority="769">
      <formula>S19=2</formula>
    </cfRule>
    <cfRule type="expression" dxfId="616" priority="770">
      <formula>S19=3</formula>
    </cfRule>
    <cfRule type="expression" dxfId="615" priority="771">
      <formula>S19=1</formula>
    </cfRule>
  </conditionalFormatting>
  <conditionalFormatting sqref="G18">
    <cfRule type="expression" dxfId="614" priority="766">
      <formula>G19=2</formula>
    </cfRule>
    <cfRule type="expression" dxfId="613" priority="767">
      <formula>G19=3</formula>
    </cfRule>
    <cfRule type="expression" dxfId="612" priority="768">
      <formula>G19=1</formula>
    </cfRule>
  </conditionalFormatting>
  <conditionalFormatting sqref="J18">
    <cfRule type="expression" dxfId="611" priority="763">
      <formula>J19=2</formula>
    </cfRule>
    <cfRule type="expression" dxfId="610" priority="764">
      <formula>J19=3</formula>
    </cfRule>
    <cfRule type="expression" dxfId="609" priority="765">
      <formula>J19=1</formula>
    </cfRule>
  </conditionalFormatting>
  <conditionalFormatting sqref="J18">
    <cfRule type="expression" dxfId="608" priority="760">
      <formula>J19=2</formula>
    </cfRule>
    <cfRule type="expression" dxfId="607" priority="761">
      <formula>J19=3</formula>
    </cfRule>
    <cfRule type="expression" dxfId="606" priority="762">
      <formula>J19=1</formula>
    </cfRule>
  </conditionalFormatting>
  <conditionalFormatting sqref="M18">
    <cfRule type="expression" dxfId="605" priority="757">
      <formula>M19=2</formula>
    </cfRule>
    <cfRule type="expression" dxfId="604" priority="758">
      <formula>M19=3</formula>
    </cfRule>
    <cfRule type="expression" dxfId="603" priority="759">
      <formula>M19=1</formula>
    </cfRule>
  </conditionalFormatting>
  <conditionalFormatting sqref="M18">
    <cfRule type="expression" dxfId="602" priority="754">
      <formula>M19=2</formula>
    </cfRule>
    <cfRule type="expression" dxfId="601" priority="755">
      <formula>M19=3</formula>
    </cfRule>
    <cfRule type="expression" dxfId="600" priority="756">
      <formula>M19=1</formula>
    </cfRule>
  </conditionalFormatting>
  <conditionalFormatting sqref="P18">
    <cfRule type="expression" dxfId="599" priority="751">
      <formula>P19=2</formula>
    </cfRule>
    <cfRule type="expression" dxfId="598" priority="752">
      <formula>P19=3</formula>
    </cfRule>
    <cfRule type="expression" dxfId="597" priority="753">
      <formula>P19=1</formula>
    </cfRule>
  </conditionalFormatting>
  <conditionalFormatting sqref="P18">
    <cfRule type="expression" dxfId="596" priority="748">
      <formula>P19=2</formula>
    </cfRule>
    <cfRule type="expression" dxfId="595" priority="749">
      <formula>P19=3</formula>
    </cfRule>
    <cfRule type="expression" dxfId="594" priority="750">
      <formula>P19=1</formula>
    </cfRule>
  </conditionalFormatting>
  <conditionalFormatting sqref="S18">
    <cfRule type="expression" dxfId="593" priority="745">
      <formula>S19=2</formula>
    </cfRule>
    <cfRule type="expression" dxfId="592" priority="746">
      <formula>S19=3</formula>
    </cfRule>
    <cfRule type="expression" dxfId="591" priority="747">
      <formula>S19=1</formula>
    </cfRule>
  </conditionalFormatting>
  <conditionalFormatting sqref="S18">
    <cfRule type="expression" dxfId="590" priority="742">
      <formula>S19=2</formula>
    </cfRule>
    <cfRule type="expression" dxfId="589" priority="743">
      <formula>S19=3</formula>
    </cfRule>
    <cfRule type="expression" dxfId="588" priority="744">
      <formula>S19=1</formula>
    </cfRule>
  </conditionalFormatting>
  <conditionalFormatting sqref="G15">
    <cfRule type="expression" dxfId="587" priority="739">
      <formula>G16=2</formula>
    </cfRule>
    <cfRule type="expression" dxfId="586" priority="740">
      <formula>G16=3</formula>
    </cfRule>
    <cfRule type="expression" dxfId="585" priority="741">
      <formula>G16=1</formula>
    </cfRule>
  </conditionalFormatting>
  <conditionalFormatting sqref="G18">
    <cfRule type="expression" dxfId="584" priority="736">
      <formula>G19=2</formula>
    </cfRule>
    <cfRule type="expression" dxfId="583" priority="737">
      <formula>G19=3</formula>
    </cfRule>
    <cfRule type="expression" dxfId="582" priority="738">
      <formula>G19=1</formula>
    </cfRule>
  </conditionalFormatting>
  <conditionalFormatting sqref="J15">
    <cfRule type="expression" dxfId="581" priority="733">
      <formula>J16=2</formula>
    </cfRule>
    <cfRule type="expression" dxfId="580" priority="734">
      <formula>J16=3</formula>
    </cfRule>
    <cfRule type="expression" dxfId="579" priority="735">
      <formula>J16=1</formula>
    </cfRule>
  </conditionalFormatting>
  <conditionalFormatting sqref="J18">
    <cfRule type="expression" dxfId="578" priority="730">
      <formula>J19=2</formula>
    </cfRule>
    <cfRule type="expression" dxfId="577" priority="731">
      <formula>J19=3</formula>
    </cfRule>
    <cfRule type="expression" dxfId="576" priority="732">
      <formula>J19=1</formula>
    </cfRule>
  </conditionalFormatting>
  <conditionalFormatting sqref="M15">
    <cfRule type="expression" dxfId="575" priority="727">
      <formula>M16=2</formula>
    </cfRule>
    <cfRule type="expression" dxfId="574" priority="728">
      <formula>M16=3</formula>
    </cfRule>
    <cfRule type="expression" dxfId="573" priority="729">
      <formula>M16=1</formula>
    </cfRule>
  </conditionalFormatting>
  <conditionalFormatting sqref="M18">
    <cfRule type="expression" dxfId="572" priority="724">
      <formula>M19=2</formula>
    </cfRule>
    <cfRule type="expression" dxfId="571" priority="725">
      <formula>M19=3</formula>
    </cfRule>
    <cfRule type="expression" dxfId="570" priority="726">
      <formula>M19=1</formula>
    </cfRule>
  </conditionalFormatting>
  <conditionalFormatting sqref="P15">
    <cfRule type="expression" dxfId="569" priority="721">
      <formula>P16=2</formula>
    </cfRule>
    <cfRule type="expression" dxfId="568" priority="722">
      <formula>P16=3</formula>
    </cfRule>
    <cfRule type="expression" dxfId="567" priority="723">
      <formula>P16=1</formula>
    </cfRule>
  </conditionalFormatting>
  <conditionalFormatting sqref="P18">
    <cfRule type="expression" dxfId="566" priority="718">
      <formula>P19=2</formula>
    </cfRule>
    <cfRule type="expression" dxfId="565" priority="719">
      <formula>P19=3</formula>
    </cfRule>
    <cfRule type="expression" dxfId="564" priority="720">
      <formula>P19=1</formula>
    </cfRule>
  </conditionalFormatting>
  <conditionalFormatting sqref="S15">
    <cfRule type="expression" dxfId="563" priority="715">
      <formula>S16=2</formula>
    </cfRule>
    <cfRule type="expression" dxfId="562" priority="716">
      <formula>S16=3</formula>
    </cfRule>
    <cfRule type="expression" dxfId="561" priority="717">
      <formula>S16=1</formula>
    </cfRule>
  </conditionalFormatting>
  <conditionalFormatting sqref="S18">
    <cfRule type="expression" dxfId="560" priority="712">
      <formula>S19=2</formula>
    </cfRule>
    <cfRule type="expression" dxfId="559" priority="713">
      <formula>S19=3</formula>
    </cfRule>
    <cfRule type="expression" dxfId="558" priority="714">
      <formula>S19=1</formula>
    </cfRule>
  </conditionalFormatting>
  <conditionalFormatting sqref="G15">
    <cfRule type="expression" dxfId="557" priority="709">
      <formula>G16=2</formula>
    </cfRule>
    <cfRule type="expression" dxfId="556" priority="710">
      <formula>G16=3</formula>
    </cfRule>
    <cfRule type="expression" dxfId="555" priority="711">
      <formula>G16=1</formula>
    </cfRule>
  </conditionalFormatting>
  <conditionalFormatting sqref="G18">
    <cfRule type="expression" dxfId="554" priority="706">
      <formula>G19=2</formula>
    </cfRule>
    <cfRule type="expression" dxfId="553" priority="707">
      <formula>G19=3</formula>
    </cfRule>
    <cfRule type="expression" dxfId="552" priority="708">
      <formula>G19=1</formula>
    </cfRule>
  </conditionalFormatting>
  <conditionalFormatting sqref="J15">
    <cfRule type="expression" dxfId="551" priority="703">
      <formula>J16=2</formula>
    </cfRule>
    <cfRule type="expression" dxfId="550" priority="704">
      <formula>J16=3</formula>
    </cfRule>
    <cfRule type="expression" dxfId="549" priority="705">
      <formula>J16=1</formula>
    </cfRule>
  </conditionalFormatting>
  <conditionalFormatting sqref="J18">
    <cfRule type="expression" dxfId="548" priority="700">
      <formula>J19=2</formula>
    </cfRule>
    <cfRule type="expression" dxfId="547" priority="701">
      <formula>J19=3</formula>
    </cfRule>
    <cfRule type="expression" dxfId="546" priority="702">
      <formula>J19=1</formula>
    </cfRule>
  </conditionalFormatting>
  <conditionalFormatting sqref="M15">
    <cfRule type="expression" dxfId="545" priority="697">
      <formula>M16=2</formula>
    </cfRule>
    <cfRule type="expression" dxfId="544" priority="698">
      <formula>M16=3</formula>
    </cfRule>
    <cfRule type="expression" dxfId="543" priority="699">
      <formula>M16=1</formula>
    </cfRule>
  </conditionalFormatting>
  <conditionalFormatting sqref="M18">
    <cfRule type="expression" dxfId="542" priority="694">
      <formula>M19=2</formula>
    </cfRule>
    <cfRule type="expression" dxfId="541" priority="695">
      <formula>M19=3</formula>
    </cfRule>
    <cfRule type="expression" dxfId="540" priority="696">
      <formula>M19=1</formula>
    </cfRule>
  </conditionalFormatting>
  <conditionalFormatting sqref="P15">
    <cfRule type="expression" dxfId="539" priority="691">
      <formula>P16=2</formula>
    </cfRule>
    <cfRule type="expression" dxfId="538" priority="692">
      <formula>P16=3</formula>
    </cfRule>
    <cfRule type="expression" dxfId="537" priority="693">
      <formula>P16=1</formula>
    </cfRule>
  </conditionalFormatting>
  <conditionalFormatting sqref="P18">
    <cfRule type="expression" dxfId="536" priority="688">
      <formula>P19=2</formula>
    </cfRule>
    <cfRule type="expression" dxfId="535" priority="689">
      <formula>P19=3</formula>
    </cfRule>
    <cfRule type="expression" dxfId="534" priority="690">
      <formula>P19=1</formula>
    </cfRule>
  </conditionalFormatting>
  <conditionalFormatting sqref="S15">
    <cfRule type="expression" dxfId="533" priority="685">
      <formula>S16=2</formula>
    </cfRule>
    <cfRule type="expression" dxfId="532" priority="686">
      <formula>S16=3</formula>
    </cfRule>
    <cfRule type="expression" dxfId="531" priority="687">
      <formula>S16=1</formula>
    </cfRule>
  </conditionalFormatting>
  <conditionalFormatting sqref="S18">
    <cfRule type="expression" dxfId="530" priority="682">
      <formula>S19=2</formula>
    </cfRule>
    <cfRule type="expression" dxfId="529" priority="683">
      <formula>S19=3</formula>
    </cfRule>
    <cfRule type="expression" dxfId="528" priority="684">
      <formula>S19=1</formula>
    </cfRule>
  </conditionalFormatting>
  <conditionalFormatting sqref="G18">
    <cfRule type="expression" dxfId="527" priority="679">
      <formula>G19=2</formula>
    </cfRule>
    <cfRule type="expression" dxfId="526" priority="680">
      <formula>G19=3</formula>
    </cfRule>
    <cfRule type="expression" dxfId="525" priority="681">
      <formula>G19=1</formula>
    </cfRule>
  </conditionalFormatting>
  <conditionalFormatting sqref="J18">
    <cfRule type="expression" dxfId="524" priority="676">
      <formula>J19=2</formula>
    </cfRule>
    <cfRule type="expression" dxfId="523" priority="677">
      <formula>J19=3</formula>
    </cfRule>
    <cfRule type="expression" dxfId="522" priority="678">
      <formula>J19=1</formula>
    </cfRule>
  </conditionalFormatting>
  <conditionalFormatting sqref="M18">
    <cfRule type="expression" dxfId="521" priority="673">
      <formula>M19=2</formula>
    </cfRule>
    <cfRule type="expression" dxfId="520" priority="674">
      <formula>M19=3</formula>
    </cfRule>
    <cfRule type="expression" dxfId="519" priority="675">
      <formula>M19=1</formula>
    </cfRule>
  </conditionalFormatting>
  <conditionalFormatting sqref="P18">
    <cfRule type="expression" dxfId="518" priority="670">
      <formula>P19=2</formula>
    </cfRule>
    <cfRule type="expression" dxfId="517" priority="671">
      <formula>P19=3</formula>
    </cfRule>
    <cfRule type="expression" dxfId="516" priority="672">
      <formula>P19=1</formula>
    </cfRule>
  </conditionalFormatting>
  <conditionalFormatting sqref="S18">
    <cfRule type="expression" dxfId="515" priority="667">
      <formula>S19=2</formula>
    </cfRule>
    <cfRule type="expression" dxfId="514" priority="668">
      <formula>S19=3</formula>
    </cfRule>
    <cfRule type="expression" dxfId="513" priority="669">
      <formula>S19=1</formula>
    </cfRule>
  </conditionalFormatting>
  <conditionalFormatting sqref="G18">
    <cfRule type="expression" dxfId="512" priority="664">
      <formula>G19=2</formula>
    </cfRule>
    <cfRule type="expression" dxfId="511" priority="665">
      <formula>G19=3</formula>
    </cfRule>
    <cfRule type="expression" dxfId="510" priority="666">
      <formula>G19=1</formula>
    </cfRule>
  </conditionalFormatting>
  <conditionalFormatting sqref="J18">
    <cfRule type="expression" dxfId="509" priority="661">
      <formula>J19=2</formula>
    </cfRule>
    <cfRule type="expression" dxfId="508" priority="662">
      <formula>J19=3</formula>
    </cfRule>
    <cfRule type="expression" dxfId="507" priority="663">
      <formula>J19=1</formula>
    </cfRule>
  </conditionalFormatting>
  <conditionalFormatting sqref="M18">
    <cfRule type="expression" dxfId="506" priority="658">
      <formula>M19=2</formula>
    </cfRule>
    <cfRule type="expression" dxfId="505" priority="659">
      <formula>M19=3</formula>
    </cfRule>
    <cfRule type="expression" dxfId="504" priority="660">
      <formula>M19=1</formula>
    </cfRule>
  </conditionalFormatting>
  <conditionalFormatting sqref="P18">
    <cfRule type="expression" dxfId="503" priority="655">
      <formula>P19=2</formula>
    </cfRule>
    <cfRule type="expression" dxfId="502" priority="656">
      <formula>P19=3</formula>
    </cfRule>
    <cfRule type="expression" dxfId="501" priority="657">
      <formula>P19=1</formula>
    </cfRule>
  </conditionalFormatting>
  <conditionalFormatting sqref="S18">
    <cfRule type="expression" dxfId="500" priority="652">
      <formula>S19=2</formula>
    </cfRule>
    <cfRule type="expression" dxfId="499" priority="653">
      <formula>S19=3</formula>
    </cfRule>
    <cfRule type="expression" dxfId="498" priority="654">
      <formula>S19=1</formula>
    </cfRule>
  </conditionalFormatting>
  <conditionalFormatting sqref="D15">
    <cfRule type="expression" dxfId="497" priority="649">
      <formula>D16=2</formula>
    </cfRule>
    <cfRule type="expression" dxfId="496" priority="650">
      <formula>D16=3</formula>
    </cfRule>
    <cfRule type="expression" dxfId="495" priority="651">
      <formula>D16=1</formula>
    </cfRule>
  </conditionalFormatting>
  <conditionalFormatting sqref="D15">
    <cfRule type="expression" dxfId="494" priority="646">
      <formula>D16=2</formula>
    </cfRule>
    <cfRule type="expression" dxfId="493" priority="647">
      <formula>D16=3</formula>
    </cfRule>
    <cfRule type="expression" dxfId="492" priority="648">
      <formula>D16=1</formula>
    </cfRule>
  </conditionalFormatting>
  <conditionalFormatting sqref="D15">
    <cfRule type="expression" dxfId="491" priority="643">
      <formula>D16=2</formula>
    </cfRule>
    <cfRule type="expression" dxfId="490" priority="644">
      <formula>D16=3</formula>
    </cfRule>
    <cfRule type="expression" dxfId="489" priority="645">
      <formula>D16=1</formula>
    </cfRule>
  </conditionalFormatting>
  <conditionalFormatting sqref="D12">
    <cfRule type="expression" dxfId="488" priority="640">
      <formula>D13=2</formula>
    </cfRule>
    <cfRule type="expression" dxfId="487" priority="641">
      <formula>D13=3</formula>
    </cfRule>
    <cfRule type="expression" dxfId="486" priority="642">
      <formula>D13=1</formula>
    </cfRule>
  </conditionalFormatting>
  <conditionalFormatting sqref="D12">
    <cfRule type="expression" dxfId="485" priority="637">
      <formula>D13=2</formula>
    </cfRule>
    <cfRule type="expression" dxfId="484" priority="638">
      <formula>D13=3</formula>
    </cfRule>
    <cfRule type="expression" dxfId="483" priority="639">
      <formula>D13=1</formula>
    </cfRule>
  </conditionalFormatting>
  <conditionalFormatting sqref="D12">
    <cfRule type="expression" dxfId="482" priority="634">
      <formula>D13=2</formula>
    </cfRule>
    <cfRule type="expression" dxfId="481" priority="635">
      <formula>D13=3</formula>
    </cfRule>
    <cfRule type="expression" dxfId="480" priority="636">
      <formula>D13=1</formula>
    </cfRule>
  </conditionalFormatting>
  <conditionalFormatting sqref="D27 D24">
    <cfRule type="expression" dxfId="479" priority="631">
      <formula>D25=2</formula>
    </cfRule>
    <cfRule type="expression" dxfId="478" priority="632">
      <formula>D25=3</formula>
    </cfRule>
    <cfRule type="expression" dxfId="477" priority="633">
      <formula>D25=1</formula>
    </cfRule>
  </conditionalFormatting>
  <conditionalFormatting sqref="G27 G24">
    <cfRule type="expression" dxfId="476" priority="628">
      <formula>G25=2</formula>
    </cfRule>
    <cfRule type="expression" dxfId="475" priority="629">
      <formula>G25=3</formula>
    </cfRule>
    <cfRule type="expression" dxfId="474" priority="630">
      <formula>G25=1</formula>
    </cfRule>
  </conditionalFormatting>
  <conditionalFormatting sqref="J27 J24">
    <cfRule type="expression" dxfId="473" priority="625">
      <formula>J25=2</formula>
    </cfRule>
    <cfRule type="expression" dxfId="472" priority="626">
      <formula>J25=3</formula>
    </cfRule>
    <cfRule type="expression" dxfId="471" priority="627">
      <formula>J25=1</formula>
    </cfRule>
  </conditionalFormatting>
  <conditionalFormatting sqref="M27 M24">
    <cfRule type="expression" dxfId="470" priority="622">
      <formula>M25=2</formula>
    </cfRule>
    <cfRule type="expression" dxfId="469" priority="623">
      <formula>M25=3</formula>
    </cfRule>
    <cfRule type="expression" dxfId="468" priority="624">
      <formula>M25=1</formula>
    </cfRule>
  </conditionalFormatting>
  <conditionalFormatting sqref="P27 P24">
    <cfRule type="expression" dxfId="467" priority="619">
      <formula>P25=2</formula>
    </cfRule>
    <cfRule type="expression" dxfId="466" priority="620">
      <formula>P25=3</formula>
    </cfRule>
    <cfRule type="expression" dxfId="465" priority="621">
      <formula>P25=1</formula>
    </cfRule>
  </conditionalFormatting>
  <conditionalFormatting sqref="S27 S24 S21">
    <cfRule type="expression" dxfId="464" priority="616">
      <formula>S22=2</formula>
    </cfRule>
    <cfRule type="expression" dxfId="463" priority="617">
      <formula>S22=3</formula>
    </cfRule>
    <cfRule type="expression" dxfId="462" priority="618">
      <formula>S22=1</formula>
    </cfRule>
  </conditionalFormatting>
  <conditionalFormatting sqref="G24">
    <cfRule type="expression" dxfId="461" priority="610">
      <formula>G25=2</formula>
    </cfRule>
    <cfRule type="expression" dxfId="460" priority="611">
      <formula>G25=3</formula>
    </cfRule>
    <cfRule type="expression" dxfId="459" priority="612">
      <formula>G25=1</formula>
    </cfRule>
  </conditionalFormatting>
  <conditionalFormatting sqref="G27">
    <cfRule type="expression" dxfId="458" priority="607">
      <formula>G28=2</formula>
    </cfRule>
    <cfRule type="expression" dxfId="457" priority="608">
      <formula>G28=3</formula>
    </cfRule>
    <cfRule type="expression" dxfId="456" priority="609">
      <formula>G28=1</formula>
    </cfRule>
  </conditionalFormatting>
  <conditionalFormatting sqref="J27 J24">
    <cfRule type="expression" dxfId="455" priority="604">
      <formula>J25=2</formula>
    </cfRule>
    <cfRule type="expression" dxfId="454" priority="605">
      <formula>J25=3</formula>
    </cfRule>
    <cfRule type="expression" dxfId="453" priority="606">
      <formula>J25=1</formula>
    </cfRule>
  </conditionalFormatting>
  <conditionalFormatting sqref="J24">
    <cfRule type="expression" dxfId="452" priority="598">
      <formula>J25=2</formula>
    </cfRule>
    <cfRule type="expression" dxfId="451" priority="599">
      <formula>J25=3</formula>
    </cfRule>
    <cfRule type="expression" dxfId="450" priority="600">
      <formula>J25=1</formula>
    </cfRule>
  </conditionalFormatting>
  <conditionalFormatting sqref="J27">
    <cfRule type="expression" dxfId="449" priority="595">
      <formula>J28=2</formula>
    </cfRule>
    <cfRule type="expression" dxfId="448" priority="596">
      <formula>J28=3</formula>
    </cfRule>
    <cfRule type="expression" dxfId="447" priority="597">
      <formula>J28=1</formula>
    </cfRule>
  </conditionalFormatting>
  <conditionalFormatting sqref="M27 M24">
    <cfRule type="expression" dxfId="446" priority="592">
      <formula>M25=2</formula>
    </cfRule>
    <cfRule type="expression" dxfId="445" priority="593">
      <formula>M25=3</formula>
    </cfRule>
    <cfRule type="expression" dxfId="444" priority="594">
      <formula>M25=1</formula>
    </cfRule>
  </conditionalFormatting>
  <conditionalFormatting sqref="M24">
    <cfRule type="expression" dxfId="443" priority="586">
      <formula>M25=2</formula>
    </cfRule>
    <cfRule type="expression" dxfId="442" priority="587">
      <formula>M25=3</formula>
    </cfRule>
    <cfRule type="expression" dxfId="441" priority="588">
      <formula>M25=1</formula>
    </cfRule>
  </conditionalFormatting>
  <conditionalFormatting sqref="M27">
    <cfRule type="expression" dxfId="440" priority="583">
      <formula>M28=2</formula>
    </cfRule>
    <cfRule type="expression" dxfId="439" priority="584">
      <formula>M28=3</formula>
    </cfRule>
    <cfRule type="expression" dxfId="438" priority="585">
      <formula>M28=1</formula>
    </cfRule>
  </conditionalFormatting>
  <conditionalFormatting sqref="P27 P24">
    <cfRule type="expression" dxfId="437" priority="580">
      <formula>P25=2</formula>
    </cfRule>
    <cfRule type="expression" dxfId="436" priority="581">
      <formula>P25=3</formula>
    </cfRule>
    <cfRule type="expression" dxfId="435" priority="582">
      <formula>P25=1</formula>
    </cfRule>
  </conditionalFormatting>
  <conditionalFormatting sqref="P24">
    <cfRule type="expression" dxfId="434" priority="574">
      <formula>P25=2</formula>
    </cfRule>
    <cfRule type="expression" dxfId="433" priority="575">
      <formula>P25=3</formula>
    </cfRule>
    <cfRule type="expression" dxfId="432" priority="576">
      <formula>P25=1</formula>
    </cfRule>
  </conditionalFormatting>
  <conditionalFormatting sqref="P27">
    <cfRule type="expression" dxfId="431" priority="571">
      <formula>P28=2</formula>
    </cfRule>
    <cfRule type="expression" dxfId="430" priority="572">
      <formula>P28=3</formula>
    </cfRule>
    <cfRule type="expression" dxfId="429" priority="573">
      <formula>P28=1</formula>
    </cfRule>
  </conditionalFormatting>
  <conditionalFormatting sqref="S27 S24 S21">
    <cfRule type="expression" dxfId="428" priority="568">
      <formula>S22=2</formula>
    </cfRule>
    <cfRule type="expression" dxfId="427" priority="569">
      <formula>S22=3</formula>
    </cfRule>
    <cfRule type="expression" dxfId="426" priority="570">
      <formula>S22=1</formula>
    </cfRule>
  </conditionalFormatting>
  <conditionalFormatting sqref="S21">
    <cfRule type="expression" dxfId="425" priority="565">
      <formula>S22=2</formula>
    </cfRule>
    <cfRule type="expression" dxfId="424" priority="566">
      <formula>S22=3</formula>
    </cfRule>
    <cfRule type="expression" dxfId="423" priority="567">
      <formula>S22=1</formula>
    </cfRule>
  </conditionalFormatting>
  <conditionalFormatting sqref="S24">
    <cfRule type="expression" dxfId="422" priority="562">
      <formula>S25=2</formula>
    </cfRule>
    <cfRule type="expression" dxfId="421" priority="563">
      <formula>S25=3</formula>
    </cfRule>
    <cfRule type="expression" dxfId="420" priority="564">
      <formula>S25=1</formula>
    </cfRule>
  </conditionalFormatting>
  <conditionalFormatting sqref="S27">
    <cfRule type="expression" dxfId="419" priority="559">
      <formula>S28=2</formula>
    </cfRule>
    <cfRule type="expression" dxfId="418" priority="560">
      <formula>S28=3</formula>
    </cfRule>
    <cfRule type="expression" dxfId="417" priority="561">
      <formula>S28=1</formula>
    </cfRule>
  </conditionalFormatting>
  <conditionalFormatting sqref="D24">
    <cfRule type="expression" dxfId="416" priority="556">
      <formula>D25=2</formula>
    </cfRule>
    <cfRule type="expression" dxfId="415" priority="557">
      <formula>D25=3</formula>
    </cfRule>
    <cfRule type="expression" dxfId="414" priority="558">
      <formula>D25=1</formula>
    </cfRule>
  </conditionalFormatting>
  <conditionalFormatting sqref="S21">
    <cfRule type="expression" dxfId="413" priority="541">
      <formula>S22=2</formula>
    </cfRule>
    <cfRule type="expression" dxfId="412" priority="542">
      <formula>S22=3</formula>
    </cfRule>
    <cfRule type="expression" dxfId="411" priority="543">
      <formula>S22=1</formula>
    </cfRule>
  </conditionalFormatting>
  <conditionalFormatting sqref="S21">
    <cfRule type="expression" dxfId="410" priority="520">
      <formula>S22=2</formula>
    </cfRule>
    <cfRule type="expression" dxfId="409" priority="521">
      <formula>S22=3</formula>
    </cfRule>
    <cfRule type="expression" dxfId="408" priority="522">
      <formula>S22=1</formula>
    </cfRule>
  </conditionalFormatting>
  <conditionalFormatting sqref="S21">
    <cfRule type="expression" dxfId="407" priority="496">
      <formula>S22=2</formula>
    </cfRule>
    <cfRule type="expression" dxfId="406" priority="497">
      <formula>S22=3</formula>
    </cfRule>
    <cfRule type="expression" dxfId="405" priority="498">
      <formula>S22=1</formula>
    </cfRule>
  </conditionalFormatting>
  <conditionalFormatting sqref="S21">
    <cfRule type="expression" dxfId="404" priority="493">
      <formula>S22=2</formula>
    </cfRule>
    <cfRule type="expression" dxfId="403" priority="494">
      <formula>S22=3</formula>
    </cfRule>
    <cfRule type="expression" dxfId="402" priority="495">
      <formula>S22=1</formula>
    </cfRule>
  </conditionalFormatting>
  <conditionalFormatting sqref="G24">
    <cfRule type="expression" dxfId="401" priority="487">
      <formula>G25=2</formula>
    </cfRule>
    <cfRule type="expression" dxfId="400" priority="488">
      <formula>G25=3</formula>
    </cfRule>
    <cfRule type="expression" dxfId="399" priority="489">
      <formula>G25=1</formula>
    </cfRule>
  </conditionalFormatting>
  <conditionalFormatting sqref="G27">
    <cfRule type="expression" dxfId="398" priority="484">
      <formula>G28=2</formula>
    </cfRule>
    <cfRule type="expression" dxfId="397" priority="485">
      <formula>G28=3</formula>
    </cfRule>
    <cfRule type="expression" dxfId="396" priority="486">
      <formula>G28=1</formula>
    </cfRule>
  </conditionalFormatting>
  <conditionalFormatting sqref="J24">
    <cfRule type="expression" dxfId="395" priority="478">
      <formula>J25=2</formula>
    </cfRule>
    <cfRule type="expression" dxfId="394" priority="479">
      <formula>J25=3</formula>
    </cfRule>
    <cfRule type="expression" dxfId="393" priority="480">
      <formula>J25=1</formula>
    </cfRule>
  </conditionalFormatting>
  <conditionalFormatting sqref="J27">
    <cfRule type="expression" dxfId="392" priority="475">
      <formula>J28=2</formula>
    </cfRule>
    <cfRule type="expression" dxfId="391" priority="476">
      <formula>J28=3</formula>
    </cfRule>
    <cfRule type="expression" dxfId="390" priority="477">
      <formula>J28=1</formula>
    </cfRule>
  </conditionalFormatting>
  <conditionalFormatting sqref="M24">
    <cfRule type="expression" dxfId="389" priority="469">
      <formula>M25=2</formula>
    </cfRule>
    <cfRule type="expression" dxfId="388" priority="470">
      <formula>M25=3</formula>
    </cfRule>
    <cfRule type="expression" dxfId="387" priority="471">
      <formula>M25=1</formula>
    </cfRule>
  </conditionalFormatting>
  <conditionalFormatting sqref="M27">
    <cfRule type="expression" dxfId="386" priority="466">
      <formula>M28=2</formula>
    </cfRule>
    <cfRule type="expression" dxfId="385" priority="467">
      <formula>M28=3</formula>
    </cfRule>
    <cfRule type="expression" dxfId="384" priority="468">
      <formula>M28=1</formula>
    </cfRule>
  </conditionalFormatting>
  <conditionalFormatting sqref="P24">
    <cfRule type="expression" dxfId="383" priority="460">
      <formula>P25=2</formula>
    </cfRule>
    <cfRule type="expression" dxfId="382" priority="461">
      <formula>P25=3</formula>
    </cfRule>
    <cfRule type="expression" dxfId="381" priority="462">
      <formula>P25=1</formula>
    </cfRule>
  </conditionalFormatting>
  <conditionalFormatting sqref="P27">
    <cfRule type="expression" dxfId="380" priority="457">
      <formula>P28=2</formula>
    </cfRule>
    <cfRule type="expression" dxfId="379" priority="458">
      <formula>P28=3</formula>
    </cfRule>
    <cfRule type="expression" dxfId="378" priority="459">
      <formula>P28=1</formula>
    </cfRule>
  </conditionalFormatting>
  <conditionalFormatting sqref="S21">
    <cfRule type="expression" dxfId="377" priority="454">
      <formula>S22=2</formula>
    </cfRule>
    <cfRule type="expression" dxfId="376" priority="455">
      <formula>S22=3</formula>
    </cfRule>
    <cfRule type="expression" dxfId="375" priority="456">
      <formula>S22=1</formula>
    </cfRule>
  </conditionalFormatting>
  <conditionalFormatting sqref="S24">
    <cfRule type="expression" dxfId="374" priority="451">
      <formula>S25=2</formula>
    </cfRule>
    <cfRule type="expression" dxfId="373" priority="452">
      <formula>S25=3</formula>
    </cfRule>
    <cfRule type="expression" dxfId="372" priority="453">
      <formula>S25=1</formula>
    </cfRule>
  </conditionalFormatting>
  <conditionalFormatting sqref="S27">
    <cfRule type="expression" dxfId="371" priority="448">
      <formula>S28=2</formula>
    </cfRule>
    <cfRule type="expression" dxfId="370" priority="449">
      <formula>S28=3</formula>
    </cfRule>
    <cfRule type="expression" dxfId="369" priority="450">
      <formula>S28=1</formula>
    </cfRule>
  </conditionalFormatting>
  <conditionalFormatting sqref="D27">
    <cfRule type="expression" dxfId="368" priority="445">
      <formula>D28=2</formula>
    </cfRule>
    <cfRule type="expression" dxfId="367" priority="446">
      <formula>D28=3</formula>
    </cfRule>
    <cfRule type="expression" dxfId="366" priority="447">
      <formula>D28=1</formula>
    </cfRule>
  </conditionalFormatting>
  <conditionalFormatting sqref="G24">
    <cfRule type="expression" dxfId="365" priority="439">
      <formula>G25=2</formula>
    </cfRule>
    <cfRule type="expression" dxfId="364" priority="440">
      <formula>G25=3</formula>
    </cfRule>
    <cfRule type="expression" dxfId="363" priority="441">
      <formula>G25=1</formula>
    </cfRule>
  </conditionalFormatting>
  <conditionalFormatting sqref="J24">
    <cfRule type="expression" dxfId="362" priority="433">
      <formula>J25=2</formula>
    </cfRule>
    <cfRule type="expression" dxfId="361" priority="434">
      <formula>J25=3</formula>
    </cfRule>
    <cfRule type="expression" dxfId="360" priority="435">
      <formula>J25=1</formula>
    </cfRule>
  </conditionalFormatting>
  <conditionalFormatting sqref="M24">
    <cfRule type="expression" dxfId="359" priority="427">
      <formula>M25=2</formula>
    </cfRule>
    <cfRule type="expression" dxfId="358" priority="428">
      <formula>M25=3</formula>
    </cfRule>
    <cfRule type="expression" dxfId="357" priority="429">
      <formula>M25=1</formula>
    </cfRule>
  </conditionalFormatting>
  <conditionalFormatting sqref="P24">
    <cfRule type="expression" dxfId="356" priority="421">
      <formula>P25=2</formula>
    </cfRule>
    <cfRule type="expression" dxfId="355" priority="422">
      <formula>P25=3</formula>
    </cfRule>
    <cfRule type="expression" dxfId="354" priority="423">
      <formula>P25=1</formula>
    </cfRule>
  </conditionalFormatting>
  <conditionalFormatting sqref="S21">
    <cfRule type="expression" dxfId="353" priority="418">
      <formula>S22=2</formula>
    </cfRule>
    <cfRule type="expression" dxfId="352" priority="419">
      <formula>S22=3</formula>
    </cfRule>
    <cfRule type="expression" dxfId="351" priority="420">
      <formula>S22=1</formula>
    </cfRule>
  </conditionalFormatting>
  <conditionalFormatting sqref="S24">
    <cfRule type="expression" dxfId="350" priority="415">
      <formula>S25=2</formula>
    </cfRule>
    <cfRule type="expression" dxfId="349" priority="416">
      <formula>S25=3</formula>
    </cfRule>
    <cfRule type="expression" dxfId="348" priority="417">
      <formula>S25=1</formula>
    </cfRule>
  </conditionalFormatting>
  <conditionalFormatting sqref="D24">
    <cfRule type="expression" dxfId="347" priority="412">
      <formula>D25=2</formula>
    </cfRule>
    <cfRule type="expression" dxfId="346" priority="413">
      <formula>D25=3</formula>
    </cfRule>
    <cfRule type="expression" dxfId="345" priority="414">
      <formula>D25=1</formula>
    </cfRule>
  </conditionalFormatting>
  <conditionalFormatting sqref="D24">
    <cfRule type="expression" dxfId="344" priority="409">
      <formula>D25=2</formula>
    </cfRule>
    <cfRule type="expression" dxfId="343" priority="410">
      <formula>D25=3</formula>
    </cfRule>
    <cfRule type="expression" dxfId="342" priority="411">
      <formula>D25=1</formula>
    </cfRule>
  </conditionalFormatting>
  <conditionalFormatting sqref="G24">
    <cfRule type="expression" dxfId="341" priority="406">
      <formula>G25=2</formula>
    </cfRule>
    <cfRule type="expression" dxfId="340" priority="407">
      <formula>G25=3</formula>
    </cfRule>
    <cfRule type="expression" dxfId="339" priority="408">
      <formula>G25=1</formula>
    </cfRule>
  </conditionalFormatting>
  <conditionalFormatting sqref="J24">
    <cfRule type="expression" dxfId="338" priority="403">
      <formula>J25=2</formula>
    </cfRule>
    <cfRule type="expression" dxfId="337" priority="404">
      <formula>J25=3</formula>
    </cfRule>
    <cfRule type="expression" dxfId="336" priority="405">
      <formula>J25=1</formula>
    </cfRule>
  </conditionalFormatting>
  <conditionalFormatting sqref="M24">
    <cfRule type="expression" dxfId="335" priority="400">
      <formula>M25=2</formula>
    </cfRule>
    <cfRule type="expression" dxfId="334" priority="401">
      <formula>M25=3</formula>
    </cfRule>
    <cfRule type="expression" dxfId="333" priority="402">
      <formula>M25=1</formula>
    </cfRule>
  </conditionalFormatting>
  <conditionalFormatting sqref="P24">
    <cfRule type="expression" dxfId="332" priority="397">
      <formula>P25=2</formula>
    </cfRule>
    <cfRule type="expression" dxfId="331" priority="398">
      <formula>P25=3</formula>
    </cfRule>
    <cfRule type="expression" dxfId="330" priority="399">
      <formula>P25=1</formula>
    </cfRule>
  </conditionalFormatting>
  <conditionalFormatting sqref="S24">
    <cfRule type="expression" dxfId="329" priority="394">
      <formula>S25=2</formula>
    </cfRule>
    <cfRule type="expression" dxfId="328" priority="395">
      <formula>S25=3</formula>
    </cfRule>
    <cfRule type="expression" dxfId="327" priority="396">
      <formula>S25=1</formula>
    </cfRule>
  </conditionalFormatting>
  <conditionalFormatting sqref="G24">
    <cfRule type="expression" dxfId="326" priority="391">
      <formula>G25=2</formula>
    </cfRule>
    <cfRule type="expression" dxfId="325" priority="392">
      <formula>G25=3</formula>
    </cfRule>
    <cfRule type="expression" dxfId="324" priority="393">
      <formula>G25=1</formula>
    </cfRule>
  </conditionalFormatting>
  <conditionalFormatting sqref="J24">
    <cfRule type="expression" dxfId="323" priority="388">
      <formula>J25=2</formula>
    </cfRule>
    <cfRule type="expression" dxfId="322" priority="389">
      <formula>J25=3</formula>
    </cfRule>
    <cfRule type="expression" dxfId="321" priority="390">
      <formula>J25=1</formula>
    </cfRule>
  </conditionalFormatting>
  <conditionalFormatting sqref="J24">
    <cfRule type="expression" dxfId="320" priority="385">
      <formula>J25=2</formula>
    </cfRule>
    <cfRule type="expression" dxfId="319" priority="386">
      <formula>J25=3</formula>
    </cfRule>
    <cfRule type="expression" dxfId="318" priority="387">
      <formula>J25=1</formula>
    </cfRule>
  </conditionalFormatting>
  <conditionalFormatting sqref="M24">
    <cfRule type="expression" dxfId="317" priority="382">
      <formula>M25=2</formula>
    </cfRule>
    <cfRule type="expression" dxfId="316" priority="383">
      <formula>M25=3</formula>
    </cfRule>
    <cfRule type="expression" dxfId="315" priority="384">
      <formula>M25=1</formula>
    </cfRule>
  </conditionalFormatting>
  <conditionalFormatting sqref="M24">
    <cfRule type="expression" dxfId="314" priority="379">
      <formula>M25=2</formula>
    </cfRule>
    <cfRule type="expression" dxfId="313" priority="380">
      <formula>M25=3</formula>
    </cfRule>
    <cfRule type="expression" dxfId="312" priority="381">
      <formula>M25=1</formula>
    </cfRule>
  </conditionalFormatting>
  <conditionalFormatting sqref="P24">
    <cfRule type="expression" dxfId="311" priority="376">
      <formula>P25=2</formula>
    </cfRule>
    <cfRule type="expression" dxfId="310" priority="377">
      <formula>P25=3</formula>
    </cfRule>
    <cfRule type="expression" dxfId="309" priority="378">
      <formula>P25=1</formula>
    </cfRule>
  </conditionalFormatting>
  <conditionalFormatting sqref="P24">
    <cfRule type="expression" dxfId="308" priority="373">
      <formula>P25=2</formula>
    </cfRule>
    <cfRule type="expression" dxfId="307" priority="374">
      <formula>P25=3</formula>
    </cfRule>
    <cfRule type="expression" dxfId="306" priority="375">
      <formula>P25=1</formula>
    </cfRule>
  </conditionalFormatting>
  <conditionalFormatting sqref="S24">
    <cfRule type="expression" dxfId="305" priority="370">
      <formula>S25=2</formula>
    </cfRule>
    <cfRule type="expression" dxfId="304" priority="371">
      <formula>S25=3</formula>
    </cfRule>
    <cfRule type="expression" dxfId="303" priority="372">
      <formula>S25=1</formula>
    </cfRule>
  </conditionalFormatting>
  <conditionalFormatting sqref="S24">
    <cfRule type="expression" dxfId="302" priority="367">
      <formula>S25=2</formula>
    </cfRule>
    <cfRule type="expression" dxfId="301" priority="368">
      <formula>S25=3</formula>
    </cfRule>
    <cfRule type="expression" dxfId="300" priority="369">
      <formula>S25=1</formula>
    </cfRule>
  </conditionalFormatting>
  <conditionalFormatting sqref="S21">
    <cfRule type="expression" dxfId="299" priority="352">
      <formula>S22=2</formula>
    </cfRule>
    <cfRule type="expression" dxfId="298" priority="353">
      <formula>S22=3</formula>
    </cfRule>
    <cfRule type="expression" dxfId="297" priority="354">
      <formula>S22=1</formula>
    </cfRule>
  </conditionalFormatting>
  <conditionalFormatting sqref="S21">
    <cfRule type="expression" dxfId="296" priority="337">
      <formula>S22=2</formula>
    </cfRule>
    <cfRule type="expression" dxfId="295" priority="338">
      <formula>S22=3</formula>
    </cfRule>
    <cfRule type="expression" dxfId="294" priority="339">
      <formula>S22=1</formula>
    </cfRule>
  </conditionalFormatting>
  <conditionalFormatting sqref="S21">
    <cfRule type="expression" dxfId="293" priority="316">
      <formula>S22=2</formula>
    </cfRule>
    <cfRule type="expression" dxfId="292" priority="317">
      <formula>S22=3</formula>
    </cfRule>
    <cfRule type="expression" dxfId="291" priority="318">
      <formula>S22=1</formula>
    </cfRule>
  </conditionalFormatting>
  <conditionalFormatting sqref="S21">
    <cfRule type="expression" dxfId="290" priority="292">
      <formula>S22=2</formula>
    </cfRule>
    <cfRule type="expression" dxfId="289" priority="293">
      <formula>S22=3</formula>
    </cfRule>
    <cfRule type="expression" dxfId="288" priority="294">
      <formula>S22=1</formula>
    </cfRule>
  </conditionalFormatting>
  <conditionalFormatting sqref="S21">
    <cfRule type="expression" dxfId="287" priority="289">
      <formula>S22=2</formula>
    </cfRule>
    <cfRule type="expression" dxfId="286" priority="290">
      <formula>S22=3</formula>
    </cfRule>
    <cfRule type="expression" dxfId="285" priority="291">
      <formula>S22=1</formula>
    </cfRule>
  </conditionalFormatting>
  <conditionalFormatting sqref="D24">
    <cfRule type="expression" dxfId="284" priority="286">
      <formula>D25=2</formula>
    </cfRule>
    <cfRule type="expression" dxfId="283" priority="287">
      <formula>D25=3</formula>
    </cfRule>
    <cfRule type="expression" dxfId="282" priority="288">
      <formula>D25=1</formula>
    </cfRule>
  </conditionalFormatting>
  <conditionalFormatting sqref="D24">
    <cfRule type="expression" dxfId="281" priority="283">
      <formula>D25=2</formula>
    </cfRule>
    <cfRule type="expression" dxfId="280" priority="284">
      <formula>D25=3</formula>
    </cfRule>
    <cfRule type="expression" dxfId="279" priority="285">
      <formula>D25=1</formula>
    </cfRule>
  </conditionalFormatting>
  <conditionalFormatting sqref="D24">
    <cfRule type="expression" dxfId="278" priority="280">
      <formula>D25=2</formula>
    </cfRule>
    <cfRule type="expression" dxfId="277" priority="281">
      <formula>D25=3</formula>
    </cfRule>
    <cfRule type="expression" dxfId="276" priority="282">
      <formula>D25=1</formula>
    </cfRule>
  </conditionalFormatting>
  <conditionalFormatting sqref="D24">
    <cfRule type="expression" dxfId="275" priority="277">
      <formula>D25=2</formula>
    </cfRule>
    <cfRule type="expression" dxfId="274" priority="278">
      <formula>D25=3</formula>
    </cfRule>
    <cfRule type="expression" dxfId="273" priority="279">
      <formula>D25=1</formula>
    </cfRule>
  </conditionalFormatting>
  <conditionalFormatting sqref="D33">
    <cfRule type="expression" dxfId="272" priority="271">
      <formula>D34=2</formula>
    </cfRule>
    <cfRule type="expression" dxfId="271" priority="272">
      <formula>D34=3</formula>
    </cfRule>
    <cfRule type="expression" dxfId="270" priority="273">
      <formula>D34=1</formula>
    </cfRule>
  </conditionalFormatting>
  <conditionalFormatting sqref="G33">
    <cfRule type="expression" dxfId="269" priority="268">
      <formula>G34=2</formula>
    </cfRule>
    <cfRule type="expression" dxfId="268" priority="269">
      <formula>G34=3</formula>
    </cfRule>
    <cfRule type="expression" dxfId="267" priority="270">
      <formula>G34=1</formula>
    </cfRule>
  </conditionalFormatting>
  <conditionalFormatting sqref="J33">
    <cfRule type="expression" dxfId="266" priority="265">
      <formula>J34=2</formula>
    </cfRule>
    <cfRule type="expression" dxfId="265" priority="266">
      <formula>J34=3</formula>
    </cfRule>
    <cfRule type="expression" dxfId="264" priority="267">
      <formula>J34=1</formula>
    </cfRule>
  </conditionalFormatting>
  <conditionalFormatting sqref="M33">
    <cfRule type="expression" dxfId="263" priority="262">
      <formula>M34=2</formula>
    </cfRule>
    <cfRule type="expression" dxfId="262" priority="263">
      <formula>M34=3</formula>
    </cfRule>
    <cfRule type="expression" dxfId="261" priority="264">
      <formula>M34=1</formula>
    </cfRule>
  </conditionalFormatting>
  <conditionalFormatting sqref="P33">
    <cfRule type="expression" dxfId="260" priority="259">
      <formula>P34=2</formula>
    </cfRule>
    <cfRule type="expression" dxfId="259" priority="260">
      <formula>P34=3</formula>
    </cfRule>
    <cfRule type="expression" dxfId="258" priority="261">
      <formula>P34=1</formula>
    </cfRule>
  </conditionalFormatting>
  <conditionalFormatting sqref="G33">
    <cfRule type="expression" dxfId="257" priority="256">
      <formula>G34=2</formula>
    </cfRule>
    <cfRule type="expression" dxfId="256" priority="257">
      <formula>G34=3</formula>
    </cfRule>
    <cfRule type="expression" dxfId="255" priority="258">
      <formula>G34=1</formula>
    </cfRule>
  </conditionalFormatting>
  <conditionalFormatting sqref="J33">
    <cfRule type="expression" dxfId="254" priority="253">
      <formula>J34=2</formula>
    </cfRule>
    <cfRule type="expression" dxfId="253" priority="254">
      <formula>J34=3</formula>
    </cfRule>
    <cfRule type="expression" dxfId="252" priority="255">
      <formula>J34=1</formula>
    </cfRule>
  </conditionalFormatting>
  <conditionalFormatting sqref="J33">
    <cfRule type="expression" dxfId="251" priority="250">
      <formula>J34=2</formula>
    </cfRule>
    <cfRule type="expression" dxfId="250" priority="251">
      <formula>J34=3</formula>
    </cfRule>
    <cfRule type="expression" dxfId="249" priority="252">
      <formula>J34=1</formula>
    </cfRule>
  </conditionalFormatting>
  <conditionalFormatting sqref="M33">
    <cfRule type="expression" dxfId="248" priority="247">
      <formula>M34=2</formula>
    </cfRule>
    <cfRule type="expression" dxfId="247" priority="248">
      <formula>M34=3</formula>
    </cfRule>
    <cfRule type="expression" dxfId="246" priority="249">
      <formula>M34=1</formula>
    </cfRule>
  </conditionalFormatting>
  <conditionalFormatting sqref="M33">
    <cfRule type="expression" dxfId="245" priority="244">
      <formula>M34=2</formula>
    </cfRule>
    <cfRule type="expression" dxfId="244" priority="245">
      <formula>M34=3</formula>
    </cfRule>
    <cfRule type="expression" dxfId="243" priority="246">
      <formula>M34=1</formula>
    </cfRule>
  </conditionalFormatting>
  <conditionalFormatting sqref="P33">
    <cfRule type="expression" dxfId="242" priority="241">
      <formula>P34=2</formula>
    </cfRule>
    <cfRule type="expression" dxfId="241" priority="242">
      <formula>P34=3</formula>
    </cfRule>
    <cfRule type="expression" dxfId="240" priority="243">
      <formula>P34=1</formula>
    </cfRule>
  </conditionalFormatting>
  <conditionalFormatting sqref="P33">
    <cfRule type="expression" dxfId="239" priority="238">
      <formula>P34=2</formula>
    </cfRule>
    <cfRule type="expression" dxfId="238" priority="239">
      <formula>P34=3</formula>
    </cfRule>
    <cfRule type="expression" dxfId="237" priority="240">
      <formula>P34=1</formula>
    </cfRule>
  </conditionalFormatting>
  <conditionalFormatting sqref="G33">
    <cfRule type="expression" dxfId="236" priority="235">
      <formula>G34=2</formula>
    </cfRule>
    <cfRule type="expression" dxfId="235" priority="236">
      <formula>G34=3</formula>
    </cfRule>
    <cfRule type="expression" dxfId="234" priority="237">
      <formula>G34=1</formula>
    </cfRule>
  </conditionalFormatting>
  <conditionalFormatting sqref="J33">
    <cfRule type="expression" dxfId="233" priority="232">
      <formula>J34=2</formula>
    </cfRule>
    <cfRule type="expression" dxfId="232" priority="233">
      <formula>J34=3</formula>
    </cfRule>
    <cfRule type="expression" dxfId="231" priority="234">
      <formula>J34=1</formula>
    </cfRule>
  </conditionalFormatting>
  <conditionalFormatting sqref="M33">
    <cfRule type="expression" dxfId="230" priority="229">
      <formula>M34=2</formula>
    </cfRule>
    <cfRule type="expression" dxfId="229" priority="230">
      <formula>M34=3</formula>
    </cfRule>
    <cfRule type="expression" dxfId="228" priority="231">
      <formula>M34=1</formula>
    </cfRule>
  </conditionalFormatting>
  <conditionalFormatting sqref="P33">
    <cfRule type="expression" dxfId="227" priority="226">
      <formula>P34=2</formula>
    </cfRule>
    <cfRule type="expression" dxfId="226" priority="227">
      <formula>P34=3</formula>
    </cfRule>
    <cfRule type="expression" dxfId="225" priority="228">
      <formula>P34=1</formula>
    </cfRule>
  </conditionalFormatting>
  <conditionalFormatting sqref="D9">
    <cfRule type="expression" dxfId="224" priority="223">
      <formula>D10=2</formula>
    </cfRule>
    <cfRule type="expression" dxfId="223" priority="224">
      <formula>D10=3</formula>
    </cfRule>
    <cfRule type="expression" dxfId="222" priority="225">
      <formula>D10=1</formula>
    </cfRule>
  </conditionalFormatting>
  <conditionalFormatting sqref="G9">
    <cfRule type="expression" dxfId="221" priority="220">
      <formula>G10=2</formula>
    </cfRule>
    <cfRule type="expression" dxfId="220" priority="221">
      <formula>G10=3</formula>
    </cfRule>
    <cfRule type="expression" dxfId="219" priority="222">
      <formula>G10=1</formula>
    </cfRule>
  </conditionalFormatting>
  <conditionalFormatting sqref="J9">
    <cfRule type="expression" dxfId="218" priority="217">
      <formula>J10=2</formula>
    </cfRule>
    <cfRule type="expression" dxfId="217" priority="218">
      <formula>J10=3</formula>
    </cfRule>
    <cfRule type="expression" dxfId="216" priority="219">
      <formula>J10=1</formula>
    </cfRule>
  </conditionalFormatting>
  <conditionalFormatting sqref="M9">
    <cfRule type="expression" dxfId="215" priority="214">
      <formula>M10=2</formula>
    </cfRule>
    <cfRule type="expression" dxfId="214" priority="215">
      <formula>M10=3</formula>
    </cfRule>
    <cfRule type="expression" dxfId="213" priority="216">
      <formula>M10=1</formula>
    </cfRule>
  </conditionalFormatting>
  <conditionalFormatting sqref="P9">
    <cfRule type="expression" dxfId="212" priority="211">
      <formula>P10=2</formula>
    </cfRule>
    <cfRule type="expression" dxfId="211" priority="212">
      <formula>P10=3</formula>
    </cfRule>
    <cfRule type="expression" dxfId="210" priority="213">
      <formula>P10=1</formula>
    </cfRule>
  </conditionalFormatting>
  <conditionalFormatting sqref="G9">
    <cfRule type="expression" dxfId="209" priority="208">
      <formula>G10=2</formula>
    </cfRule>
    <cfRule type="expression" dxfId="208" priority="209">
      <formula>G10=3</formula>
    </cfRule>
    <cfRule type="expression" dxfId="207" priority="210">
      <formula>G10=1</formula>
    </cfRule>
  </conditionalFormatting>
  <conditionalFormatting sqref="J9">
    <cfRule type="expression" dxfId="206" priority="205">
      <formula>J10=2</formula>
    </cfRule>
    <cfRule type="expression" dxfId="205" priority="206">
      <formula>J10=3</formula>
    </cfRule>
    <cfRule type="expression" dxfId="204" priority="207">
      <formula>J10=1</formula>
    </cfRule>
  </conditionalFormatting>
  <conditionalFormatting sqref="J9">
    <cfRule type="expression" dxfId="203" priority="202">
      <formula>J10=2</formula>
    </cfRule>
    <cfRule type="expression" dxfId="202" priority="203">
      <formula>J10=3</formula>
    </cfRule>
    <cfRule type="expression" dxfId="201" priority="204">
      <formula>J10=1</formula>
    </cfRule>
  </conditionalFormatting>
  <conditionalFormatting sqref="M9">
    <cfRule type="expression" dxfId="200" priority="199">
      <formula>M10=2</formula>
    </cfRule>
    <cfRule type="expression" dxfId="199" priority="200">
      <formula>M10=3</formula>
    </cfRule>
    <cfRule type="expression" dxfId="198" priority="201">
      <formula>M10=1</formula>
    </cfRule>
  </conditionalFormatting>
  <conditionalFormatting sqref="M9">
    <cfRule type="expression" dxfId="197" priority="196">
      <formula>M10=2</formula>
    </cfRule>
    <cfRule type="expression" dxfId="196" priority="197">
      <formula>M10=3</formula>
    </cfRule>
    <cfRule type="expression" dxfId="195" priority="198">
      <formula>M10=1</formula>
    </cfRule>
  </conditionalFormatting>
  <conditionalFormatting sqref="P9">
    <cfRule type="expression" dxfId="194" priority="193">
      <formula>P10=2</formula>
    </cfRule>
    <cfRule type="expression" dxfId="193" priority="194">
      <formula>P10=3</formula>
    </cfRule>
    <cfRule type="expression" dxfId="192" priority="195">
      <formula>P10=1</formula>
    </cfRule>
  </conditionalFormatting>
  <conditionalFormatting sqref="P9">
    <cfRule type="expression" dxfId="191" priority="190">
      <formula>P10=2</formula>
    </cfRule>
    <cfRule type="expression" dxfId="190" priority="191">
      <formula>P10=3</formula>
    </cfRule>
    <cfRule type="expression" dxfId="189" priority="192">
      <formula>P10=1</formula>
    </cfRule>
  </conditionalFormatting>
  <conditionalFormatting sqref="G9">
    <cfRule type="expression" dxfId="188" priority="187">
      <formula>G10=2</formula>
    </cfRule>
    <cfRule type="expression" dxfId="187" priority="188">
      <formula>G10=3</formula>
    </cfRule>
    <cfRule type="expression" dxfId="186" priority="189">
      <formula>G10=1</formula>
    </cfRule>
  </conditionalFormatting>
  <conditionalFormatting sqref="J9">
    <cfRule type="expression" dxfId="185" priority="184">
      <formula>J10=2</formula>
    </cfRule>
    <cfRule type="expression" dxfId="184" priority="185">
      <formula>J10=3</formula>
    </cfRule>
    <cfRule type="expression" dxfId="183" priority="186">
      <formula>J10=1</formula>
    </cfRule>
  </conditionalFormatting>
  <conditionalFormatting sqref="M9">
    <cfRule type="expression" dxfId="182" priority="181">
      <formula>M10=2</formula>
    </cfRule>
    <cfRule type="expression" dxfId="181" priority="182">
      <formula>M10=3</formula>
    </cfRule>
    <cfRule type="expression" dxfId="180" priority="183">
      <formula>M10=1</formula>
    </cfRule>
  </conditionalFormatting>
  <conditionalFormatting sqref="P9">
    <cfRule type="expression" dxfId="179" priority="178">
      <formula>P10=2</formula>
    </cfRule>
    <cfRule type="expression" dxfId="178" priority="179">
      <formula>P10=3</formula>
    </cfRule>
    <cfRule type="expression" dxfId="177" priority="180">
      <formula>P10=1</formula>
    </cfRule>
  </conditionalFormatting>
  <conditionalFormatting sqref="D9">
    <cfRule type="expression" dxfId="176" priority="175">
      <formula>D10=2</formula>
    </cfRule>
    <cfRule type="expression" dxfId="175" priority="176">
      <formula>D10=3</formula>
    </cfRule>
    <cfRule type="expression" dxfId="174" priority="177">
      <formula>D10=1</formula>
    </cfRule>
  </conditionalFormatting>
  <conditionalFormatting sqref="D9">
    <cfRule type="expression" dxfId="173" priority="172">
      <formula>D10=2</formula>
    </cfRule>
    <cfRule type="expression" dxfId="172" priority="173">
      <formula>D10=3</formula>
    </cfRule>
    <cfRule type="expression" dxfId="171" priority="174">
      <formula>D10=1</formula>
    </cfRule>
  </conditionalFormatting>
  <conditionalFormatting sqref="G9">
    <cfRule type="expression" dxfId="170" priority="169">
      <formula>G10=2</formula>
    </cfRule>
    <cfRule type="expression" dxfId="169" priority="170">
      <formula>G10=3</formula>
    </cfRule>
    <cfRule type="expression" dxfId="168" priority="171">
      <formula>G10=1</formula>
    </cfRule>
  </conditionalFormatting>
  <conditionalFormatting sqref="J9">
    <cfRule type="expression" dxfId="167" priority="166">
      <formula>J10=2</formula>
    </cfRule>
    <cfRule type="expression" dxfId="166" priority="167">
      <formula>J10=3</formula>
    </cfRule>
    <cfRule type="expression" dxfId="165" priority="168">
      <formula>J10=1</formula>
    </cfRule>
  </conditionalFormatting>
  <conditionalFormatting sqref="M9">
    <cfRule type="expression" dxfId="164" priority="163">
      <formula>M10=2</formula>
    </cfRule>
    <cfRule type="expression" dxfId="163" priority="164">
      <formula>M10=3</formula>
    </cfRule>
    <cfRule type="expression" dxfId="162" priority="165">
      <formula>M10=1</formula>
    </cfRule>
  </conditionalFormatting>
  <conditionalFormatting sqref="P9">
    <cfRule type="expression" dxfId="161" priority="160">
      <formula>P10=2</formula>
    </cfRule>
    <cfRule type="expression" dxfId="160" priority="161">
      <formula>P10=3</formula>
    </cfRule>
    <cfRule type="expression" dxfId="159" priority="162">
      <formula>P10=1</formula>
    </cfRule>
  </conditionalFormatting>
  <conditionalFormatting sqref="G9">
    <cfRule type="expression" dxfId="158" priority="157">
      <formula>G10=2</formula>
    </cfRule>
    <cfRule type="expression" dxfId="157" priority="158">
      <formula>G10=3</formula>
    </cfRule>
    <cfRule type="expression" dxfId="156" priority="159">
      <formula>G10=1</formula>
    </cfRule>
  </conditionalFormatting>
  <conditionalFormatting sqref="J9">
    <cfRule type="expression" dxfId="155" priority="154">
      <formula>J10=2</formula>
    </cfRule>
    <cfRule type="expression" dxfId="154" priority="155">
      <formula>J10=3</formula>
    </cfRule>
    <cfRule type="expression" dxfId="153" priority="156">
      <formula>J10=1</formula>
    </cfRule>
  </conditionalFormatting>
  <conditionalFormatting sqref="J9">
    <cfRule type="expression" dxfId="152" priority="151">
      <formula>J10=2</formula>
    </cfRule>
    <cfRule type="expression" dxfId="151" priority="152">
      <formula>J10=3</formula>
    </cfRule>
    <cfRule type="expression" dxfId="150" priority="153">
      <formula>J10=1</formula>
    </cfRule>
  </conditionalFormatting>
  <conditionalFormatting sqref="M9">
    <cfRule type="expression" dxfId="149" priority="148">
      <formula>M10=2</formula>
    </cfRule>
    <cfRule type="expression" dxfId="148" priority="149">
      <formula>M10=3</formula>
    </cfRule>
    <cfRule type="expression" dxfId="147" priority="150">
      <formula>M10=1</formula>
    </cfRule>
  </conditionalFormatting>
  <conditionalFormatting sqref="M9">
    <cfRule type="expression" dxfId="146" priority="145">
      <formula>M10=2</formula>
    </cfRule>
    <cfRule type="expression" dxfId="145" priority="146">
      <formula>M10=3</formula>
    </cfRule>
    <cfRule type="expression" dxfId="144" priority="147">
      <formula>M10=1</formula>
    </cfRule>
  </conditionalFormatting>
  <conditionalFormatting sqref="P9">
    <cfRule type="expression" dxfId="143" priority="142">
      <formula>P10=2</formula>
    </cfRule>
    <cfRule type="expression" dxfId="142" priority="143">
      <formula>P10=3</formula>
    </cfRule>
    <cfRule type="expression" dxfId="141" priority="144">
      <formula>P10=1</formula>
    </cfRule>
  </conditionalFormatting>
  <conditionalFormatting sqref="P9">
    <cfRule type="expression" dxfId="140" priority="139">
      <formula>P10=2</formula>
    </cfRule>
    <cfRule type="expression" dxfId="139" priority="140">
      <formula>P10=3</formula>
    </cfRule>
    <cfRule type="expression" dxfId="138" priority="141">
      <formula>P10=1</formula>
    </cfRule>
  </conditionalFormatting>
  <conditionalFormatting sqref="G9">
    <cfRule type="expression" dxfId="137" priority="136">
      <formula>G10=2</formula>
    </cfRule>
    <cfRule type="expression" dxfId="136" priority="137">
      <formula>G10=3</formula>
    </cfRule>
    <cfRule type="expression" dxfId="135" priority="138">
      <formula>G10=1</formula>
    </cfRule>
  </conditionalFormatting>
  <conditionalFormatting sqref="J9">
    <cfRule type="expression" dxfId="134" priority="133">
      <formula>J10=2</formula>
    </cfRule>
    <cfRule type="expression" dxfId="133" priority="134">
      <formula>J10=3</formula>
    </cfRule>
    <cfRule type="expression" dxfId="132" priority="135">
      <formula>J10=1</formula>
    </cfRule>
  </conditionalFormatting>
  <conditionalFormatting sqref="M9">
    <cfRule type="expression" dxfId="131" priority="130">
      <formula>M10=2</formula>
    </cfRule>
    <cfRule type="expression" dxfId="130" priority="131">
      <formula>M10=3</formula>
    </cfRule>
    <cfRule type="expression" dxfId="129" priority="132">
      <formula>M10=1</formula>
    </cfRule>
  </conditionalFormatting>
  <conditionalFormatting sqref="P9">
    <cfRule type="expression" dxfId="128" priority="127">
      <formula>P10=2</formula>
    </cfRule>
    <cfRule type="expression" dxfId="127" priority="128">
      <formula>P10=3</formula>
    </cfRule>
    <cfRule type="expression" dxfId="126" priority="129">
      <formula>P10=1</formula>
    </cfRule>
  </conditionalFormatting>
  <conditionalFormatting sqref="G9">
    <cfRule type="expression" dxfId="125" priority="124">
      <formula>G10=2</formula>
    </cfRule>
    <cfRule type="expression" dxfId="124" priority="125">
      <formula>G10=3</formula>
    </cfRule>
    <cfRule type="expression" dxfId="123" priority="126">
      <formula>G10=1</formula>
    </cfRule>
  </conditionalFormatting>
  <conditionalFormatting sqref="J9">
    <cfRule type="expression" dxfId="122" priority="121">
      <formula>J10=2</formula>
    </cfRule>
    <cfRule type="expression" dxfId="121" priority="122">
      <formula>J10=3</formula>
    </cfRule>
    <cfRule type="expression" dxfId="120" priority="123">
      <formula>J10=1</formula>
    </cfRule>
  </conditionalFormatting>
  <conditionalFormatting sqref="M9">
    <cfRule type="expression" dxfId="119" priority="118">
      <formula>M10=2</formula>
    </cfRule>
    <cfRule type="expression" dxfId="118" priority="119">
      <formula>M10=3</formula>
    </cfRule>
    <cfRule type="expression" dxfId="117" priority="120">
      <formula>M10=1</formula>
    </cfRule>
  </conditionalFormatting>
  <conditionalFormatting sqref="P9">
    <cfRule type="expression" dxfId="116" priority="115">
      <formula>P10=2</formula>
    </cfRule>
    <cfRule type="expression" dxfId="115" priority="116">
      <formula>P10=3</formula>
    </cfRule>
    <cfRule type="expression" dxfId="114" priority="117">
      <formula>P10=1</formula>
    </cfRule>
  </conditionalFormatting>
  <conditionalFormatting sqref="G9">
    <cfRule type="expression" dxfId="113" priority="112">
      <formula>G10=2</formula>
    </cfRule>
    <cfRule type="expression" dxfId="112" priority="113">
      <formula>G10=3</formula>
    </cfRule>
    <cfRule type="expression" dxfId="111" priority="114">
      <formula>G10=1</formula>
    </cfRule>
  </conditionalFormatting>
  <conditionalFormatting sqref="J9">
    <cfRule type="expression" dxfId="110" priority="109">
      <formula>J10=2</formula>
    </cfRule>
    <cfRule type="expression" dxfId="109" priority="110">
      <formula>J10=3</formula>
    </cfRule>
    <cfRule type="expression" dxfId="108" priority="111">
      <formula>J10=1</formula>
    </cfRule>
  </conditionalFormatting>
  <conditionalFormatting sqref="M9">
    <cfRule type="expression" dxfId="107" priority="106">
      <formula>M10=2</formula>
    </cfRule>
    <cfRule type="expression" dxfId="106" priority="107">
      <formula>M10=3</formula>
    </cfRule>
    <cfRule type="expression" dxfId="105" priority="108">
      <formula>M10=1</formula>
    </cfRule>
  </conditionalFormatting>
  <conditionalFormatting sqref="P9">
    <cfRule type="expression" dxfId="104" priority="103">
      <formula>P10=2</formula>
    </cfRule>
    <cfRule type="expression" dxfId="103" priority="104">
      <formula>P10=3</formula>
    </cfRule>
    <cfRule type="expression" dxfId="102" priority="105">
      <formula>P10=1</formula>
    </cfRule>
  </conditionalFormatting>
  <conditionalFormatting sqref="G9">
    <cfRule type="expression" dxfId="101" priority="100">
      <formula>G10=2</formula>
    </cfRule>
    <cfRule type="expression" dxfId="100" priority="101">
      <formula>G10=3</formula>
    </cfRule>
    <cfRule type="expression" dxfId="99" priority="102">
      <formula>G10=1</formula>
    </cfRule>
  </conditionalFormatting>
  <conditionalFormatting sqref="J9">
    <cfRule type="expression" dxfId="98" priority="97">
      <formula>J10=2</formula>
    </cfRule>
    <cfRule type="expression" dxfId="97" priority="98">
      <formula>J10=3</formula>
    </cfRule>
    <cfRule type="expression" dxfId="96" priority="99">
      <formula>J10=1</formula>
    </cfRule>
  </conditionalFormatting>
  <conditionalFormatting sqref="M9">
    <cfRule type="expression" dxfId="95" priority="94">
      <formula>M10=2</formula>
    </cfRule>
    <cfRule type="expression" dxfId="94" priority="95">
      <formula>M10=3</formula>
    </cfRule>
    <cfRule type="expression" dxfId="93" priority="96">
      <formula>M10=1</formula>
    </cfRule>
  </conditionalFormatting>
  <conditionalFormatting sqref="P9">
    <cfRule type="expression" dxfId="92" priority="91">
      <formula>P10=2</formula>
    </cfRule>
    <cfRule type="expression" dxfId="91" priority="92">
      <formula>P10=3</formula>
    </cfRule>
    <cfRule type="expression" dxfId="90" priority="93">
      <formula>P10=1</formula>
    </cfRule>
  </conditionalFormatting>
  <conditionalFormatting sqref="D9">
    <cfRule type="expression" dxfId="89" priority="88">
      <formula>D10=2</formula>
    </cfRule>
    <cfRule type="expression" dxfId="88" priority="89">
      <formula>D10=3</formula>
    </cfRule>
    <cfRule type="expression" dxfId="87" priority="90">
      <formula>D10=1</formula>
    </cfRule>
  </conditionalFormatting>
  <conditionalFormatting sqref="D9">
    <cfRule type="expression" dxfId="86" priority="85">
      <formula>D10=2</formula>
    </cfRule>
    <cfRule type="expression" dxfId="85" priority="86">
      <formula>D10=3</formula>
    </cfRule>
    <cfRule type="expression" dxfId="84" priority="87">
      <formula>D10=1</formula>
    </cfRule>
  </conditionalFormatting>
  <conditionalFormatting sqref="G9">
    <cfRule type="expression" dxfId="83" priority="82">
      <formula>G10=2</formula>
    </cfRule>
    <cfRule type="expression" dxfId="82" priority="83">
      <formula>G10=3</formula>
    </cfRule>
    <cfRule type="expression" dxfId="81" priority="84">
      <formula>G10=1</formula>
    </cfRule>
  </conditionalFormatting>
  <conditionalFormatting sqref="J9">
    <cfRule type="expression" dxfId="80" priority="79">
      <formula>J10=2</formula>
    </cfRule>
    <cfRule type="expression" dxfId="79" priority="80">
      <formula>J10=3</formula>
    </cfRule>
    <cfRule type="expression" dxfId="78" priority="81">
      <formula>J10=1</formula>
    </cfRule>
  </conditionalFormatting>
  <conditionalFormatting sqref="M9">
    <cfRule type="expression" dxfId="77" priority="76">
      <formula>M10=2</formula>
    </cfRule>
    <cfRule type="expression" dxfId="76" priority="77">
      <formula>M10=3</formula>
    </cfRule>
    <cfRule type="expression" dxfId="75" priority="78">
      <formula>M10=1</formula>
    </cfRule>
  </conditionalFormatting>
  <conditionalFormatting sqref="P9">
    <cfRule type="expression" dxfId="74" priority="73">
      <formula>P10=2</formula>
    </cfRule>
    <cfRule type="expression" dxfId="73" priority="74">
      <formula>P10=3</formula>
    </cfRule>
    <cfRule type="expression" dxfId="72" priority="75">
      <formula>P10=1</formula>
    </cfRule>
  </conditionalFormatting>
  <conditionalFormatting sqref="G9">
    <cfRule type="expression" dxfId="71" priority="70">
      <formula>G10=2</formula>
    </cfRule>
    <cfRule type="expression" dxfId="70" priority="71">
      <formula>G10=3</formula>
    </cfRule>
    <cfRule type="expression" dxfId="69" priority="72">
      <formula>G10=1</formula>
    </cfRule>
  </conditionalFormatting>
  <conditionalFormatting sqref="J9">
    <cfRule type="expression" dxfId="68" priority="67">
      <formula>J10=2</formula>
    </cfRule>
    <cfRule type="expression" dxfId="67" priority="68">
      <formula>J10=3</formula>
    </cfRule>
    <cfRule type="expression" dxfId="66" priority="69">
      <formula>J10=1</formula>
    </cfRule>
  </conditionalFormatting>
  <conditionalFormatting sqref="J9">
    <cfRule type="expression" dxfId="65" priority="64">
      <formula>J10=2</formula>
    </cfRule>
    <cfRule type="expression" dxfId="64" priority="65">
      <formula>J10=3</formula>
    </cfRule>
    <cfRule type="expression" dxfId="63" priority="66">
      <formula>J10=1</formula>
    </cfRule>
  </conditionalFormatting>
  <conditionalFormatting sqref="M9">
    <cfRule type="expression" dxfId="62" priority="61">
      <formula>M10=2</formula>
    </cfRule>
    <cfRule type="expression" dxfId="61" priority="62">
      <formula>M10=3</formula>
    </cfRule>
    <cfRule type="expression" dxfId="60" priority="63">
      <formula>M10=1</formula>
    </cfRule>
  </conditionalFormatting>
  <conditionalFormatting sqref="M9">
    <cfRule type="expression" dxfId="59" priority="58">
      <formula>M10=2</formula>
    </cfRule>
    <cfRule type="expression" dxfId="58" priority="59">
      <formula>M10=3</formula>
    </cfRule>
    <cfRule type="expression" dxfId="57" priority="60">
      <formula>M10=1</formula>
    </cfRule>
  </conditionalFormatting>
  <conditionalFormatting sqref="P9">
    <cfRule type="expression" dxfId="56" priority="55">
      <formula>P10=2</formula>
    </cfRule>
    <cfRule type="expression" dxfId="55" priority="56">
      <formula>P10=3</formula>
    </cfRule>
    <cfRule type="expression" dxfId="54" priority="57">
      <formula>P10=1</formula>
    </cfRule>
  </conditionalFormatting>
  <conditionalFormatting sqref="P9">
    <cfRule type="expression" dxfId="53" priority="52">
      <formula>P10=2</formula>
    </cfRule>
    <cfRule type="expression" dxfId="52" priority="53">
      <formula>P10=3</formula>
    </cfRule>
    <cfRule type="expression" dxfId="51" priority="54">
      <formula>P10=1</formula>
    </cfRule>
  </conditionalFormatting>
  <conditionalFormatting sqref="D9">
    <cfRule type="expression" dxfId="50" priority="49">
      <formula>D10=2</formula>
    </cfRule>
    <cfRule type="expression" dxfId="49" priority="50">
      <formula>D10=3</formula>
    </cfRule>
    <cfRule type="expression" dxfId="48" priority="51">
      <formula>D10=1</formula>
    </cfRule>
  </conditionalFormatting>
  <conditionalFormatting sqref="D21">
    <cfRule type="expression" dxfId="47" priority="46">
      <formula>D22=2</formula>
    </cfRule>
    <cfRule type="expression" dxfId="46" priority="47">
      <formula>D22=3</formula>
    </cfRule>
    <cfRule type="expression" dxfId="45" priority="48">
      <formula>D22=1</formula>
    </cfRule>
  </conditionalFormatting>
  <conditionalFormatting sqref="G21">
    <cfRule type="expression" dxfId="44" priority="43">
      <formula>G22=2</formula>
    </cfRule>
    <cfRule type="expression" dxfId="43" priority="44">
      <formula>G22=3</formula>
    </cfRule>
    <cfRule type="expression" dxfId="42" priority="45">
      <formula>G22=1</formula>
    </cfRule>
  </conditionalFormatting>
  <conditionalFormatting sqref="J21">
    <cfRule type="expression" dxfId="41" priority="40">
      <formula>J22=2</formula>
    </cfRule>
    <cfRule type="expression" dxfId="40" priority="41">
      <formula>J22=3</formula>
    </cfRule>
    <cfRule type="expression" dxfId="39" priority="42">
      <formula>J22=1</formula>
    </cfRule>
  </conditionalFormatting>
  <conditionalFormatting sqref="M21">
    <cfRule type="expression" dxfId="38" priority="37">
      <formula>M22=2</formula>
    </cfRule>
    <cfRule type="expression" dxfId="37" priority="38">
      <formula>M22=3</formula>
    </cfRule>
    <cfRule type="expression" dxfId="36" priority="39">
      <formula>M22=1</formula>
    </cfRule>
  </conditionalFormatting>
  <conditionalFormatting sqref="P21">
    <cfRule type="expression" dxfId="35" priority="34">
      <formula>P22=2</formula>
    </cfRule>
    <cfRule type="expression" dxfId="34" priority="35">
      <formula>P22=3</formula>
    </cfRule>
    <cfRule type="expression" dxfId="33" priority="36">
      <formula>P22=1</formula>
    </cfRule>
  </conditionalFormatting>
  <conditionalFormatting sqref="G21">
    <cfRule type="expression" dxfId="32" priority="31">
      <formula>G22=2</formula>
    </cfRule>
    <cfRule type="expression" dxfId="31" priority="32">
      <formula>G22=3</formula>
    </cfRule>
    <cfRule type="expression" dxfId="30" priority="33">
      <formula>G22=1</formula>
    </cfRule>
  </conditionalFormatting>
  <conditionalFormatting sqref="J21">
    <cfRule type="expression" dxfId="29" priority="28">
      <formula>J22=2</formula>
    </cfRule>
    <cfRule type="expression" dxfId="28" priority="29">
      <formula>J22=3</formula>
    </cfRule>
    <cfRule type="expression" dxfId="27" priority="30">
      <formula>J22=1</formula>
    </cfRule>
  </conditionalFormatting>
  <conditionalFormatting sqref="J21">
    <cfRule type="expression" dxfId="26" priority="25">
      <formula>J22=2</formula>
    </cfRule>
    <cfRule type="expression" dxfId="25" priority="26">
      <formula>J22=3</formula>
    </cfRule>
    <cfRule type="expression" dxfId="24" priority="27">
      <formula>J22=1</formula>
    </cfRule>
  </conditionalFormatting>
  <conditionalFormatting sqref="M21">
    <cfRule type="expression" dxfId="23" priority="22">
      <formula>M22=2</formula>
    </cfRule>
    <cfRule type="expression" dxfId="22" priority="23">
      <formula>M22=3</formula>
    </cfRule>
    <cfRule type="expression" dxfId="21" priority="24">
      <formula>M22=1</formula>
    </cfRule>
  </conditionalFormatting>
  <conditionalFormatting sqref="M21">
    <cfRule type="expression" dxfId="20" priority="19">
      <formula>M22=2</formula>
    </cfRule>
    <cfRule type="expression" dxfId="19" priority="20">
      <formula>M22=3</formula>
    </cfRule>
    <cfRule type="expression" dxfId="18" priority="21">
      <formula>M22=1</formula>
    </cfRule>
  </conditionalFormatting>
  <conditionalFormatting sqref="P21">
    <cfRule type="expression" dxfId="17" priority="16">
      <formula>P22=2</formula>
    </cfRule>
    <cfRule type="expression" dxfId="16" priority="17">
      <formula>P22=3</formula>
    </cfRule>
    <cfRule type="expression" dxfId="15" priority="18">
      <formula>P22=1</formula>
    </cfRule>
  </conditionalFormatting>
  <conditionalFormatting sqref="P21">
    <cfRule type="expression" dxfId="14" priority="13">
      <formula>P22=2</formula>
    </cfRule>
    <cfRule type="expression" dxfId="13" priority="14">
      <formula>P22=3</formula>
    </cfRule>
    <cfRule type="expression" dxfId="12" priority="15">
      <formula>P22=1</formula>
    </cfRule>
  </conditionalFormatting>
  <conditionalFormatting sqref="G21">
    <cfRule type="expression" dxfId="11" priority="10">
      <formula>G22=2</formula>
    </cfRule>
    <cfRule type="expression" dxfId="10" priority="11">
      <formula>G22=3</formula>
    </cfRule>
    <cfRule type="expression" dxfId="9" priority="12">
      <formula>G22=1</formula>
    </cfRule>
  </conditionalFormatting>
  <conditionalFormatting sqref="J21">
    <cfRule type="expression" dxfId="8" priority="7">
      <formula>J22=2</formula>
    </cfRule>
    <cfRule type="expression" dxfId="7" priority="8">
      <formula>J22=3</formula>
    </cfRule>
    <cfRule type="expression" dxfId="6" priority="9">
      <formula>J22=1</formula>
    </cfRule>
  </conditionalFormatting>
  <conditionalFormatting sqref="M21">
    <cfRule type="expression" dxfId="5" priority="4">
      <formula>M22=2</formula>
    </cfRule>
    <cfRule type="expression" dxfId="4" priority="5">
      <formula>M22=3</formula>
    </cfRule>
    <cfRule type="expression" dxfId="3" priority="6">
      <formula>M22=1</formula>
    </cfRule>
  </conditionalFormatting>
  <conditionalFormatting sqref="P21">
    <cfRule type="expression" dxfId="2" priority="1">
      <formula>P22=2</formula>
    </cfRule>
    <cfRule type="expression" dxfId="1" priority="2">
      <formula>P22=3</formula>
    </cfRule>
    <cfRule type="expression" dxfId="0" priority="3">
      <formula>P22=1</formula>
    </cfRule>
  </conditionalFormatting>
  <printOptions horizontalCentered="1" gridLines="1"/>
  <pageMargins left="0.2" right="0.2" top="0.25" bottom="0" header="0" footer="0.22"/>
  <pageSetup scale="8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6_9_12</vt:lpstr>
      <vt:lpstr>'6_9_12'!Print_Area</vt:lpstr>
    </vt:vector>
  </TitlesOfParts>
  <Company>YEA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davec</dc:creator>
  <cp:lastModifiedBy>Householder, Mark</cp:lastModifiedBy>
  <cp:lastPrinted>2013-06-17T12:05:50Z</cp:lastPrinted>
  <dcterms:created xsi:type="dcterms:W3CDTF">2007-06-13T20:20:26Z</dcterms:created>
  <dcterms:modified xsi:type="dcterms:W3CDTF">2021-12-30T20:14:43Z</dcterms:modified>
</cp:coreProperties>
</file>