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15025\OneDrive\Desktop\Champion Booster Club\2022-23 Season\"/>
    </mc:Choice>
  </mc:AlternateContent>
  <xr:revisionPtr revIDLastSave="0" documentId="13_ncr:1_{82E75EEE-F786-423F-9E01-ADEF4F3A4BE4}" xr6:coauthVersionLast="47" xr6:coauthVersionMax="47" xr10:uidLastSave="{00000000-0000-0000-0000-000000000000}"/>
  <bookViews>
    <workbookView xWindow="-98" yWindow="-98" windowWidth="20715" windowHeight="13155" xr2:uid="{00000000-000D-0000-FFFF-FFFF00000000}"/>
  </bookViews>
  <sheets>
    <sheet name="Audit" sheetId="1" r:id="rId1"/>
    <sheet name="Sheet1" sheetId="2" r:id="rId2"/>
    <sheet name="Sign In" sheetId="3" r:id="rId3"/>
  </sheets>
  <definedNames>
    <definedName name="_xlnm._FilterDatabase" localSheetId="0" hidden="1">Audit!$A$1:$Q$190</definedName>
    <definedName name="_xlnm._FilterDatabase" localSheetId="1" hidden="1">Sheet1!$A$1:$L$52</definedName>
    <definedName name="_xlnm._FilterDatabase" localSheetId="2" hidden="1">'Sign In'!$A$1:$M$52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7" i="1" l="1"/>
  <c r="I10" i="1"/>
  <c r="I161" i="1"/>
  <c r="I106" i="1"/>
  <c r="I179" i="1"/>
  <c r="I71" i="1"/>
  <c r="I7" i="1"/>
  <c r="I23" i="1"/>
  <c r="I33" i="1"/>
  <c r="I74" i="1"/>
  <c r="I121" i="1"/>
  <c r="I123" i="1"/>
  <c r="I125" i="1"/>
  <c r="I136" i="1"/>
  <c r="I166" i="1"/>
  <c r="I167" i="1"/>
  <c r="I26" i="1"/>
  <c r="I6" i="1"/>
  <c r="I15" i="1"/>
  <c r="I32" i="1"/>
  <c r="I165" i="1"/>
  <c r="I114" i="1"/>
  <c r="I89" i="1"/>
  <c r="I91" i="1"/>
  <c r="I126" i="1"/>
  <c r="I172" i="1"/>
  <c r="I97" i="1"/>
  <c r="I47" i="1"/>
  <c r="I95" i="1"/>
  <c r="I186" i="1"/>
  <c r="I22" i="1"/>
  <c r="I5" i="1"/>
  <c r="I8" i="1"/>
  <c r="I9" i="1"/>
  <c r="I11" i="1"/>
  <c r="I12" i="1"/>
  <c r="I13" i="1"/>
  <c r="I14" i="1"/>
  <c r="I16" i="1"/>
  <c r="I187" i="1"/>
  <c r="I17" i="1"/>
  <c r="I18" i="1"/>
  <c r="I19" i="1"/>
  <c r="I20" i="1"/>
  <c r="N4" i="3"/>
  <c r="N2" i="3"/>
  <c r="M4" i="2"/>
  <c r="M2" i="2"/>
  <c r="I4" i="1"/>
  <c r="I21" i="1"/>
  <c r="I24" i="1"/>
  <c r="I28" i="1"/>
  <c r="I29" i="1"/>
  <c r="I30" i="1"/>
  <c r="I31" i="1"/>
  <c r="I34" i="1"/>
  <c r="I36" i="1"/>
  <c r="I35" i="1"/>
  <c r="I39" i="1"/>
  <c r="I40" i="1"/>
  <c r="I42" i="1"/>
  <c r="I43" i="1"/>
  <c r="I44" i="1"/>
  <c r="I45" i="1"/>
  <c r="I46" i="1"/>
  <c r="I49" i="1"/>
  <c r="I48" i="1"/>
  <c r="I50" i="1"/>
  <c r="I51" i="1"/>
  <c r="I52" i="1"/>
  <c r="I53" i="1"/>
  <c r="I54" i="1"/>
  <c r="I55" i="1"/>
  <c r="I56" i="1"/>
  <c r="I57" i="1"/>
  <c r="I58" i="1"/>
  <c r="I59" i="1"/>
  <c r="I60" i="1"/>
  <c r="I61" i="1"/>
  <c r="I62" i="1"/>
  <c r="I63" i="1"/>
  <c r="I64" i="1"/>
  <c r="I65" i="1"/>
  <c r="I66" i="1"/>
  <c r="I68" i="1"/>
  <c r="I69" i="1"/>
  <c r="I70" i="1"/>
  <c r="I72" i="1"/>
  <c r="I73" i="1"/>
  <c r="I75" i="1"/>
  <c r="I78" i="1"/>
  <c r="I79" i="1"/>
  <c r="I80" i="1"/>
  <c r="I81" i="1"/>
  <c r="I82" i="1"/>
  <c r="I83" i="1"/>
  <c r="I84" i="1"/>
  <c r="I88" i="1"/>
  <c r="I87" i="1"/>
  <c r="I86" i="1"/>
  <c r="I90" i="1"/>
  <c r="I92" i="1"/>
  <c r="I94" i="1"/>
  <c r="I96" i="1"/>
  <c r="I98" i="1"/>
  <c r="I99" i="1"/>
  <c r="I100" i="1"/>
  <c r="I101" i="1"/>
  <c r="I102" i="1"/>
  <c r="I103" i="1"/>
  <c r="I104" i="1"/>
  <c r="I107" i="1"/>
  <c r="I109" i="1"/>
  <c r="I110" i="1"/>
  <c r="I111" i="1"/>
  <c r="I112" i="1"/>
  <c r="I113" i="1"/>
  <c r="I115" i="1"/>
  <c r="I116" i="1"/>
  <c r="I117" i="1"/>
  <c r="I118" i="1"/>
  <c r="I119" i="1"/>
  <c r="I120" i="1"/>
  <c r="I122" i="1"/>
  <c r="I124" i="1"/>
  <c r="I128" i="1"/>
  <c r="I129" i="1"/>
  <c r="I130" i="1"/>
  <c r="I132" i="1"/>
  <c r="I133" i="1"/>
  <c r="I134" i="1"/>
  <c r="I135" i="1"/>
  <c r="I137" i="1"/>
  <c r="I138" i="1"/>
  <c r="I139" i="1"/>
  <c r="I140" i="1"/>
  <c r="I141" i="1"/>
  <c r="I142" i="1"/>
  <c r="I143" i="1"/>
  <c r="I144" i="1"/>
  <c r="I145" i="1"/>
  <c r="I146" i="1"/>
  <c r="I147" i="1"/>
  <c r="I148" i="1"/>
  <c r="I150" i="1"/>
  <c r="I151" i="1"/>
  <c r="I153" i="1"/>
  <c r="I154" i="1"/>
  <c r="I155" i="1"/>
  <c r="I156" i="1"/>
  <c r="I157" i="1"/>
  <c r="I158" i="1"/>
  <c r="I159" i="1"/>
  <c r="I160" i="1"/>
  <c r="I162" i="1"/>
  <c r="I163" i="1"/>
  <c r="I164" i="1"/>
  <c r="I168" i="1"/>
  <c r="I169" i="1"/>
  <c r="I170" i="1"/>
  <c r="I174" i="1"/>
  <c r="I175" i="1"/>
  <c r="I176" i="1"/>
  <c r="I177" i="1"/>
  <c r="I178" i="1"/>
  <c r="I180" i="1"/>
  <c r="I181" i="1"/>
  <c r="I182" i="1"/>
  <c r="I183" i="1"/>
  <c r="I184" i="1"/>
  <c r="I185" i="1"/>
  <c r="I188" i="1"/>
  <c r="I190" i="1"/>
  <c r="I131" i="1"/>
  <c r="I149" i="1"/>
  <c r="I2" i="1"/>
</calcChain>
</file>

<file path=xl/sharedStrings.xml><?xml version="1.0" encoding="utf-8"?>
<sst xmlns="http://schemas.openxmlformats.org/spreadsheetml/2006/main" count="1792" uniqueCount="911">
  <si>
    <t>First Name</t>
  </si>
  <si>
    <t>Last Name</t>
  </si>
  <si>
    <t>Phone Number 1</t>
  </si>
  <si>
    <t>Email</t>
  </si>
  <si>
    <t>Maida</t>
  </si>
  <si>
    <t>Halilovic</t>
  </si>
  <si>
    <t>fasaaj@icloud.com</t>
  </si>
  <si>
    <t>Girls 3</t>
  </si>
  <si>
    <t>Girls 2</t>
  </si>
  <si>
    <t>Lindsay</t>
  </si>
  <si>
    <t>Pottlitzer</t>
  </si>
  <si>
    <t>lindsaym.gym@gmail.com</t>
  </si>
  <si>
    <t>Girls 7</t>
  </si>
  <si>
    <t>Jennifer</t>
  </si>
  <si>
    <t>McPhail</t>
  </si>
  <si>
    <t>gymmomjen@icloud.com</t>
  </si>
  <si>
    <t>Yamile</t>
  </si>
  <si>
    <t>Nardo</t>
  </si>
  <si>
    <t>isla1999@live.com</t>
  </si>
  <si>
    <t>Dori</t>
  </si>
  <si>
    <t>Goya</t>
  </si>
  <si>
    <t>dorigoya31@gmail.com</t>
  </si>
  <si>
    <t>Girls 4</t>
  </si>
  <si>
    <t>Saul</t>
  </si>
  <si>
    <t>Rubio</t>
  </si>
  <si>
    <t>saul.rubio@live.com</t>
  </si>
  <si>
    <t xml:space="preserve">Stacy </t>
  </si>
  <si>
    <t>Vincent</t>
  </si>
  <si>
    <t>stacy.borders7268@gmail.com</t>
  </si>
  <si>
    <t>Christy</t>
  </si>
  <si>
    <t>Aloise</t>
  </si>
  <si>
    <t>christyaloise@yahoo.com</t>
  </si>
  <si>
    <t>Girls 9</t>
  </si>
  <si>
    <t>Barajas</t>
  </si>
  <si>
    <t>christy.barajas@gmail.com</t>
  </si>
  <si>
    <t>Marian</t>
  </si>
  <si>
    <t>Pickering</t>
  </si>
  <si>
    <t>marianpickering@gmail.com</t>
  </si>
  <si>
    <t>Lori</t>
  </si>
  <si>
    <t>Kelly</t>
  </si>
  <si>
    <t>loriannepeavler@yahoo.com</t>
  </si>
  <si>
    <t>Abigail</t>
  </si>
  <si>
    <t>Branstein</t>
  </si>
  <si>
    <t>abigail.branstein@gmail.com</t>
  </si>
  <si>
    <t>Boys 3</t>
  </si>
  <si>
    <t xml:space="preserve">Stephanie </t>
  </si>
  <si>
    <t>Caskey</t>
  </si>
  <si>
    <t>caskeystephanie@gmail.com</t>
  </si>
  <si>
    <t>Xcel Diamond</t>
  </si>
  <si>
    <t>Jamie</t>
  </si>
  <si>
    <t>Oberholtzer</t>
  </si>
  <si>
    <t>jamieoberholtzer@gmail.com</t>
  </si>
  <si>
    <t>Girls 6</t>
  </si>
  <si>
    <t>Melissa</t>
  </si>
  <si>
    <t>Chambers</t>
  </si>
  <si>
    <t>annemeliss@gmail.com</t>
  </si>
  <si>
    <t>Gross</t>
  </si>
  <si>
    <t>jennilynngross@gmail.com</t>
  </si>
  <si>
    <t>Jessica</t>
  </si>
  <si>
    <t>Hall</t>
  </si>
  <si>
    <t>jrbranch8@gmail.com</t>
  </si>
  <si>
    <t>Laura</t>
  </si>
  <si>
    <t>Grace</t>
  </si>
  <si>
    <t>az2dc@yahoo.com</t>
  </si>
  <si>
    <t>Girls 8</t>
  </si>
  <si>
    <t>Jackie</t>
  </si>
  <si>
    <t>Page</t>
  </si>
  <si>
    <t>502-386-9716</t>
  </si>
  <si>
    <t>jackieallread@yahoo.com</t>
  </si>
  <si>
    <t>Bach</t>
  </si>
  <si>
    <t>bach.jennifer15@yahoo.com</t>
  </si>
  <si>
    <t>Brown</t>
  </si>
  <si>
    <t>lindsaybrown@me.com</t>
  </si>
  <si>
    <t>Kim</t>
  </si>
  <si>
    <t xml:space="preserve">Greathouse </t>
  </si>
  <si>
    <t>kbray88@yahoo.com</t>
  </si>
  <si>
    <t>Heather</t>
  </si>
  <si>
    <t>Damhoff</t>
  </si>
  <si>
    <t>hn.whitehead@gmail.com</t>
  </si>
  <si>
    <t>Amanda</t>
  </si>
  <si>
    <t>Ribble</t>
  </si>
  <si>
    <t>amandaribble@gmail.com</t>
  </si>
  <si>
    <t>Shannon</t>
  </si>
  <si>
    <t>Barr</t>
  </si>
  <si>
    <t>shannon784@hotmail.com</t>
  </si>
  <si>
    <t>Rachel</t>
  </si>
  <si>
    <t>Hambleton</t>
  </si>
  <si>
    <t>edwardsrachel1018@gmail.com</t>
  </si>
  <si>
    <t>Miranda</t>
  </si>
  <si>
    <t>Bolanos</t>
  </si>
  <si>
    <t>miranda2308@live.com</t>
  </si>
  <si>
    <t>Rahm</t>
  </si>
  <si>
    <t>502-706-0778</t>
  </si>
  <si>
    <t>jennrabourn@yahoo.com</t>
  </si>
  <si>
    <t>Velangi</t>
  </si>
  <si>
    <t>lvelangi@gmail.com</t>
  </si>
  <si>
    <t>Ashley</t>
  </si>
  <si>
    <t>Davis</t>
  </si>
  <si>
    <t>(502) 758-2827</t>
  </si>
  <si>
    <t>anoelle16@hotmail.com</t>
  </si>
  <si>
    <t>Phinney</t>
  </si>
  <si>
    <t>jennifermphinney@gmail.com</t>
  </si>
  <si>
    <t xml:space="preserve">JoAnna </t>
  </si>
  <si>
    <t>Royals</t>
  </si>
  <si>
    <t>joajensen2001@yahoo.com</t>
  </si>
  <si>
    <t>Gina</t>
  </si>
  <si>
    <t>Humphrey</t>
  </si>
  <si>
    <t>ginamhumphrey@gmail.com</t>
  </si>
  <si>
    <t>Jason</t>
  </si>
  <si>
    <t>Gerstorff</t>
  </si>
  <si>
    <t>jason.gerstorff@gmail.com</t>
  </si>
  <si>
    <t>Chris</t>
  </si>
  <si>
    <t>Rospierski</t>
  </si>
  <si>
    <t>crospierski@ymail.com</t>
  </si>
  <si>
    <t>Karin</t>
  </si>
  <si>
    <t>Quiram</t>
  </si>
  <si>
    <t>karinquiram@hotmail.com</t>
  </si>
  <si>
    <t>Scheiner</t>
  </si>
  <si>
    <t>jedscheiner@yahoo.com</t>
  </si>
  <si>
    <t>Michelle</t>
  </si>
  <si>
    <t>Otstot</t>
  </si>
  <si>
    <t>mlotstot@gmail.com</t>
  </si>
  <si>
    <t>Maggie</t>
  </si>
  <si>
    <t>Girls Xcel Gold</t>
  </si>
  <si>
    <t>Avery</t>
  </si>
  <si>
    <t>avery.e.davis@icloud.com</t>
  </si>
  <si>
    <t>Boys 4</t>
  </si>
  <si>
    <t>Cecilia</t>
  </si>
  <si>
    <t>Kiper</t>
  </si>
  <si>
    <t>ceciliatsmith@gmail.com</t>
  </si>
  <si>
    <t>Ranney</t>
  </si>
  <si>
    <t>Cheshire</t>
  </si>
  <si>
    <t>ranney@ranneyvallainteriors.com</t>
  </si>
  <si>
    <t>Stephanie</t>
  </si>
  <si>
    <t>Goebel</t>
  </si>
  <si>
    <t>stephaniegoebel28@gmail.com</t>
  </si>
  <si>
    <t>Tara</t>
  </si>
  <si>
    <t>Truckor</t>
  </si>
  <si>
    <t>tara.truckor@outlook.com</t>
  </si>
  <si>
    <t>Barone</t>
  </si>
  <si>
    <t>barone.jenniferl@gmail.com</t>
  </si>
  <si>
    <t>Elizabeth</t>
  </si>
  <si>
    <t>Hahn</t>
  </si>
  <si>
    <t>hahn8844@gmail.com</t>
  </si>
  <si>
    <t>McFarland</t>
  </si>
  <si>
    <t>michelle_nicole219@yahoo.com</t>
  </si>
  <si>
    <t xml:space="preserve"> Girls Xcel Silver </t>
  </si>
  <si>
    <t>Chad</t>
  </si>
  <si>
    <t>Donohue</t>
  </si>
  <si>
    <t>turn3chad@gmail.com</t>
  </si>
  <si>
    <t>Irma</t>
  </si>
  <si>
    <t>Ortuno</t>
  </si>
  <si>
    <t>mimi.vazquez50@gmail.com</t>
  </si>
  <si>
    <t xml:space="preserve">Nathan </t>
  </si>
  <si>
    <t xml:space="preserve">Wallace </t>
  </si>
  <si>
    <t xml:space="preserve">502-741-0116 </t>
  </si>
  <si>
    <t>nathandwallace.nw@gmail.com</t>
  </si>
  <si>
    <t>Tiffany</t>
  </si>
  <si>
    <t>Farmer</t>
  </si>
  <si>
    <t>tiffany.farmer.mft@gmail.com</t>
  </si>
  <si>
    <t>Calli</t>
  </si>
  <si>
    <t>Hagan</t>
  </si>
  <si>
    <t>calli.hagan83@gmail.com</t>
  </si>
  <si>
    <t>Terry</t>
  </si>
  <si>
    <t>maggie@maggieterry.com</t>
  </si>
  <si>
    <t>Fow</t>
  </si>
  <si>
    <t>amandafow@icloud.com</t>
  </si>
  <si>
    <t>Lauren</t>
  </si>
  <si>
    <t>Lewis</t>
  </si>
  <si>
    <t>901-515-7026</t>
  </si>
  <si>
    <t>laurenlewis13314@gmail.com</t>
  </si>
  <si>
    <t>Lisa</t>
  </si>
  <si>
    <t>Greenwell</t>
  </si>
  <si>
    <t>lisagreenwell86@gmail.com</t>
  </si>
  <si>
    <t>Misty</t>
  </si>
  <si>
    <t>mbdavis04@gmail.com</t>
  </si>
  <si>
    <t>Sarah</t>
  </si>
  <si>
    <t>Whitt</t>
  </si>
  <si>
    <t>thewhitts721@gmail.com</t>
  </si>
  <si>
    <t>Girls 10</t>
  </si>
  <si>
    <t>Jill</t>
  </si>
  <si>
    <t>Owen</t>
  </si>
  <si>
    <t>jill.owen17@yahoo.com</t>
  </si>
  <si>
    <t>Purvis</t>
  </si>
  <si>
    <t>jenniferepurvis@hotmail.com</t>
  </si>
  <si>
    <t>Collins</t>
  </si>
  <si>
    <t>alcollins17@yahoo.com</t>
  </si>
  <si>
    <t>Marshay</t>
  </si>
  <si>
    <t>Marcely</t>
  </si>
  <si>
    <t>marshay.marcely@gmail.com</t>
  </si>
  <si>
    <t>Marissa</t>
  </si>
  <si>
    <t>Ford</t>
  </si>
  <si>
    <t>mspecial643@gmail.com</t>
  </si>
  <si>
    <t>Carla</t>
  </si>
  <si>
    <t>Dunham</t>
  </si>
  <si>
    <t>csherrise@yahoo.com</t>
  </si>
  <si>
    <t>Teresa</t>
  </si>
  <si>
    <t>Decker</t>
  </si>
  <si>
    <t>tjdecker85@gmail.com</t>
  </si>
  <si>
    <t>Shelton</t>
  </si>
  <si>
    <t>ashleyshelton1011@gmail.com</t>
  </si>
  <si>
    <t>Parker</t>
  </si>
  <si>
    <t>lyons.lb@hotmail.com</t>
  </si>
  <si>
    <t>Sheryl</t>
  </si>
  <si>
    <t>Walsh</t>
  </si>
  <si>
    <t>sherylpaxton@gmail.com</t>
  </si>
  <si>
    <t>Dana</t>
  </si>
  <si>
    <t>Petter</t>
  </si>
  <si>
    <t>kdpetter@hotmail.com</t>
  </si>
  <si>
    <t xml:space="preserve">Sarah </t>
  </si>
  <si>
    <t>Ecken</t>
  </si>
  <si>
    <t>drsarahe@yahoo.com</t>
  </si>
  <si>
    <t>Neisha</t>
  </si>
  <si>
    <t>Watson</t>
  </si>
  <si>
    <t>neisha.watson@icloud.com</t>
  </si>
  <si>
    <t>Jordan</t>
  </si>
  <si>
    <t>Lardner</t>
  </si>
  <si>
    <t>jordan.lardner@gmail.com</t>
  </si>
  <si>
    <t>Aquia</t>
  </si>
  <si>
    <t>Ware</t>
  </si>
  <si>
    <t>asware7@gmail.com</t>
  </si>
  <si>
    <t>Kellie</t>
  </si>
  <si>
    <t>lchaney0@hotmail.com</t>
  </si>
  <si>
    <t>Virtue</t>
  </si>
  <si>
    <t>stephanie.virtue@gmail.com</t>
  </si>
  <si>
    <t>Nicole</t>
  </si>
  <si>
    <t>Reeb</t>
  </si>
  <si>
    <t>colerae423@yahoo.com</t>
  </si>
  <si>
    <t>Parsley</t>
  </si>
  <si>
    <t>michelle.parsley@gmail.com</t>
  </si>
  <si>
    <t xml:space="preserve">Robin </t>
  </si>
  <si>
    <t>Taylor</t>
  </si>
  <si>
    <t>taylor.robinv1v2@gmail.com</t>
  </si>
  <si>
    <t>Katie</t>
  </si>
  <si>
    <t>Burnett</t>
  </si>
  <si>
    <t>kmstockwell83@yahoo.com</t>
  </si>
  <si>
    <t>Dan</t>
  </si>
  <si>
    <t>Baldwin</t>
  </si>
  <si>
    <t>baldwin13@bellsouth.net</t>
  </si>
  <si>
    <t>Kari</t>
  </si>
  <si>
    <t>Haston</t>
  </si>
  <si>
    <t>karihaston@yahoo.com</t>
  </si>
  <si>
    <t>Mindy</t>
  </si>
  <si>
    <t>Rizzo</t>
  </si>
  <si>
    <t>gomindymarie@gmail.com</t>
  </si>
  <si>
    <t>Anna</t>
  </si>
  <si>
    <t>Harris</t>
  </si>
  <si>
    <t>anna.harris86@yahoo.com</t>
  </si>
  <si>
    <t>Andrea</t>
  </si>
  <si>
    <t>Zahumensky</t>
  </si>
  <si>
    <t>andreaizahumensky@gmail.com</t>
  </si>
  <si>
    <t>Joanie</t>
  </si>
  <si>
    <t>Hendricks</t>
  </si>
  <si>
    <t>joaniebaker81@gmail.com</t>
  </si>
  <si>
    <t>Johnson</t>
  </si>
  <si>
    <t>abruscia@hotmail.com</t>
  </si>
  <si>
    <t>Kasey</t>
  </si>
  <si>
    <t>Leitterman</t>
  </si>
  <si>
    <t>kasey308@gmail.com</t>
  </si>
  <si>
    <t>Debra</t>
  </si>
  <si>
    <t>Ledbetter</t>
  </si>
  <si>
    <t>debralynnledbetter@hotmail.com</t>
  </si>
  <si>
    <t>Kenetha</t>
  </si>
  <si>
    <t>Dietrich</t>
  </si>
  <si>
    <t>lady21784@gmail.com</t>
  </si>
  <si>
    <t>Franz</t>
  </si>
  <si>
    <t>s_bfranz@yahoo.com</t>
  </si>
  <si>
    <t>sray0622@yahoo.com</t>
  </si>
  <si>
    <t>holland</t>
  </si>
  <si>
    <t>Lauria</t>
  </si>
  <si>
    <t>davishollandlauria@gmail.com</t>
  </si>
  <si>
    <t>Delaney</t>
  </si>
  <si>
    <t>jessicardelaney@yahoo.com</t>
  </si>
  <si>
    <t>Christina</t>
  </si>
  <si>
    <t>Anderson</t>
  </si>
  <si>
    <t>christinarn1@gmail.com</t>
  </si>
  <si>
    <t>Littig</t>
  </si>
  <si>
    <t>amanda.littig@gmail.com</t>
  </si>
  <si>
    <t>Stevens</t>
  </si>
  <si>
    <t>heatherstevens9126@gmail.com</t>
  </si>
  <si>
    <t xml:space="preserve">Jaime </t>
  </si>
  <si>
    <t>Green</t>
  </si>
  <si>
    <t>jaimemgreen04@gmail.com</t>
  </si>
  <si>
    <t>Heidi</t>
  </si>
  <si>
    <t>Keister</t>
  </si>
  <si>
    <t>heidikeister@gmail.com</t>
  </si>
  <si>
    <t>Dawn</t>
  </si>
  <si>
    <t>Chitwood</t>
  </si>
  <si>
    <t>502-435-5545</t>
  </si>
  <si>
    <t>dawnbtm@gmail.com</t>
  </si>
  <si>
    <t>Diane</t>
  </si>
  <si>
    <t>Hatcher</t>
  </si>
  <si>
    <t>dtrchip@aol.com</t>
  </si>
  <si>
    <t>Brittany</t>
  </si>
  <si>
    <t>Holden</t>
  </si>
  <si>
    <t>brittany.holden93@gmail.com</t>
  </si>
  <si>
    <t>Heitz</t>
  </si>
  <si>
    <t>stephanieaheitz@hotmail.com</t>
  </si>
  <si>
    <t>Asbrock</t>
  </si>
  <si>
    <t>jasbrock@fbtlaw.com</t>
  </si>
  <si>
    <t>Kristina</t>
  </si>
  <si>
    <t>Perry</t>
  </si>
  <si>
    <t>klbake4@gmail.com</t>
  </si>
  <si>
    <t>Jacquelyn</t>
  </si>
  <si>
    <t>Fowler</t>
  </si>
  <si>
    <t>msjacquelynfowler@gmail.com</t>
  </si>
  <si>
    <t>Maurissa</t>
  </si>
  <si>
    <t>Duncan</t>
  </si>
  <si>
    <t>maurissafduncan@gmail.com</t>
  </si>
  <si>
    <t>Meredith</t>
  </si>
  <si>
    <t>Kosko</t>
  </si>
  <si>
    <t>502-235-2189</t>
  </si>
  <si>
    <t>nursemeredith@gmail.com</t>
  </si>
  <si>
    <t>Guy</t>
  </si>
  <si>
    <t>weg3131@yahoo.com</t>
  </si>
  <si>
    <t>Melanie</t>
  </si>
  <si>
    <t>Moore</t>
  </si>
  <si>
    <t>melanie.beyke@gmail.com</t>
  </si>
  <si>
    <t>Hill</t>
  </si>
  <si>
    <t>heatherhillruby@gmail.com</t>
  </si>
  <si>
    <t>matt76haley@yahoo.com</t>
  </si>
  <si>
    <t>Jole</t>
  </si>
  <si>
    <t xml:space="preserve">Burghy </t>
  </si>
  <si>
    <t>jdburghy@gmail.com</t>
  </si>
  <si>
    <t>Gold</t>
  </si>
  <si>
    <t>kellygold@gmail.com</t>
  </si>
  <si>
    <t>Carey</t>
  </si>
  <si>
    <t>Miller</t>
  </si>
  <si>
    <t>kolbescott@msn.com</t>
  </si>
  <si>
    <t>Maya</t>
  </si>
  <si>
    <t>Larosa</t>
  </si>
  <si>
    <t>erinlal@yahoo.com</t>
  </si>
  <si>
    <t>Harrell</t>
  </si>
  <si>
    <t>4heatherharrell@gmail.com</t>
  </si>
  <si>
    <t>Dreama</t>
  </si>
  <si>
    <t>Vineyard</t>
  </si>
  <si>
    <t>deevineyard@gmail.com</t>
  </si>
  <si>
    <t xml:space="preserve">Ashley </t>
  </si>
  <si>
    <t xml:space="preserve">Webb </t>
  </si>
  <si>
    <t>ashley.webb@nortonhealthcare.org</t>
  </si>
  <si>
    <t>Bertram</t>
  </si>
  <si>
    <t>bertram.me@gmail.com</t>
  </si>
  <si>
    <t>Wilcher</t>
  </si>
  <si>
    <t>sarahadavis04@yahoo.com</t>
  </si>
  <si>
    <t>Mitzi</t>
  </si>
  <si>
    <t>Paez</t>
  </si>
  <si>
    <t>mitzi.paez@gmail.com</t>
  </si>
  <si>
    <t>Thomas</t>
  </si>
  <si>
    <t>athomas061209@hotmail.com</t>
  </si>
  <si>
    <t>Bogle</t>
  </si>
  <si>
    <t>mewnor01@aol.com</t>
  </si>
  <si>
    <t>mcramirez4@yahoo.com</t>
  </si>
  <si>
    <t>Madison</t>
  </si>
  <si>
    <t>Dyan</t>
  </si>
  <si>
    <t>Ogbe</t>
  </si>
  <si>
    <t>dyangillespie@yahoo.com</t>
  </si>
  <si>
    <t>Catharine</t>
  </si>
  <si>
    <t>Horner</t>
  </si>
  <si>
    <t>hornerc1@yahoo.com</t>
  </si>
  <si>
    <t>Karlie</t>
  </si>
  <si>
    <t>Krinock</t>
  </si>
  <si>
    <t>krinock2016@outlook.com</t>
  </si>
  <si>
    <t>Aleigha</t>
  </si>
  <si>
    <t>Phelps</t>
  </si>
  <si>
    <t>aleigha.phelps85@gmail.com</t>
  </si>
  <si>
    <t>Xcel Platinum</t>
  </si>
  <si>
    <t>Parrish</t>
  </si>
  <si>
    <t>mmandc15@yahoo.com</t>
  </si>
  <si>
    <t>Kendall</t>
  </si>
  <si>
    <t>Sisk</t>
  </si>
  <si>
    <t>502-777-9563</t>
  </si>
  <si>
    <t>kbeck36369@yahoo.com</t>
  </si>
  <si>
    <t>Jeff</t>
  </si>
  <si>
    <t>Lee</t>
  </si>
  <si>
    <t>jleestrength54@gmail.com</t>
  </si>
  <si>
    <t>Boys 6</t>
  </si>
  <si>
    <t>Jeanne</t>
  </si>
  <si>
    <t>jkdaffron@1998.usna.com</t>
  </si>
  <si>
    <t>Webber</t>
  </si>
  <si>
    <t>jwebber929@gmail.com</t>
  </si>
  <si>
    <t>Brent</t>
  </si>
  <si>
    <t>Turner</t>
  </si>
  <si>
    <t>brentturner1977@gmail.com</t>
  </si>
  <si>
    <t>Mary</t>
  </si>
  <si>
    <t>Kolawole</t>
  </si>
  <si>
    <t>myownshade@yahoo.com</t>
  </si>
  <si>
    <t>Becky</t>
  </si>
  <si>
    <t>Faulkner</t>
  </si>
  <si>
    <t>beckyfaulkner1@gmail.com</t>
  </si>
  <si>
    <t>James</t>
  </si>
  <si>
    <t>katelynann0327@yahoo.com</t>
  </si>
  <si>
    <t>Danielle</t>
  </si>
  <si>
    <t>Barrett</t>
  </si>
  <si>
    <t>danielleb79@yahoo.com</t>
  </si>
  <si>
    <t>Tracey</t>
  </si>
  <si>
    <t>Hornsby</t>
  </si>
  <si>
    <t>traceyhornsby@msn.com</t>
  </si>
  <si>
    <t xml:space="preserve">Jahree </t>
  </si>
  <si>
    <t>Rager</t>
  </si>
  <si>
    <t>502-640-9084</t>
  </si>
  <si>
    <t>flipflopper76@hotmail.com</t>
  </si>
  <si>
    <t>Mattingly</t>
  </si>
  <si>
    <t>tmattingly@at-hometech.com</t>
  </si>
  <si>
    <t>Means</t>
  </si>
  <si>
    <t>jordanparkermeans@gmail.com</t>
  </si>
  <si>
    <t>Caudill</t>
  </si>
  <si>
    <t>heathercaudill01@gmail.com</t>
  </si>
  <si>
    <t>Tawana</t>
  </si>
  <si>
    <t>Coates</t>
  </si>
  <si>
    <t>etawana90@gmail.com</t>
  </si>
  <si>
    <t>Lee Anne</t>
  </si>
  <si>
    <t>Day</t>
  </si>
  <si>
    <t>leeaday1307@outlook.com</t>
  </si>
  <si>
    <t>DiPalma</t>
  </si>
  <si>
    <t>taylor.a.dipalma@gmail.com</t>
  </si>
  <si>
    <t>Jeremy</t>
  </si>
  <si>
    <t>Esposito</t>
  </si>
  <si>
    <t>jeremy.esposito@gmail.com</t>
  </si>
  <si>
    <t>Lara</t>
  </si>
  <si>
    <t>Tjin A Tam</t>
  </si>
  <si>
    <t>laramckinney1@gmail.com</t>
  </si>
  <si>
    <t>Whitis</t>
  </si>
  <si>
    <t>rachelwhitis@gmail.com</t>
  </si>
  <si>
    <t>Alisia</t>
  </si>
  <si>
    <t>Jackson</t>
  </si>
  <si>
    <t>alisia13.aj@gmail.com</t>
  </si>
  <si>
    <t>hannahcapuno@yahoo.com</t>
  </si>
  <si>
    <t>Hallie</t>
  </si>
  <si>
    <t>Lyninger</t>
  </si>
  <si>
    <t>hallie.lyninger@gmail.com</t>
  </si>
  <si>
    <t>Destiny</t>
  </si>
  <si>
    <t>Rowan</t>
  </si>
  <si>
    <t>destinyhester89@gmail.com</t>
  </si>
  <si>
    <t>Oretha</t>
  </si>
  <si>
    <t>orethajohnson1@gmail.com</t>
  </si>
  <si>
    <t>Ailin</t>
  </si>
  <si>
    <t>Zamora</t>
  </si>
  <si>
    <t>ailinzamora@gmail.com</t>
  </si>
  <si>
    <t>Yarger</t>
  </si>
  <si>
    <t>mandybethbutton@yahoo.com</t>
  </si>
  <si>
    <t>Ellen</t>
  </si>
  <si>
    <t>Morton</t>
  </si>
  <si>
    <t>eolynnae3393@gmail.com</t>
  </si>
  <si>
    <t xml:space="preserve">Artina </t>
  </si>
  <si>
    <t>Dwyer</t>
  </si>
  <si>
    <t>artina.wms@gmail.com</t>
  </si>
  <si>
    <t>Kelley</t>
  </si>
  <si>
    <t>Roberts</t>
  </si>
  <si>
    <t>kelleyroberts10@gmail.com</t>
  </si>
  <si>
    <t>Jakiel</t>
  </si>
  <si>
    <t>stephanie.jakiel@gmail.com</t>
  </si>
  <si>
    <t>Brian</t>
  </si>
  <si>
    <t>Scherer</t>
  </si>
  <si>
    <t>brian_a_scherer@yahoo.com</t>
  </si>
  <si>
    <t>Simpson</t>
  </si>
  <si>
    <t>michelleusimpson@gmail.com</t>
  </si>
  <si>
    <t>Level</t>
  </si>
  <si>
    <t>Kennedy</t>
  </si>
  <si>
    <t>Abby</t>
  </si>
  <si>
    <t>Ella</t>
  </si>
  <si>
    <t>Emily</t>
  </si>
  <si>
    <t>Kimi</t>
  </si>
  <si>
    <t>Holly</t>
  </si>
  <si>
    <t>May</t>
  </si>
  <si>
    <t>Scarlet</t>
  </si>
  <si>
    <t>Ferro</t>
  </si>
  <si>
    <t>Analis</t>
  </si>
  <si>
    <t>Lilly</t>
  </si>
  <si>
    <t>Isabelle</t>
  </si>
  <si>
    <t>Piper</t>
  </si>
  <si>
    <t>Wesley</t>
  </si>
  <si>
    <t>Megan</t>
  </si>
  <si>
    <t>Samantha</t>
  </si>
  <si>
    <t>Hailey</t>
  </si>
  <si>
    <t>Branch-Boyd</t>
  </si>
  <si>
    <t>Eleni</t>
  </si>
  <si>
    <t>Lily</t>
  </si>
  <si>
    <t>Ashlyn</t>
  </si>
  <si>
    <t>Olivia</t>
  </si>
  <si>
    <t>Greathouse</t>
  </si>
  <si>
    <t>Hadley</t>
  </si>
  <si>
    <t>Presley</t>
  </si>
  <si>
    <t>Isabella</t>
  </si>
  <si>
    <t>Ramirez</t>
  </si>
  <si>
    <t>Blakely</t>
  </si>
  <si>
    <t>Aria</t>
  </si>
  <si>
    <t>Aspen</t>
  </si>
  <si>
    <t>Elah</t>
  </si>
  <si>
    <t>Juliet</t>
  </si>
  <si>
    <t>Reese</t>
  </si>
  <si>
    <t>Gracie</t>
  </si>
  <si>
    <t>Kathryn</t>
  </si>
  <si>
    <t>Alison</t>
  </si>
  <si>
    <t>Paisley</t>
  </si>
  <si>
    <t>Rosemary</t>
  </si>
  <si>
    <t>Arianna</t>
  </si>
  <si>
    <t>MaKenzie</t>
  </si>
  <si>
    <t>Izzy</t>
  </si>
  <si>
    <t>Makenzie</t>
  </si>
  <si>
    <t>Lucy</t>
  </si>
  <si>
    <t>Izel</t>
  </si>
  <si>
    <t>Ortega-Ortuno</t>
  </si>
  <si>
    <t>Everly</t>
  </si>
  <si>
    <t>Wallace</t>
  </si>
  <si>
    <t>Taryn</t>
  </si>
  <si>
    <t>Addison</t>
  </si>
  <si>
    <t>Madelyn</t>
  </si>
  <si>
    <t>Natalie</t>
  </si>
  <si>
    <t>Campbell</t>
  </si>
  <si>
    <t>Sawyer</t>
  </si>
  <si>
    <t>Oaklyn</t>
  </si>
  <si>
    <t>Handley</t>
  </si>
  <si>
    <t>Norah</t>
  </si>
  <si>
    <t>Kinley</t>
  </si>
  <si>
    <t>Nellie</t>
  </si>
  <si>
    <t>Paxton</t>
  </si>
  <si>
    <t>Brooke</t>
  </si>
  <si>
    <t>Alyssa</t>
  </si>
  <si>
    <t>Jaelyn</t>
  </si>
  <si>
    <t>Gibbs</t>
  </si>
  <si>
    <t>Lillian</t>
  </si>
  <si>
    <t>Skylar</t>
  </si>
  <si>
    <t>Emma</t>
  </si>
  <si>
    <t>Kate</t>
  </si>
  <si>
    <t>Sylvia</t>
  </si>
  <si>
    <t>Audrey</t>
  </si>
  <si>
    <t>Schonwetter</t>
  </si>
  <si>
    <t>Vada</t>
  </si>
  <si>
    <t>Harper</t>
  </si>
  <si>
    <t>Claire</t>
  </si>
  <si>
    <t>Madeline</t>
  </si>
  <si>
    <t>Clara</t>
  </si>
  <si>
    <t>Hollyn</t>
  </si>
  <si>
    <t>Charlotte</t>
  </si>
  <si>
    <t>Hannah</t>
  </si>
  <si>
    <t>Peyton</t>
  </si>
  <si>
    <t>Ellie</t>
  </si>
  <si>
    <t>Jeryn</t>
  </si>
  <si>
    <t>Allie</t>
  </si>
  <si>
    <t>Ezra</t>
  </si>
  <si>
    <t>Mikena</t>
  </si>
  <si>
    <t>Ayla</t>
  </si>
  <si>
    <t>Batalevic</t>
  </si>
  <si>
    <t>Scarlett</t>
  </si>
  <si>
    <t>Caroline</t>
  </si>
  <si>
    <t>Riley</t>
  </si>
  <si>
    <t>Mairi</t>
  </si>
  <si>
    <t>Leah</t>
  </si>
  <si>
    <t>Leighton</t>
  </si>
  <si>
    <t>Adeline</t>
  </si>
  <si>
    <t>Haley</t>
  </si>
  <si>
    <t>Hampton</t>
  </si>
  <si>
    <t>Burghy</t>
  </si>
  <si>
    <t>Teddy</t>
  </si>
  <si>
    <t>Mia</t>
  </si>
  <si>
    <t>Webb</t>
  </si>
  <si>
    <t>Eaden</t>
  </si>
  <si>
    <t>Karma</t>
  </si>
  <si>
    <t>Eliana</t>
  </si>
  <si>
    <t>Plata</t>
  </si>
  <si>
    <t>Brooklynn</t>
  </si>
  <si>
    <t>MaryLou</t>
  </si>
  <si>
    <t>Carly</t>
  </si>
  <si>
    <t>Carsen</t>
  </si>
  <si>
    <t>Rylee</t>
  </si>
  <si>
    <t>Rhys</t>
  </si>
  <si>
    <t>Gracelyn</t>
  </si>
  <si>
    <t>Joyce</t>
  </si>
  <si>
    <t>McQuerry</t>
  </si>
  <si>
    <t>Laina</t>
  </si>
  <si>
    <t>Ava</t>
  </si>
  <si>
    <t>Ciara</t>
  </si>
  <si>
    <t>Chloe</t>
  </si>
  <si>
    <t>Kamaria</t>
  </si>
  <si>
    <t>Ballard</t>
  </si>
  <si>
    <t>Lucus</t>
  </si>
  <si>
    <t>Mila</t>
  </si>
  <si>
    <t>Adalyn</t>
  </si>
  <si>
    <t>Jaye</t>
  </si>
  <si>
    <t>White</t>
  </si>
  <si>
    <t>Milan</t>
  </si>
  <si>
    <t>Petra</t>
  </si>
  <si>
    <t>Liam</t>
  </si>
  <si>
    <t>Lopez</t>
  </si>
  <si>
    <t>Dawson</t>
  </si>
  <si>
    <t>Willow</t>
  </si>
  <si>
    <t>Josiah</t>
  </si>
  <si>
    <t>Xcel Gold</t>
  </si>
  <si>
    <t>Samra
Ajla</t>
  </si>
  <si>
    <t>Girls 3
Girls 2</t>
  </si>
  <si>
    <t>Kennedy
Amelia</t>
  </si>
  <si>
    <t>Girls 2
Girls 2</t>
  </si>
  <si>
    <t>Abby
Ava</t>
  </si>
  <si>
    <t>Ella
Claire
Heidi</t>
  </si>
  <si>
    <t>Girls 9
Girls 7
Girls 6</t>
  </si>
  <si>
    <t>Clare
Declan
Quinn
Molly</t>
  </si>
  <si>
    <t>Girls 6
Boys 5
Girls 4
Girls 3</t>
  </si>
  <si>
    <t>Denzel
Dominique</t>
  </si>
  <si>
    <t>Owen
Gabriela</t>
  </si>
  <si>
    <t>Eire
Huliann</t>
  </si>
  <si>
    <t>Girls 6
Boys 3</t>
  </si>
  <si>
    <t>Meghan</t>
  </si>
  <si>
    <t>Wronoski-Bogle</t>
  </si>
  <si>
    <t>Emily
Leah</t>
  </si>
  <si>
    <t>Girls 7
Girls 6</t>
  </si>
  <si>
    <t>Evelyn
Lyndon</t>
  </si>
  <si>
    <t>Carmella
Mieka</t>
  </si>
  <si>
    <t>Girls 4
Girls 3</t>
  </si>
  <si>
    <t>(502) 594-6322</t>
  </si>
  <si>
    <t>Credits Required</t>
  </si>
  <si>
    <t>Khloe</t>
  </si>
  <si>
    <t>Allen</t>
  </si>
  <si>
    <t>Destyn</t>
  </si>
  <si>
    <t>Volunteer Committee</t>
  </si>
  <si>
    <t>Lexi</t>
  </si>
  <si>
    <t>Mary Adelyn</t>
  </si>
  <si>
    <t>Capuno</t>
  </si>
  <si>
    <t>Level Rep</t>
  </si>
  <si>
    <t>Ra'Nya</t>
  </si>
  <si>
    <t>Fundraising</t>
  </si>
  <si>
    <t>Credits Remaining</t>
  </si>
  <si>
    <t>Champion Challenge</t>
  </si>
  <si>
    <t>Super Bowl Challenge</t>
  </si>
  <si>
    <t>Derby Classic</t>
  </si>
  <si>
    <t>Sub Hub Sell</t>
  </si>
  <si>
    <t>Sub Hub Pick up</t>
  </si>
  <si>
    <t>Comments</t>
  </si>
  <si>
    <t>Addie</t>
  </si>
  <si>
    <t>Amy Wacker Mom</t>
  </si>
  <si>
    <t>Sweat</t>
  </si>
  <si>
    <t>Christan Noel Mom</t>
  </si>
  <si>
    <t>DC Hospitality</t>
  </si>
  <si>
    <t>Camp Lunch</t>
  </si>
  <si>
    <t>Volunteer</t>
  </si>
  <si>
    <t>Volunteer
Level Rep</t>
  </si>
  <si>
    <t>Board</t>
  </si>
  <si>
    <t>location</t>
  </si>
  <si>
    <t>location_url</t>
  </si>
  <si>
    <t>start_date</t>
  </si>
  <si>
    <t>end_date</t>
  </si>
  <si>
    <t>Camp/Clinic Committee Chair</t>
  </si>
  <si>
    <t>Responsible for coordinating any needed food for camp and clinics.  Creates order forms, communicates with parents, gathers pricing, places orders, handles pick ups and is present while needed during camp/clinics.  Will require being available during the day.</t>
  </si>
  <si>
    <t>Champion</t>
  </si>
  <si>
    <t>Camp/Clinic Committee Co Chair</t>
  </si>
  <si>
    <t>Works with Chair to prepare any camp/clinic food needs.  Will need to be available to work camp/clinics during meal and snack times. Will require being available during the day.</t>
  </si>
  <si>
    <t>Derby Classic Admissions Chair</t>
  </si>
  <si>
    <t>Will work with Derby Classic Chair with all aspects of admissions.  Chair is responsible for setting up and tracking online tickets sales, training workers prior to the start of DC and working meet sessions at admissions.  Works with Treasurer to make sure that Admissions  are accounted for and recorded.   If any wrist bands are required for the meet, chair will be responsible for making sure these are there and organized, as needed.</t>
  </si>
  <si>
    <t>Derby Classic Awards Chair</t>
  </si>
  <si>
    <t xml:space="preserve">Handles all aspects of Derby Classic awards. Works with Derby Classic Chair to design and order all awards for the meet.  Will lead the sorting and awards preparation during set up prior to meet.  Will work awards sessions during the meet.  To receive all credits chair or co-chair will need to plan to cover the entire meet weekend.  Either the Chair or the Co-Chair will need to be onsite at all times during the Derby Classic meet awards sessions. Chair will also take care of wrapping up any awards needs or issue after the event. </t>
  </si>
  <si>
    <t>Derby Classic Awards Co-Chair</t>
  </si>
  <si>
    <t xml:space="preserve">Assists Chair with  all aspects of Derby Classic awards. Works with Derby Classic Chair to design and order all awards for the meet.  Will lead the sorting and awards preparation during set up prior to meet.  Will work awards sessions during the meet.  To receive all credits chair and co-chair will need to plan to cover the entire meet weekend.  Either the Chair or the Co-Chair wil need to be onsite at all times during the Derby Classic meet awards sessions. </t>
  </si>
  <si>
    <t>Derby Classic Awards</t>
  </si>
  <si>
    <t>Assists chair with any awards needs.  Will need to be available to sort and prepare awards the week prior to the meet.  Will work awards sessions during the meet.</t>
  </si>
  <si>
    <t>Assists chair with any awards needs.  Will need to be available to sort and prepare awards the week prior to meet.  Will work awards sessions during the meet.</t>
  </si>
  <si>
    <t>Derby Classic Consignment Chair</t>
  </si>
  <si>
    <t>Responsible for consignment needs.  This chair is in charge of the consignment store at Derby Classic.  Gathering items for store, working store during meet and keeping track of credit for families.  In the weeks prior to the meet, you will arrange for drop off times for families to drop off items for store.  After the meet, chair will be responsible for sending financial reports to bookkeeper.  Showing a log for all sales broken down by familes so all get appropriate credit for sales.</t>
  </si>
  <si>
    <t>Derby Classic Consignment Co-Chair</t>
  </si>
  <si>
    <t xml:space="preserve">Responsible for assisting chair with any consignmnt needs.  This committee is in charge of the consignmnet store at Derby Classic.  Gathering items for store, working store during meet and keeping track of credit for families.  </t>
  </si>
  <si>
    <t>Derby Classic Decorations Chair</t>
  </si>
  <si>
    <t>Responsible for decorations for the all major areas of Derby Classic Meet.  Will meet with DC Chair to create the theme and approve decorations.  Will order,  purchase or repair any needed items prior to DC meet weekend.  Requires time spent before meet organizing and creating/designing decorations.  Must be present to lead SET UP Thursday (early afternoon start) before the meet and TEAR DOWN Sunday night after meet concludes.  Must attend any Derby Classic meetings and give full and complete report.
Organization and creativity a must!</t>
  </si>
  <si>
    <t>Derby Classic Decorations Co-Chair</t>
  </si>
  <si>
    <t>Responsible for assisting Decorations Chair with all Derby Classic decoration needs.  Requires time spent before meet organizing and creating/designing decorations.  Must be present to SET UP Thursday before the meet and TAKE DOWN Sunday night after meet concludes. Organization and creativity a must!</t>
  </si>
  <si>
    <t>Derby Classic Hospitality Chair</t>
  </si>
  <si>
    <t>This role is responsible for creating a meal plan, pricing and ordering meals as well as leading set up and breakdown during the Derby Classic Meet for Coaches &amp; Judges.  Must send representative to each Derby Classic meeting with a full and complete report.  Will also work with DC Decorations Chair for decor needs.  To receive all credits Chair will need to plan to work the entire meet weekend.</t>
  </si>
  <si>
    <t>Derby Classic Leos</t>
  </si>
  <si>
    <t>Responsible for working with Derby Classic Chair to pick out, order and coordinate all tasks around the leos for the meet.  Assists registration chair with collecting all leotard sizes from gyms as needed.  Must be available to the week prior to the meet to organize and pack all leotards for teams.  Responsible for ensuring any left over inventory is accounted for and ships any exchanges/replacements after meet.</t>
  </si>
  <si>
    <t>Derby Classic Hotel</t>
  </si>
  <si>
    <t>Responsible for securing a room block at host hotels negotiating the terms with the hotel for commission to the club.  Will work with Derby Classic Chair for any booking needs prior to event for coaches vendors etc. Must send representative to each Derby Classic meeting with a full and complete report.</t>
  </si>
  <si>
    <t>Meet Music/Announcer Chair</t>
  </si>
  <si>
    <t>Works with meet organizer to create meet announcement list and schedule.  Recruit announcers during the season to secure the right individuals to handle the responsibility of running the music and doing the announcements during meets. Responsible for working with the sound committee to ensure that all volunteers working music/announcing sessions know what they are doing in advance and that all volunteers are prepared and ready!!!</t>
  </si>
  <si>
    <t>Derby Classic Sound Chair</t>
  </si>
  <si>
    <t>Must have sound system experience! Responsible for picking up/returning sound equipment for Derby Classic. Must work set up Thursday prior to the meet and breakdown Sunday evening.  Responsible for all equipment set up and break down.  Will create instructions that are clear for everyone to understand so that the sound system runs smoothly throughout the meet. Will work additional session requirements as sound.</t>
  </si>
  <si>
    <t>Derby Classic Registration Chair</t>
  </si>
  <si>
    <t>This role is responsible for working with the Meet Director on entering in registrations, tracking gym payments and checking in gyms during the meet.
Must keep constant communication with Meet Director about registration numbers.  Will also work with loetard chair to collect all sizes needed for ordering.  Will need to plan to cover any unfulfilled check in sessions at Derby Classic Meet.</t>
  </si>
  <si>
    <t>Derby Classic Site Chair</t>
  </si>
  <si>
    <t xml:space="preserve">Oversees from a management level all of the site requirements and setup of the venue.  Will work with Derby Classic chair to create a full set up plan that includes venue layout and check lists for set up workers.  Must be present during SET UP on the Thursday (majority of the day) prior to event and TEAR DOWN Sunday evening.
</t>
  </si>
  <si>
    <t>End of the Year Banquet Chair</t>
  </si>
  <si>
    <t>This role is responsible for securing a venue, date, menu, entertainment, decorations, awards, coaches gifts, invitations and gymnast gifts within the established budget to celebrate our season. Works with Booster President and coaches to ensure date works well for the team.  Works with the the banquet awards chair to ensure all awards are ordered and arrive on time.  Checks in with the special events and gifts chair about coaches gifts. Must be present at banquet to ensure all goes as planned.</t>
  </si>
  <si>
    <t>End of the Year Banquet Co-Chair</t>
  </si>
  <si>
    <t>This role is responsible for assisting chair with any banquet needs.  Helping to ensure all banquet needs are met.  Must attand banquet to ensure all runs smooth.</t>
  </si>
  <si>
    <t>End of the Year Banquet Awards Chair</t>
  </si>
  <si>
    <t xml:space="preserve">Responsible for compiling all scores of athletes, for all meets throughout the season for end of year awards, and checking information before being sent to the awards center.  Also, responsible for pick out, ordering, picking up and checking in all awards for banquet.  Must be available for the day of the banquet to deliver and set up awards. </t>
  </si>
  <si>
    <t>End of the Year Banquet Awards co-Chair</t>
  </si>
  <si>
    <t xml:space="preserve">This role is responsible for assisting the chair with gathering all scores for the athletes, and checking information before being sent to the awards center. Must be available for the day of the banquet to deliver and set up awards. </t>
  </si>
  <si>
    <t>Executive Board</t>
  </si>
  <si>
    <t>Champion Booster President, Vice President, Secretary, Treasurer, Book Keeper, Fundraising Chair and Derby Classic Chair</t>
  </si>
  <si>
    <t>Handles all communication for level between coaches/bossters and parents.  Creates a platform for easy communication that includes all parents within level.  Plans any team activities and parties.</t>
  </si>
  <si>
    <t>Shout Out Chair</t>
  </si>
  <si>
    <t>Oversees all things shout out for both in-house meets and Derby Classic.  Gather supplies, purchasing candy/toys or whatever gifts we use and getting shout outs ready prior to all meets.  Creates cards used along with the candy for each shout out.</t>
  </si>
  <si>
    <t>Special Events and Gifts Chair</t>
  </si>
  <si>
    <t>Responsible for planning any special events during the season(senior signing or any other random group  event).  Also, responsbile for purchasing any special gifts.(coaches gifts at banquet, senior gifts and Derby and banquet, etc.)</t>
  </si>
  <si>
    <t>State Gift Chair</t>
  </si>
  <si>
    <t>Responsible to organize and provide all gymnasts a gift for the state meet while working within the budget.</t>
  </si>
  <si>
    <t>Volunteer Chair</t>
  </si>
  <si>
    <t xml:space="preserve">This role is responsible for the coordination of volunteer needs of the gym for In-House Sessions and Derby Classic.  This person will work with all committees, coaches and the Derby Classic Chair to ensure that all needed volunteers sessions are loaded into the DIBS system, each position gets filled, sign in sheets are provided, sessions are completed in DIBS, a volunteer audit is conducted and membership is fully aware of where they are with fulfilling their volunteer obligation.  This positions requires computer skills in Exel, CSV, and Access. </t>
  </si>
  <si>
    <t xml:space="preserve">Committee members on this committee are responsible for the coordination of volunteer needs of the gym for In-House Sessions and Derby Classic.  This person will work directly with the Volunteer Chair to ensure that all volunteer needs are covered.  Tasks may include loading positions into the computer system, emailing membership about their volunteer obligation status, and calling to get volunteers if open slots remain.  This positions requires STRONG computer skills. </t>
  </si>
  <si>
    <t>Fundraising Committee</t>
  </si>
  <si>
    <t xml:space="preserve">Committee members on this committee are responsible for planning and executing fundraiser events.  This person will work directly with the VP of Fundraising to to organize events.  This person will be responsible for leading one of the fundraisers, and will need to help the other fundraising committee members as needed.  </t>
  </si>
  <si>
    <t>Name</t>
  </si>
  <si>
    <t>Description</t>
  </si>
  <si>
    <t>Credits</t>
  </si>
  <si>
    <t>Phone</t>
  </si>
  <si>
    <t>Dreama Vineyard</t>
  </si>
  <si>
    <t>Jennifer Barone</t>
  </si>
  <si>
    <t>Andrea Zahumensky</t>
  </si>
  <si>
    <t>Anna Harris</t>
  </si>
  <si>
    <t>Heather Caudill</t>
  </si>
  <si>
    <t>Lindsay Pottlitzer</t>
  </si>
  <si>
    <t>Christy Aloise</t>
  </si>
  <si>
    <t>Amanda Fow</t>
  </si>
  <si>
    <t>Lauren Lewis</t>
  </si>
  <si>
    <t>Joanie Hendricks</t>
  </si>
  <si>
    <t>Dori Goya</t>
  </si>
  <si>
    <t>Michelle Otstot</t>
  </si>
  <si>
    <t>Jennifer Gross</t>
  </si>
  <si>
    <t>Lisa Greenwell</t>
  </si>
  <si>
    <t>Nicole Reeb</t>
  </si>
  <si>
    <t>Kari Haston</t>
  </si>
  <si>
    <t>Christy Barajas</t>
  </si>
  <si>
    <t>Amanda Littig</t>
  </si>
  <si>
    <t>Lori Kelly</t>
  </si>
  <si>
    <t>Jessica Scheiner</t>
  </si>
  <si>
    <t>Jill Owen</t>
  </si>
  <si>
    <t>Derrick Grace</t>
  </si>
  <si>
    <t>Stephanie Caskey</t>
  </si>
  <si>
    <t>Carla Dunham</t>
  </si>
  <si>
    <t>Abigail Branstein</t>
  </si>
  <si>
    <t>Kelley Roberts</t>
  </si>
  <si>
    <t>Missy Chambers</t>
  </si>
  <si>
    <t>Destiny Rowan</t>
  </si>
  <si>
    <t>Heather Damhoff</t>
  </si>
  <si>
    <t>Jamie Oberholtzer</t>
  </si>
  <si>
    <t>Jole Burghy</t>
  </si>
  <si>
    <t>DC Hotels</t>
  </si>
  <si>
    <t>Zaida</t>
  </si>
  <si>
    <t>Matt</t>
  </si>
  <si>
    <t>derrickgrace13@gmail.com</t>
  </si>
  <si>
    <t>(502) 648-6864</t>
  </si>
  <si>
    <t>DC Consignment</t>
  </si>
  <si>
    <t>Katie Burnett</t>
  </si>
  <si>
    <t>Katie James</t>
  </si>
  <si>
    <t>Marshay Marcely</t>
  </si>
  <si>
    <t>Marian Pickering</t>
  </si>
  <si>
    <t>Danielle Barrett</t>
  </si>
  <si>
    <t>Aquia Ware</t>
  </si>
  <si>
    <t>Melanie Moore</t>
  </si>
  <si>
    <t>Stephanie Franz</t>
  </si>
  <si>
    <t>Jennifer Asbrock</t>
  </si>
  <si>
    <t>Kris Decker</t>
  </si>
  <si>
    <t>Ashley Webb</t>
  </si>
  <si>
    <t>Mitzi Paez</t>
  </si>
  <si>
    <t>Tawana Coates</t>
  </si>
  <si>
    <t>Kent Taylor</t>
  </si>
  <si>
    <t>Hannahbella Capuno</t>
  </si>
  <si>
    <t>Lara Tjin A Tam</t>
  </si>
  <si>
    <t>Chairs</t>
  </si>
  <si>
    <t>Level Reps</t>
  </si>
  <si>
    <t>csherrise@yahoo.com; christy.barajas@gmail.com; derrickgrace13@gmail.com; heathercaudill01@gmail.com; jedscheiner@yahoo.com; jill.owen17@yahoo.com; karihaston@yahoo.com; loriannepeavler@yahoo.com; colerae423@yahoo.com; caskeystephanie@gmail.com</t>
  </si>
  <si>
    <t>deevineyard@gmail.com; katelynann0327@yahoo.com; danielleb79@yahoo.com; hn.whitehead@gmail.com; melanie.beyke@gmail.com; jamieoberholtzer@gmail.com; kelleyroberts10@gmail.com; jdburghy@gmail.com; jedscheiner@yahoo.com; jasbrock@fbtlaw.com; tjdecker85@gmail.com; ashley.webb@nortonhealthcare.org; annemeliss@gmail.com; lisagreenwell86@gmail.com; taylor.robinv1v2@gmail.com; hannahcapuno@yahoo.com; jdburghy@gmail.com; ; lindsaym.gym@gmail.com</t>
  </si>
  <si>
    <t>Sign In</t>
  </si>
  <si>
    <t>x</t>
  </si>
  <si>
    <t>Karim</t>
  </si>
  <si>
    <t>Elatroush</t>
  </si>
  <si>
    <t>kennysunny2011@aol.com</t>
  </si>
  <si>
    <t>Koetter</t>
  </si>
  <si>
    <t>Miles</t>
  </si>
  <si>
    <t>jkoetter@twc.com</t>
  </si>
  <si>
    <t>Mike</t>
  </si>
  <si>
    <t>mike@spencerchristian.org</t>
  </si>
  <si>
    <t>Boys 4 
Girls 9</t>
  </si>
  <si>
    <t>Abel
Seth</t>
  </si>
  <si>
    <t>Boys 3
Boys 4</t>
  </si>
  <si>
    <t>Linwick</t>
  </si>
  <si>
    <t>Luke</t>
  </si>
  <si>
    <t>Boys 5</t>
  </si>
  <si>
    <t>Leslie</t>
  </si>
  <si>
    <t>6linwicks@gmail.com</t>
  </si>
  <si>
    <t>Boys 5
Girls 3</t>
  </si>
  <si>
    <t>Vivian</t>
  </si>
  <si>
    <t>Logan</t>
  </si>
  <si>
    <t>sarahyvivian@gmail.com</t>
  </si>
  <si>
    <t>Halsell</t>
  </si>
  <si>
    <t>Retoshia</t>
  </si>
  <si>
    <t>Willia</t>
  </si>
  <si>
    <t>willia.halsell1@gmail.com</t>
  </si>
  <si>
    <t>Carson Ann</t>
  </si>
  <si>
    <t>Azaman</t>
  </si>
  <si>
    <t>Alice</t>
  </si>
  <si>
    <t>Carpenter</t>
  </si>
  <si>
    <t>Yazmin</t>
  </si>
  <si>
    <t>Cyrus</t>
  </si>
  <si>
    <t>Elena</t>
  </si>
  <si>
    <t>Jasmine</t>
  </si>
  <si>
    <t>Pickett</t>
  </si>
  <si>
    <t>William</t>
  </si>
  <si>
    <t>elena.azaman@mail.ru</t>
  </si>
  <si>
    <t>jasna_stupere@yahoo.com</t>
  </si>
  <si>
    <t>william.cyrus@gmail.com</t>
  </si>
  <si>
    <t>Hope</t>
  </si>
  <si>
    <t>Mitchell</t>
  </si>
  <si>
    <t>Gracelynn</t>
  </si>
  <si>
    <t>Moran</t>
  </si>
  <si>
    <t>Sage</t>
  </si>
  <si>
    <t>Mott</t>
  </si>
  <si>
    <t>Alexys</t>
  </si>
  <si>
    <t>Pashaliyeva</t>
  </si>
  <si>
    <t>Duygu</t>
  </si>
  <si>
    <t>Spencer</t>
  </si>
  <si>
    <t>LaKenzy</t>
  </si>
  <si>
    <t>Sturgill</t>
  </si>
  <si>
    <t>Kady</t>
  </si>
  <si>
    <t>Castaneda</t>
  </si>
  <si>
    <t>Emily
Allison</t>
  </si>
  <si>
    <t>Jazmin</t>
  </si>
  <si>
    <t>jazminharper@gmail.com</t>
  </si>
  <si>
    <t>Bright</t>
  </si>
  <si>
    <t>meghanbright01@yahoo.com</t>
  </si>
  <si>
    <t>Lintelman</t>
  </si>
  <si>
    <t>leslie.lintelman@gmail.com</t>
  </si>
  <si>
    <t>Kristen</t>
  </si>
  <si>
    <t>Klein</t>
  </si>
  <si>
    <t>hoffa2169@yahoo.com</t>
  </si>
  <si>
    <t>Fatima</t>
  </si>
  <si>
    <t>duyguselim05@yahoo.com</t>
  </si>
  <si>
    <t>LaKesha</t>
  </si>
  <si>
    <t>lakesha.spencer83@gmail.com</t>
  </si>
  <si>
    <t>Sara</t>
  </si>
  <si>
    <t>sdwyer_07@yahoo.com</t>
  </si>
  <si>
    <t>Armando</t>
  </si>
  <si>
    <t>aqualityrestorationservices@gmail.com</t>
  </si>
  <si>
    <t>Austin</t>
  </si>
  <si>
    <t>Paige</t>
  </si>
  <si>
    <t>Beglerovic</t>
  </si>
  <si>
    <t>Ela</t>
  </si>
  <si>
    <t>Cruz</t>
  </si>
  <si>
    <t>Allyson</t>
  </si>
  <si>
    <t>Smith</t>
  </si>
  <si>
    <t>Raina</t>
  </si>
  <si>
    <t>Peter</t>
  </si>
  <si>
    <t>vermontp@hotmail.com</t>
  </si>
  <si>
    <t>Minja</t>
  </si>
  <si>
    <t>Mujic</t>
  </si>
  <si>
    <t>minja.mrva@gmail.com</t>
  </si>
  <si>
    <t>Telma</t>
  </si>
  <si>
    <t>telmycruz81@outlook.com</t>
  </si>
  <si>
    <t>Erika</t>
  </si>
  <si>
    <t>Clemmons</t>
  </si>
  <si>
    <t>rainaskye021413@gmail.com</t>
  </si>
  <si>
    <t>Kaiden</t>
  </si>
  <si>
    <t>McDonald</t>
  </si>
  <si>
    <t>Zoe</t>
  </si>
  <si>
    <t>Bethany</t>
  </si>
  <si>
    <t>bethanycarter402@yahoo.com</t>
  </si>
  <si>
    <t>Elsaid
Elatroush</t>
  </si>
  <si>
    <t>Zin
Soleil</t>
  </si>
  <si>
    <t>Boys 3
Girls 4</t>
  </si>
  <si>
    <t>Girls 6
Girls 7</t>
  </si>
  <si>
    <t>Marlee</t>
  </si>
  <si>
    <t>Terah</t>
  </si>
  <si>
    <t>terah1023@hotmail.com</t>
  </si>
  <si>
    <t>Craig Johnson</t>
  </si>
  <si>
    <t>Capistrano</t>
  </si>
  <si>
    <t>Kah</t>
  </si>
  <si>
    <t>Alba</t>
  </si>
  <si>
    <t>Amasetta</t>
  </si>
  <si>
    <t>amasetta@gmail.com</t>
  </si>
  <si>
    <t>Normandin</t>
  </si>
  <si>
    <t>Danica</t>
  </si>
  <si>
    <t>Thompson</t>
  </si>
  <si>
    <t>Trinity</t>
  </si>
  <si>
    <t>Girls Xcel Platinum</t>
  </si>
  <si>
    <t>Kontarovich</t>
  </si>
  <si>
    <t>Bella</t>
  </si>
  <si>
    <t xml:space="preserve">Xcel Gold
</t>
  </si>
  <si>
    <t>Del</t>
  </si>
  <si>
    <t>Diana</t>
  </si>
  <si>
    <t>normfam7@gmail.com</t>
  </si>
  <si>
    <t>delthompson47@gmail.com</t>
  </si>
  <si>
    <t>dianakontarovich@gmail.com</t>
  </si>
  <si>
    <t>Left the gym</t>
  </si>
  <si>
    <t>Left</t>
  </si>
  <si>
    <t>Shout Outs</t>
  </si>
  <si>
    <t>Coach</t>
  </si>
  <si>
    <t>Announcers</t>
  </si>
  <si>
    <t>DC Site</t>
  </si>
  <si>
    <t>Awards CoChair</t>
  </si>
  <si>
    <t>Awards Chair</t>
  </si>
  <si>
    <t>Fundraising/Consignment</t>
  </si>
  <si>
    <t>Level Rep/Registration</t>
  </si>
  <si>
    <t>DC Leotards/Special events</t>
  </si>
  <si>
    <t>Level Rep/Volunteers</t>
  </si>
  <si>
    <t>Admissions</t>
  </si>
  <si>
    <t>EOY Banquet</t>
  </si>
  <si>
    <t>State Gifts</t>
  </si>
  <si>
    <t>Awards/Trailers</t>
  </si>
  <si>
    <t>Awards</t>
  </si>
  <si>
    <t>Decorations Chair</t>
  </si>
  <si>
    <t>EOY Banquet CoChair</t>
  </si>
  <si>
    <t>EOY Awards</t>
  </si>
  <si>
    <t>Decorations CoChair</t>
  </si>
  <si>
    <t>EOY Awards CoChair</t>
  </si>
  <si>
    <t>Cassie</t>
  </si>
  <si>
    <t>Zoey</t>
  </si>
  <si>
    <t>Xcel</t>
  </si>
  <si>
    <t>Left the gym and returned</t>
  </si>
  <si>
    <t>Carter/McDonald</t>
  </si>
  <si>
    <t>Nunez</t>
  </si>
  <si>
    <t>efranks517@gmail.com</t>
  </si>
  <si>
    <t xml:space="preserve">Committee Credits </t>
  </si>
  <si>
    <t>Girls Xcel Silver</t>
  </si>
  <si>
    <t>Hotels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</si>
</sst>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m/d/yyyy\ h:mm:ss"/>
  </numFmts>
  <fonts count="2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9"/>
      <name val="Arial"/>
      <family val="2"/>
    </font>
    <font>
      <sz val="11"/>
      <color indexed="8"/>
      <name val="Helvetica Neue"/>
      <family val="2"/>
    </font>
    <font>
      <sz val="11"/>
      <name val="Calibri"/>
      <family val="2"/>
      <scheme val="minor"/>
    </font>
    <font>
      <b/>
      <sz val="10"/>
      <name val="Arial"/>
      <family val="2"/>
    </font>
    <font>
      <u/>
      <sz val="11"/>
      <color theme="10"/>
      <name val="Calibri"/>
      <family val="2"/>
      <scheme val="minor"/>
    </font>
    <font>
      <strike/>
      <sz val="11"/>
      <color theme="1"/>
      <name val="Calibri"/>
      <family val="2"/>
      <scheme val="minor"/>
    </font>
    <font>
      <b/>
      <sz val="11"/>
      <name val="Calibri"/>
      <family val="2"/>
      <scheme val="minor"/>
    </font>
    <font>
      <strike/>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49998474074526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11"/>
      </left>
      <right style="thin">
        <color indexed="11"/>
      </right>
      <top style="thin">
        <color indexed="11"/>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cellStyleXfs>
  <cellXfs count="54">
    <xf numFmtId="0" fontId="0" fillId="0" borderId="0" xfId="0"/>
    <xf numFmtId="0" fontId="0" fillId="0" borderId="10" xfId="0" applyBorder="1" applyAlignment="1">
      <alignment vertical="center"/>
    </xf>
    <xf numFmtId="164" fontId="0" fillId="0" borderId="10" xfId="0" applyNumberFormat="1" applyBorder="1" applyAlignment="1">
      <alignment horizontal="center" vertical="center"/>
    </xf>
    <xf numFmtId="0" fontId="0" fillId="0" borderId="0" xfId="0" applyAlignment="1">
      <alignment vertical="center"/>
    </xf>
    <xf numFmtId="0" fontId="0" fillId="0" borderId="10" xfId="0" applyBorder="1" applyAlignment="1">
      <alignment vertical="center" wrapText="1"/>
    </xf>
    <xf numFmtId="164" fontId="0" fillId="0" borderId="0" xfId="0" applyNumberFormat="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0" xfId="0" applyAlignment="1">
      <alignment horizontal="left" vertical="center"/>
    </xf>
    <xf numFmtId="0" fontId="16" fillId="33" borderId="10" xfId="0" applyFont="1" applyFill="1" applyBorder="1" applyAlignment="1">
      <alignment horizontal="left" vertical="center"/>
    </xf>
    <xf numFmtId="0" fontId="16" fillId="33" borderId="10" xfId="0" applyFont="1" applyFill="1" applyBorder="1" applyAlignment="1">
      <alignment horizontal="center" vertical="center"/>
    </xf>
    <xf numFmtId="164" fontId="16" fillId="33" borderId="10" xfId="0" applyNumberFormat="1" applyFont="1" applyFill="1" applyBorder="1" applyAlignment="1">
      <alignment horizontal="center" vertical="center"/>
    </xf>
    <xf numFmtId="0" fontId="16" fillId="33" borderId="10" xfId="0" applyFont="1" applyFill="1" applyBorder="1" applyAlignment="1">
      <alignment horizontal="center" vertical="center" wrapText="1"/>
    </xf>
    <xf numFmtId="0" fontId="16" fillId="0" borderId="0" xfId="0" applyFont="1" applyAlignment="1">
      <alignment horizontal="center" vertical="center"/>
    </xf>
    <xf numFmtId="0" fontId="0" fillId="34" borderId="10" xfId="0" applyFill="1" applyBorder="1" applyAlignment="1">
      <alignment horizontal="left" vertical="center"/>
    </xf>
    <xf numFmtId="0" fontId="0" fillId="34" borderId="10" xfId="0" applyFill="1" applyBorder="1" applyAlignment="1">
      <alignment horizontal="left" vertical="center" wrapText="1"/>
    </xf>
    <xf numFmtId="0" fontId="0" fillId="34" borderId="10" xfId="0" applyFill="1" applyBorder="1" applyAlignment="1">
      <alignment horizontal="center" vertical="center" wrapText="1"/>
    </xf>
    <xf numFmtId="164" fontId="0" fillId="34" borderId="10" xfId="0" applyNumberFormat="1" applyFill="1" applyBorder="1" applyAlignment="1">
      <alignment horizontal="center" vertical="center"/>
    </xf>
    <xf numFmtId="0" fontId="0" fillId="34" borderId="10" xfId="0" applyFill="1" applyBorder="1" applyAlignment="1">
      <alignment horizontal="center" vertical="center"/>
    </xf>
    <xf numFmtId="0" fontId="21" fillId="33" borderId="11" xfId="0" applyFont="1" applyFill="1" applyBorder="1" applyAlignment="1">
      <alignment vertical="center" wrapText="1"/>
    </xf>
    <xf numFmtId="1" fontId="21" fillId="33" borderId="11" xfId="0" applyNumberFormat="1" applyFont="1" applyFill="1" applyBorder="1" applyAlignment="1">
      <alignment vertical="center" wrapText="1"/>
    </xf>
    <xf numFmtId="0" fontId="20" fillId="0" borderId="0" xfId="0" applyFont="1" applyAlignment="1">
      <alignment vertical="center"/>
    </xf>
    <xf numFmtId="0" fontId="19" fillId="0" borderId="10" xfId="0" applyFont="1" applyBorder="1" applyAlignment="1">
      <alignment vertical="center"/>
    </xf>
    <xf numFmtId="0" fontId="18" fillId="0" borderId="10" xfId="0" applyFont="1" applyBorder="1" applyAlignment="1">
      <alignment vertical="center" wrapText="1"/>
    </xf>
    <xf numFmtId="165" fontId="18" fillId="0" borderId="10" xfId="0" applyNumberFormat="1" applyFont="1" applyBorder="1" applyAlignment="1">
      <alignment vertical="center" wrapText="1"/>
    </xf>
    <xf numFmtId="0" fontId="0" fillId="35" borderId="10" xfId="0" applyFill="1" applyBorder="1" applyAlignment="1">
      <alignment horizontal="center" vertical="center"/>
    </xf>
    <xf numFmtId="0" fontId="19" fillId="0" borderId="0" xfId="0" applyFont="1" applyAlignment="1">
      <alignment vertical="center"/>
    </xf>
    <xf numFmtId="1" fontId="19" fillId="0" borderId="0" xfId="0" applyNumberFormat="1" applyFont="1" applyAlignment="1">
      <alignment vertical="center"/>
    </xf>
    <xf numFmtId="0" fontId="19" fillId="0" borderId="0" xfId="0" applyFont="1" applyAlignment="1">
      <alignment vertical="center" wrapText="1"/>
    </xf>
    <xf numFmtId="0" fontId="20" fillId="0" borderId="10" xfId="0" applyFont="1" applyBorder="1" applyAlignment="1">
      <alignment horizontal="left" vertical="center"/>
    </xf>
    <xf numFmtId="164" fontId="21" fillId="33" borderId="11" xfId="0" applyNumberFormat="1" applyFont="1" applyFill="1" applyBorder="1" applyAlignment="1">
      <alignment horizontal="center" vertical="center" wrapText="1"/>
    </xf>
    <xf numFmtId="0" fontId="22" fillId="0" borderId="10" xfId="42" applyBorder="1" applyAlignment="1">
      <alignment horizontal="left" vertical="center"/>
    </xf>
    <xf numFmtId="16" fontId="0" fillId="0" borderId="0" xfId="0" applyNumberFormat="1" applyAlignment="1">
      <alignment vertical="center"/>
    </xf>
    <xf numFmtId="0" fontId="0" fillId="0" borderId="0" xfId="0" applyAlignment="1">
      <alignment vertical="center" wrapText="1"/>
    </xf>
    <xf numFmtId="1" fontId="21" fillId="33" borderId="0" xfId="0" applyNumberFormat="1" applyFont="1" applyFill="1" applyAlignment="1">
      <alignment vertical="center" wrapText="1"/>
    </xf>
    <xf numFmtId="0" fontId="23" fillId="36" borderId="10" xfId="0" applyFont="1" applyFill="1" applyBorder="1" applyAlignment="1">
      <alignment horizontal="left" vertical="center"/>
    </xf>
    <xf numFmtId="0" fontId="23" fillId="36" borderId="10" xfId="0" applyFont="1" applyFill="1" applyBorder="1" applyAlignment="1">
      <alignment horizontal="center" vertical="center"/>
    </xf>
    <xf numFmtId="0" fontId="23" fillId="36" borderId="10" xfId="0" applyFont="1" applyFill="1" applyBorder="1" applyAlignment="1">
      <alignment horizontal="left" vertical="center" wrapText="1"/>
    </xf>
    <xf numFmtId="0" fontId="0" fillId="36" borderId="10" xfId="0" applyFill="1" applyBorder="1" applyAlignment="1">
      <alignment horizontal="left" vertical="center"/>
    </xf>
    <xf numFmtId="164" fontId="0" fillId="36" borderId="10" xfId="0" applyNumberFormat="1" applyFill="1" applyBorder="1" applyAlignment="1">
      <alignment horizontal="center" vertical="center"/>
    </xf>
    <xf numFmtId="0" fontId="0" fillId="36" borderId="10" xfId="0" applyFill="1" applyBorder="1" applyAlignment="1">
      <alignment horizontal="center" vertical="center"/>
    </xf>
    <xf numFmtId="0" fontId="22" fillId="34" borderId="10" xfId="42" applyFill="1" applyBorder="1" applyAlignment="1">
      <alignment horizontal="left" vertical="center"/>
    </xf>
    <xf numFmtId="0" fontId="23" fillId="0" borderId="10" xfId="0" applyFont="1" applyBorder="1" applyAlignment="1">
      <alignment horizontal="left" vertical="center"/>
    </xf>
    <xf numFmtId="0" fontId="23" fillId="0" borderId="10" xfId="0" applyFont="1" applyBorder="1" applyAlignment="1">
      <alignment horizontal="center" vertical="center"/>
    </xf>
    <xf numFmtId="164" fontId="23" fillId="0" borderId="10" xfId="0" applyNumberFormat="1"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xf>
    <xf numFmtId="0" fontId="24" fillId="33" borderId="10" xfId="0" applyFont="1" applyFill="1" applyBorder="1" applyAlignment="1">
      <alignment horizontal="center" vertical="center" wrapText="1"/>
    </xf>
    <xf numFmtId="0" fontId="20" fillId="36" borderId="10" xfId="0" applyFont="1" applyFill="1" applyBorder="1" applyAlignment="1">
      <alignment horizontal="center" vertical="center"/>
    </xf>
    <xf numFmtId="0" fontId="20" fillId="34" borderId="10" xfId="0" applyFont="1" applyFill="1" applyBorder="1" applyAlignment="1">
      <alignment horizontal="center" vertical="center"/>
    </xf>
    <xf numFmtId="0" fontId="25" fillId="0" borderId="10" xfId="0" applyFont="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1">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lena.azaman@mail.ru" TargetMode="External"/><Relationship Id="rId13" Type="http://schemas.openxmlformats.org/officeDocument/2006/relationships/hyperlink" Target="mailto:leslie.lintelman@gmail.com" TargetMode="External"/><Relationship Id="rId18" Type="http://schemas.openxmlformats.org/officeDocument/2006/relationships/hyperlink" Target="mailto:aqualityrestorationservices@gmail.com" TargetMode="External"/><Relationship Id="rId26" Type="http://schemas.openxmlformats.org/officeDocument/2006/relationships/hyperlink" Target="mailto:normfam7@gmail.com" TargetMode="External"/><Relationship Id="rId3" Type="http://schemas.openxmlformats.org/officeDocument/2006/relationships/hyperlink" Target="mailto:jkoetter@twc.com" TargetMode="External"/><Relationship Id="rId21" Type="http://schemas.openxmlformats.org/officeDocument/2006/relationships/hyperlink" Target="mailto:telmycruz81@outlook.com" TargetMode="External"/><Relationship Id="rId7" Type="http://schemas.openxmlformats.org/officeDocument/2006/relationships/hyperlink" Target="mailto:willia.halsell1@gmail.com" TargetMode="External"/><Relationship Id="rId12" Type="http://schemas.openxmlformats.org/officeDocument/2006/relationships/hyperlink" Target="mailto:meghanbright01@yahoo.com" TargetMode="External"/><Relationship Id="rId17" Type="http://schemas.openxmlformats.org/officeDocument/2006/relationships/hyperlink" Target="mailto:sdwyer_07@yahoo.com" TargetMode="External"/><Relationship Id="rId25" Type="http://schemas.openxmlformats.org/officeDocument/2006/relationships/hyperlink" Target="mailto:amasetta@gmail.com" TargetMode="External"/><Relationship Id="rId2" Type="http://schemas.openxmlformats.org/officeDocument/2006/relationships/hyperlink" Target="mailto:kennysunny2011@aol.com" TargetMode="External"/><Relationship Id="rId16" Type="http://schemas.openxmlformats.org/officeDocument/2006/relationships/hyperlink" Target="mailto:lakesha.spencer83@gmail.com" TargetMode="External"/><Relationship Id="rId20" Type="http://schemas.openxmlformats.org/officeDocument/2006/relationships/hyperlink" Target="mailto:minja.mrva@gmail.com" TargetMode="External"/><Relationship Id="rId29" Type="http://schemas.openxmlformats.org/officeDocument/2006/relationships/hyperlink" Target="mailto:efranks517@gmail.com" TargetMode="External"/><Relationship Id="rId1" Type="http://schemas.openxmlformats.org/officeDocument/2006/relationships/hyperlink" Target="tel:5026486864" TargetMode="External"/><Relationship Id="rId6" Type="http://schemas.openxmlformats.org/officeDocument/2006/relationships/hyperlink" Target="mailto:sarahyvivian@gmail.com" TargetMode="External"/><Relationship Id="rId11" Type="http://schemas.openxmlformats.org/officeDocument/2006/relationships/hyperlink" Target="mailto:jazminharper@gmail.com" TargetMode="External"/><Relationship Id="rId24" Type="http://schemas.openxmlformats.org/officeDocument/2006/relationships/hyperlink" Target="mailto:terah1023@hotmail.com" TargetMode="External"/><Relationship Id="rId5" Type="http://schemas.openxmlformats.org/officeDocument/2006/relationships/hyperlink" Target="mailto:6linwicks@gmail.com" TargetMode="External"/><Relationship Id="rId15" Type="http://schemas.openxmlformats.org/officeDocument/2006/relationships/hyperlink" Target="mailto:duyguselim05@yahoo.com" TargetMode="External"/><Relationship Id="rId23" Type="http://schemas.openxmlformats.org/officeDocument/2006/relationships/hyperlink" Target="mailto:bethanycarter402@yahoo.com" TargetMode="External"/><Relationship Id="rId28" Type="http://schemas.openxmlformats.org/officeDocument/2006/relationships/hyperlink" Target="mailto:dianakontarovich@gmail.com" TargetMode="External"/><Relationship Id="rId10" Type="http://schemas.openxmlformats.org/officeDocument/2006/relationships/hyperlink" Target="mailto:william.cyrus@gmail.com" TargetMode="External"/><Relationship Id="rId19" Type="http://schemas.openxmlformats.org/officeDocument/2006/relationships/hyperlink" Target="mailto:vermontp@hotmail.com" TargetMode="External"/><Relationship Id="rId4" Type="http://schemas.openxmlformats.org/officeDocument/2006/relationships/hyperlink" Target="mailto:mike@spencerchristian.org" TargetMode="External"/><Relationship Id="rId9" Type="http://schemas.openxmlformats.org/officeDocument/2006/relationships/hyperlink" Target="mailto:jasna_stupere@yahoo.com" TargetMode="External"/><Relationship Id="rId14" Type="http://schemas.openxmlformats.org/officeDocument/2006/relationships/hyperlink" Target="mailto:hoffa2169@yahoo.com" TargetMode="External"/><Relationship Id="rId22" Type="http://schemas.openxmlformats.org/officeDocument/2006/relationships/hyperlink" Target="mailto:rainaskye021413@gmail.com" TargetMode="External"/><Relationship Id="rId27" Type="http://schemas.openxmlformats.org/officeDocument/2006/relationships/hyperlink" Target="mailto:delthompson47@gmail.com"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lindsaym.gym@gmail.com" TargetMode="External"/><Relationship Id="rId2" Type="http://schemas.openxmlformats.org/officeDocument/2006/relationships/hyperlink" Target="tel:5026486864" TargetMode="External"/><Relationship Id="rId1" Type="http://schemas.openxmlformats.org/officeDocument/2006/relationships/hyperlink" Target="mailto:derrickgrace13@gmail.com" TargetMode="External"/><Relationship Id="rId5" Type="http://schemas.openxmlformats.org/officeDocument/2006/relationships/printerSettings" Target="../printerSettings/printerSettings2.bin"/><Relationship Id="rId4" Type="http://schemas.openxmlformats.org/officeDocument/2006/relationships/hyperlink" Target="mailto:barone.jenniferl@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indsaym.gym@gmail.com" TargetMode="External"/><Relationship Id="rId2" Type="http://schemas.openxmlformats.org/officeDocument/2006/relationships/hyperlink" Target="tel:5026486864" TargetMode="External"/><Relationship Id="rId1" Type="http://schemas.openxmlformats.org/officeDocument/2006/relationships/hyperlink" Target="mailto:derrickgrace13@gmail.com" TargetMode="External"/><Relationship Id="rId5" Type="http://schemas.openxmlformats.org/officeDocument/2006/relationships/printerSettings" Target="../printerSettings/printerSettings3.bin"/><Relationship Id="rId4" Type="http://schemas.openxmlformats.org/officeDocument/2006/relationships/hyperlink" Target="mailto:barone.jennifer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190"/>
  <sheetViews>
    <sheetView tabSelected="1" zoomScale="85" zoomScaleNormal="85" workbookViewId="0">
      <pane xSplit="7" ySplit="1" topLeftCell="H2" activePane="bottomRight" state="frozen"/>
      <selection pane="topRight" activeCell="H1" sqref="H1"/>
      <selection pane="bottomLeft" activeCell="A2" sqref="A2"/>
      <selection pane="bottomRight" activeCell="D1" sqref="D1:E1048576"/>
    </sheetView>
  </sheetViews>
  <sheetFormatPr defaultColWidth="9" defaultRowHeight="14.25"/>
  <cols>
    <col min="1" max="1" width="10.86328125" style="11" customWidth="1"/>
    <col min="2" max="2" width="11.86328125" style="11" customWidth="1"/>
    <col min="3" max="3" width="12.1328125" style="7" customWidth="1"/>
    <col min="4" max="4" width="12.3984375" style="11" hidden="1" customWidth="1"/>
    <col min="5" max="5" width="15" style="11" hidden="1" customWidth="1"/>
    <col min="6" max="6" width="19.73046875" style="5" hidden="1" customWidth="1"/>
    <col min="7" max="7" width="28.86328125" style="11" hidden="1" customWidth="1"/>
    <col min="8" max="9" width="12" style="7" customWidth="1"/>
    <col min="10" max="10" width="17.796875" style="7" customWidth="1"/>
    <col min="11" max="12" width="9" style="7" customWidth="1"/>
    <col min="13" max="13" width="10.265625" style="49" customWidth="1"/>
    <col min="14" max="16" width="9" style="7"/>
    <col min="17" max="17" width="40.265625" style="7" customWidth="1"/>
    <col min="18" max="16384" width="9" style="7"/>
  </cols>
  <sheetData>
    <row r="1" spans="1:17" s="16" customFormat="1" ht="28.5">
      <c r="A1" s="12" t="s">
        <v>1</v>
      </c>
      <c r="B1" s="12" t="s">
        <v>0</v>
      </c>
      <c r="C1" s="13" t="s">
        <v>456</v>
      </c>
      <c r="D1" s="12" t="s">
        <v>0</v>
      </c>
      <c r="E1" s="12" t="s">
        <v>1</v>
      </c>
      <c r="F1" s="14" t="s">
        <v>2</v>
      </c>
      <c r="G1" s="12" t="s">
        <v>3</v>
      </c>
      <c r="H1" s="15" t="s">
        <v>609</v>
      </c>
      <c r="I1" s="15" t="s">
        <v>620</v>
      </c>
      <c r="J1" s="15" t="s">
        <v>613</v>
      </c>
      <c r="K1" s="13" t="s">
        <v>908</v>
      </c>
      <c r="L1" s="15" t="s">
        <v>621</v>
      </c>
      <c r="M1" s="50" t="s">
        <v>622</v>
      </c>
      <c r="N1" s="15" t="s">
        <v>623</v>
      </c>
      <c r="O1" s="15" t="s">
        <v>624</v>
      </c>
      <c r="P1" s="15" t="s">
        <v>625</v>
      </c>
      <c r="Q1" s="13" t="s">
        <v>626</v>
      </c>
    </row>
    <row r="2" spans="1:17">
      <c r="A2" s="9" t="s">
        <v>611</v>
      </c>
      <c r="B2" s="9" t="s">
        <v>612</v>
      </c>
      <c r="C2" s="6" t="s">
        <v>7</v>
      </c>
      <c r="D2" s="9" t="s">
        <v>430</v>
      </c>
      <c r="E2" s="9" t="s">
        <v>431</v>
      </c>
      <c r="F2" s="2">
        <v>2705994880</v>
      </c>
      <c r="G2" s="9" t="s">
        <v>432</v>
      </c>
      <c r="H2" s="6">
        <v>7</v>
      </c>
      <c r="I2" s="6">
        <f>H2-SUM(K2:O2)</f>
        <v>5</v>
      </c>
      <c r="J2" s="6" t="s">
        <v>632</v>
      </c>
      <c r="K2" s="6">
        <v>2</v>
      </c>
      <c r="L2" s="6"/>
      <c r="M2" s="48"/>
      <c r="N2" s="6"/>
      <c r="O2" s="6"/>
      <c r="P2" s="6"/>
      <c r="Q2" s="6"/>
    </row>
    <row r="3" spans="1:17" hidden="1">
      <c r="A3" s="38" t="s">
        <v>274</v>
      </c>
      <c r="B3" s="38" t="s">
        <v>537</v>
      </c>
      <c r="C3" s="39" t="s">
        <v>880</v>
      </c>
      <c r="D3" s="38" t="s">
        <v>273</v>
      </c>
      <c r="E3" s="41" t="s">
        <v>274</v>
      </c>
      <c r="F3" s="42">
        <v>6122706022</v>
      </c>
      <c r="G3" s="41" t="s">
        <v>275</v>
      </c>
      <c r="H3" s="43">
        <v>0</v>
      </c>
      <c r="I3" s="43">
        <v>0</v>
      </c>
      <c r="J3" s="43"/>
      <c r="K3" s="43"/>
      <c r="L3" s="43">
        <v>2</v>
      </c>
      <c r="M3" s="51"/>
      <c r="N3" s="43"/>
      <c r="O3" s="43"/>
      <c r="P3" s="43"/>
      <c r="Q3" s="43" t="s">
        <v>879</v>
      </c>
    </row>
    <row r="4" spans="1:17">
      <c r="A4" s="9" t="s">
        <v>30</v>
      </c>
      <c r="B4" s="9" t="s">
        <v>467</v>
      </c>
      <c r="C4" s="6" t="s">
        <v>32</v>
      </c>
      <c r="D4" s="9" t="s">
        <v>29</v>
      </c>
      <c r="E4" s="9" t="s">
        <v>30</v>
      </c>
      <c r="F4" s="2">
        <v>5022628827</v>
      </c>
      <c r="G4" s="9" t="s">
        <v>31</v>
      </c>
      <c r="H4" s="6">
        <v>7</v>
      </c>
      <c r="I4" s="6">
        <f t="shared" ref="I4:I24" si="0">H4-SUM(K4:O4)</f>
        <v>0</v>
      </c>
      <c r="J4" s="6" t="s">
        <v>633</v>
      </c>
      <c r="K4" s="6">
        <v>7</v>
      </c>
      <c r="L4" s="6"/>
      <c r="M4" s="48"/>
      <c r="N4" s="6"/>
      <c r="O4" s="6"/>
      <c r="P4" s="6"/>
      <c r="Q4" s="6"/>
    </row>
    <row r="5" spans="1:17">
      <c r="A5" s="9" t="s">
        <v>298</v>
      </c>
      <c r="B5" s="9" t="s">
        <v>543</v>
      </c>
      <c r="C5" s="6" t="s">
        <v>52</v>
      </c>
      <c r="D5" s="9" t="s">
        <v>13</v>
      </c>
      <c r="E5" s="9" t="s">
        <v>298</v>
      </c>
      <c r="F5" s="2">
        <v>5023773749</v>
      </c>
      <c r="G5" s="9" t="s">
        <v>299</v>
      </c>
      <c r="H5" s="6">
        <v>7</v>
      </c>
      <c r="I5" s="6">
        <f t="shared" si="0"/>
        <v>0</v>
      </c>
      <c r="J5" s="6" t="s">
        <v>884</v>
      </c>
      <c r="K5" s="6">
        <v>5</v>
      </c>
      <c r="L5" s="6"/>
      <c r="M5" s="48">
        <v>2</v>
      </c>
      <c r="N5" s="6"/>
      <c r="O5" s="6"/>
      <c r="P5" s="6"/>
      <c r="Q5" s="6"/>
    </row>
    <row r="6" spans="1:17">
      <c r="A6" s="9" t="s">
        <v>830</v>
      </c>
      <c r="B6" s="9" t="s">
        <v>831</v>
      </c>
      <c r="C6" s="6" t="s">
        <v>7</v>
      </c>
      <c r="D6" s="9" t="s">
        <v>838</v>
      </c>
      <c r="E6" s="9" t="s">
        <v>830</v>
      </c>
      <c r="F6" s="2">
        <v>3868461865</v>
      </c>
      <c r="G6" s="34" t="s">
        <v>839</v>
      </c>
      <c r="H6" s="6">
        <v>7</v>
      </c>
      <c r="I6" s="6">
        <f t="shared" si="0"/>
        <v>6</v>
      </c>
      <c r="J6" s="6"/>
      <c r="K6" s="6"/>
      <c r="L6" s="6"/>
      <c r="M6" s="48">
        <v>1</v>
      </c>
      <c r="N6" s="6"/>
      <c r="O6" s="6"/>
      <c r="P6" s="6"/>
      <c r="Q6" s="6"/>
    </row>
    <row r="7" spans="1:17">
      <c r="A7" s="9" t="s">
        <v>786</v>
      </c>
      <c r="B7" s="9" t="s">
        <v>787</v>
      </c>
      <c r="C7" s="6" t="s">
        <v>8</v>
      </c>
      <c r="D7" s="9" t="s">
        <v>791</v>
      </c>
      <c r="E7" s="9" t="s">
        <v>786</v>
      </c>
      <c r="F7" s="2">
        <v>5025542802</v>
      </c>
      <c r="G7" s="34" t="s">
        <v>795</v>
      </c>
      <c r="H7" s="6">
        <v>7</v>
      </c>
      <c r="I7" s="6">
        <f t="shared" si="0"/>
        <v>7</v>
      </c>
      <c r="J7" s="6"/>
      <c r="K7" s="6"/>
      <c r="L7" s="6"/>
      <c r="M7" s="48"/>
      <c r="N7" s="6"/>
      <c r="O7" s="6"/>
      <c r="P7" s="6"/>
      <c r="Q7" s="6"/>
    </row>
    <row r="8" spans="1:17">
      <c r="A8" s="9" t="s">
        <v>69</v>
      </c>
      <c r="B8" s="9" t="s">
        <v>477</v>
      </c>
      <c r="C8" s="6" t="s">
        <v>8</v>
      </c>
      <c r="D8" s="9" t="s">
        <v>13</v>
      </c>
      <c r="E8" s="9" t="s">
        <v>69</v>
      </c>
      <c r="F8" s="2">
        <v>5029318562</v>
      </c>
      <c r="G8" s="9" t="s">
        <v>70</v>
      </c>
      <c r="H8" s="6">
        <v>7</v>
      </c>
      <c r="I8" s="6">
        <f t="shared" si="0"/>
        <v>4</v>
      </c>
      <c r="J8" s="6"/>
      <c r="K8" s="6"/>
      <c r="L8" s="6"/>
      <c r="M8" s="48">
        <v>3</v>
      </c>
      <c r="N8" s="6"/>
      <c r="O8" s="6"/>
      <c r="P8" s="6"/>
      <c r="Q8" s="6"/>
    </row>
    <row r="9" spans="1:17">
      <c r="A9" s="9" t="s">
        <v>237</v>
      </c>
      <c r="B9" s="9" t="s">
        <v>529</v>
      </c>
      <c r="C9" s="6" t="s">
        <v>48</v>
      </c>
      <c r="D9" s="9" t="s">
        <v>236</v>
      </c>
      <c r="E9" s="9" t="s">
        <v>237</v>
      </c>
      <c r="F9" s="2">
        <v>5029399898</v>
      </c>
      <c r="G9" s="9" t="s">
        <v>238</v>
      </c>
      <c r="H9" s="6">
        <v>7</v>
      </c>
      <c r="I9" s="6">
        <f t="shared" si="0"/>
        <v>4</v>
      </c>
      <c r="J9" s="6"/>
      <c r="K9" s="6"/>
      <c r="L9" s="6">
        <v>3</v>
      </c>
      <c r="M9" s="48"/>
      <c r="N9" s="6"/>
      <c r="O9" s="6"/>
      <c r="P9" s="6"/>
      <c r="Q9" s="6"/>
    </row>
    <row r="10" spans="1:17">
      <c r="A10" s="9" t="s">
        <v>33</v>
      </c>
      <c r="B10" s="9" t="s">
        <v>468</v>
      </c>
      <c r="C10" s="6" t="s">
        <v>7</v>
      </c>
      <c r="D10" s="9" t="s">
        <v>29</v>
      </c>
      <c r="E10" s="9" t="s">
        <v>33</v>
      </c>
      <c r="F10" s="2">
        <v>5027182513</v>
      </c>
      <c r="G10" s="9" t="s">
        <v>34</v>
      </c>
      <c r="H10" s="6">
        <v>7</v>
      </c>
      <c r="I10" s="6">
        <f t="shared" si="0"/>
        <v>6</v>
      </c>
      <c r="J10" s="6" t="s">
        <v>617</v>
      </c>
      <c r="K10" s="6">
        <v>1</v>
      </c>
      <c r="L10" s="6"/>
      <c r="M10" s="48"/>
      <c r="N10" s="6"/>
      <c r="O10" s="6"/>
      <c r="P10" s="6"/>
      <c r="Q10" s="6" t="s">
        <v>904</v>
      </c>
    </row>
    <row r="11" spans="1:17">
      <c r="A11" s="9" t="s">
        <v>139</v>
      </c>
      <c r="B11" s="9" t="s">
        <v>497</v>
      </c>
      <c r="C11" s="6" t="s">
        <v>8</v>
      </c>
      <c r="D11" s="9" t="s">
        <v>13</v>
      </c>
      <c r="E11" s="9" t="s">
        <v>139</v>
      </c>
      <c r="F11" s="2">
        <v>5026455590</v>
      </c>
      <c r="G11" s="9" t="s">
        <v>140</v>
      </c>
      <c r="H11" s="6">
        <v>7</v>
      </c>
      <c r="I11" s="6">
        <f t="shared" si="0"/>
        <v>2</v>
      </c>
      <c r="J11" s="6" t="s">
        <v>887</v>
      </c>
      <c r="K11" s="6">
        <v>4</v>
      </c>
      <c r="L11" s="6">
        <v>1</v>
      </c>
      <c r="M11" s="48"/>
      <c r="N11" s="6"/>
      <c r="O11" s="6"/>
      <c r="P11" s="6"/>
      <c r="Q11" s="6"/>
    </row>
    <row r="12" spans="1:17">
      <c r="A12" s="9" t="s">
        <v>83</v>
      </c>
      <c r="B12" s="9" t="s">
        <v>480</v>
      </c>
      <c r="C12" s="6" t="s">
        <v>8</v>
      </c>
      <c r="D12" s="9" t="s">
        <v>82</v>
      </c>
      <c r="E12" s="9" t="s">
        <v>83</v>
      </c>
      <c r="F12" s="2"/>
      <c r="G12" s="9" t="s">
        <v>84</v>
      </c>
      <c r="H12" s="6">
        <v>7</v>
      </c>
      <c r="I12" s="6">
        <f t="shared" si="0"/>
        <v>4</v>
      </c>
      <c r="J12" s="6"/>
      <c r="K12" s="6"/>
      <c r="L12" s="6">
        <v>2</v>
      </c>
      <c r="M12" s="48">
        <v>1</v>
      </c>
      <c r="N12" s="6"/>
      <c r="O12" s="6"/>
      <c r="P12" s="6"/>
      <c r="Q12" s="6"/>
    </row>
    <row r="13" spans="1:17">
      <c r="A13" s="9" t="s">
        <v>392</v>
      </c>
      <c r="B13" s="9" t="s">
        <v>569</v>
      </c>
      <c r="C13" s="6" t="s">
        <v>22</v>
      </c>
      <c r="D13" s="9" t="s">
        <v>391</v>
      </c>
      <c r="E13" s="9" t="s">
        <v>392</v>
      </c>
      <c r="F13" s="2">
        <v>5024181437</v>
      </c>
      <c r="G13" s="9" t="s">
        <v>393</v>
      </c>
      <c r="H13" s="6">
        <v>7</v>
      </c>
      <c r="I13" s="6">
        <f t="shared" si="0"/>
        <v>0</v>
      </c>
      <c r="J13" s="6" t="s">
        <v>886</v>
      </c>
      <c r="K13" s="6">
        <v>7</v>
      </c>
      <c r="L13" s="6"/>
      <c r="M13" s="48"/>
      <c r="N13" s="6"/>
      <c r="O13" s="6"/>
      <c r="P13" s="6"/>
      <c r="Q13" s="6"/>
    </row>
    <row r="14" spans="1:17">
      <c r="A14" s="9" t="s">
        <v>542</v>
      </c>
      <c r="B14" s="9" t="s">
        <v>541</v>
      </c>
      <c r="C14" s="6" t="s">
        <v>8</v>
      </c>
      <c r="D14" s="9" t="s">
        <v>293</v>
      </c>
      <c r="E14" s="9" t="s">
        <v>294</v>
      </c>
      <c r="F14" s="2">
        <v>5024084650</v>
      </c>
      <c r="G14" s="9" t="s">
        <v>295</v>
      </c>
      <c r="H14" s="6">
        <v>7</v>
      </c>
      <c r="I14" s="6">
        <f t="shared" si="0"/>
        <v>5</v>
      </c>
      <c r="J14" s="6"/>
      <c r="K14" s="6"/>
      <c r="L14" s="6">
        <v>2</v>
      </c>
      <c r="M14" s="48"/>
      <c r="N14" s="6"/>
      <c r="O14" s="6"/>
      <c r="P14" s="6"/>
      <c r="Q14" s="6"/>
    </row>
    <row r="15" spans="1:17">
      <c r="A15" s="9" t="s">
        <v>832</v>
      </c>
      <c r="B15" s="9" t="s">
        <v>833</v>
      </c>
      <c r="C15" s="6" t="s">
        <v>7</v>
      </c>
      <c r="D15" s="9" t="s">
        <v>840</v>
      </c>
      <c r="E15" s="9" t="s">
        <v>841</v>
      </c>
      <c r="F15" s="2">
        <v>5023875845</v>
      </c>
      <c r="G15" s="34" t="s">
        <v>842</v>
      </c>
      <c r="H15" s="6">
        <v>7</v>
      </c>
      <c r="I15" s="6">
        <f t="shared" si="0"/>
        <v>6</v>
      </c>
      <c r="J15" s="6"/>
      <c r="K15" s="6"/>
      <c r="L15" s="6"/>
      <c r="M15" s="48">
        <v>1</v>
      </c>
      <c r="N15" s="6"/>
      <c r="O15" s="6"/>
      <c r="P15" s="6"/>
      <c r="Q15" s="6"/>
    </row>
    <row r="16" spans="1:17">
      <c r="A16" s="9" t="s">
        <v>340</v>
      </c>
      <c r="B16" s="9" t="s">
        <v>556</v>
      </c>
      <c r="C16" s="6" t="s">
        <v>7</v>
      </c>
      <c r="D16" s="9" t="s">
        <v>53</v>
      </c>
      <c r="E16" s="9" t="s">
        <v>340</v>
      </c>
      <c r="F16" s="2"/>
      <c r="G16" s="9" t="s">
        <v>341</v>
      </c>
      <c r="H16" s="6">
        <v>7</v>
      </c>
      <c r="I16" s="6">
        <f t="shared" si="0"/>
        <v>4</v>
      </c>
      <c r="J16" s="6"/>
      <c r="K16" s="6"/>
      <c r="L16" s="6"/>
      <c r="M16" s="48">
        <v>3</v>
      </c>
      <c r="N16" s="6"/>
      <c r="O16" s="6"/>
      <c r="P16" s="6"/>
      <c r="Q16" s="6"/>
    </row>
    <row r="17" spans="1:17">
      <c r="A17" s="9" t="s">
        <v>474</v>
      </c>
      <c r="B17" s="9" t="s">
        <v>473</v>
      </c>
      <c r="C17" s="6" t="s">
        <v>22</v>
      </c>
      <c r="D17" s="9" t="s">
        <v>58</v>
      </c>
      <c r="E17" s="9" t="s">
        <v>59</v>
      </c>
      <c r="F17" s="2">
        <v>8139924826</v>
      </c>
      <c r="G17" s="9" t="s">
        <v>60</v>
      </c>
      <c r="H17" s="6">
        <v>7</v>
      </c>
      <c r="I17" s="6">
        <f t="shared" si="0"/>
        <v>5</v>
      </c>
      <c r="J17" s="6"/>
      <c r="K17" s="6"/>
      <c r="L17" s="6"/>
      <c r="M17" s="48">
        <v>2</v>
      </c>
      <c r="N17" s="6"/>
      <c r="O17" s="6"/>
      <c r="P17" s="6"/>
      <c r="Q17" s="6"/>
    </row>
    <row r="18" spans="1:17">
      <c r="A18" s="9" t="s">
        <v>42</v>
      </c>
      <c r="B18" s="9" t="s">
        <v>470</v>
      </c>
      <c r="C18" s="6" t="s">
        <v>44</v>
      </c>
      <c r="D18" s="9" t="s">
        <v>41</v>
      </c>
      <c r="E18" s="9" t="s">
        <v>42</v>
      </c>
      <c r="F18" s="2">
        <v>5024353516</v>
      </c>
      <c r="G18" s="9" t="s">
        <v>43</v>
      </c>
      <c r="H18" s="6">
        <v>7</v>
      </c>
      <c r="I18" s="6">
        <f t="shared" si="0"/>
        <v>5</v>
      </c>
      <c r="J18" s="6" t="s">
        <v>617</v>
      </c>
      <c r="K18" s="6">
        <v>1</v>
      </c>
      <c r="L18" s="6"/>
      <c r="M18" s="48">
        <v>1</v>
      </c>
      <c r="N18" s="6"/>
      <c r="O18" s="6"/>
      <c r="P18" s="6"/>
      <c r="Q18" s="6"/>
    </row>
    <row r="19" spans="1:17">
      <c r="A19" s="9" t="s">
        <v>71</v>
      </c>
      <c r="B19" s="9" t="s">
        <v>176</v>
      </c>
      <c r="C19" s="6" t="s">
        <v>7</v>
      </c>
      <c r="D19" s="9" t="s">
        <v>9</v>
      </c>
      <c r="E19" s="9" t="s">
        <v>71</v>
      </c>
      <c r="F19" s="2"/>
      <c r="G19" s="9" t="s">
        <v>72</v>
      </c>
      <c r="H19" s="6">
        <v>7</v>
      </c>
      <c r="I19" s="6">
        <f t="shared" si="0"/>
        <v>5</v>
      </c>
      <c r="J19" s="6"/>
      <c r="K19" s="6"/>
      <c r="L19" s="6"/>
      <c r="M19" s="48">
        <v>2</v>
      </c>
      <c r="N19" s="6"/>
      <c r="O19" s="6"/>
      <c r="P19" s="6"/>
      <c r="Q19" s="6"/>
    </row>
    <row r="20" spans="1:17">
      <c r="A20" s="9" t="s">
        <v>552</v>
      </c>
      <c r="B20" s="9" t="s">
        <v>551</v>
      </c>
      <c r="C20" s="6" t="s">
        <v>8</v>
      </c>
      <c r="D20" s="9" t="s">
        <v>321</v>
      </c>
      <c r="E20" s="9" t="s">
        <v>322</v>
      </c>
      <c r="F20" s="2">
        <v>5025235866</v>
      </c>
      <c r="G20" s="9" t="s">
        <v>323</v>
      </c>
      <c r="H20" s="6">
        <v>7</v>
      </c>
      <c r="I20" s="6">
        <f t="shared" si="0"/>
        <v>2</v>
      </c>
      <c r="J20" s="6" t="s">
        <v>889</v>
      </c>
      <c r="K20" s="6">
        <v>4</v>
      </c>
      <c r="L20" s="6">
        <v>1</v>
      </c>
      <c r="M20" s="48"/>
      <c r="N20" s="6"/>
      <c r="O20" s="6"/>
      <c r="P20" s="6"/>
      <c r="Q20" s="6"/>
    </row>
    <row r="21" spans="1:17">
      <c r="A21" s="9" t="s">
        <v>234</v>
      </c>
      <c r="B21" s="9" t="s">
        <v>528</v>
      </c>
      <c r="C21" s="6" t="s">
        <v>7</v>
      </c>
      <c r="D21" s="9" t="s">
        <v>233</v>
      </c>
      <c r="E21" s="9" t="s">
        <v>234</v>
      </c>
      <c r="F21" s="2">
        <v>5025588906</v>
      </c>
      <c r="G21" s="9" t="s">
        <v>235</v>
      </c>
      <c r="H21" s="6">
        <v>7</v>
      </c>
      <c r="I21" s="6">
        <f t="shared" si="0"/>
        <v>3</v>
      </c>
      <c r="J21" s="6" t="s">
        <v>632</v>
      </c>
      <c r="K21" s="6">
        <v>2</v>
      </c>
      <c r="L21" s="6"/>
      <c r="M21" s="48">
        <v>2</v>
      </c>
      <c r="N21" s="6"/>
      <c r="O21" s="6"/>
      <c r="P21" s="6"/>
      <c r="Q21" s="6"/>
    </row>
    <row r="22" spans="1:17">
      <c r="A22" s="9" t="s">
        <v>861</v>
      </c>
      <c r="B22" s="9" t="s">
        <v>580</v>
      </c>
      <c r="C22" s="6" t="s">
        <v>32</v>
      </c>
      <c r="D22" s="9" t="s">
        <v>534</v>
      </c>
      <c r="E22" s="9" t="s">
        <v>616</v>
      </c>
      <c r="F22" s="2">
        <v>5027123411</v>
      </c>
      <c r="G22" s="9" t="s">
        <v>426</v>
      </c>
      <c r="H22" s="6">
        <v>7</v>
      </c>
      <c r="I22" s="6">
        <f t="shared" si="0"/>
        <v>3</v>
      </c>
      <c r="J22" s="6" t="s">
        <v>881</v>
      </c>
      <c r="K22" s="6">
        <v>3</v>
      </c>
      <c r="L22" s="6">
        <v>1</v>
      </c>
      <c r="M22" s="48"/>
      <c r="N22" s="6"/>
      <c r="O22" s="6"/>
      <c r="P22" s="6"/>
      <c r="Q22" s="6"/>
    </row>
    <row r="23" spans="1:17">
      <c r="A23" s="9" t="s">
        <v>788</v>
      </c>
      <c r="B23" s="9" t="s">
        <v>789</v>
      </c>
      <c r="C23" s="6" t="s">
        <v>8</v>
      </c>
      <c r="D23" s="9" t="s">
        <v>792</v>
      </c>
      <c r="E23" s="9" t="s">
        <v>793</v>
      </c>
      <c r="F23" s="2">
        <v>5028212410</v>
      </c>
      <c r="G23" s="34" t="s">
        <v>796</v>
      </c>
      <c r="H23" s="6">
        <v>7</v>
      </c>
      <c r="I23" s="6">
        <f t="shared" si="0"/>
        <v>6</v>
      </c>
      <c r="J23" s="6"/>
      <c r="K23" s="6"/>
      <c r="L23" s="6"/>
      <c r="M23" s="48">
        <v>1</v>
      </c>
      <c r="N23" s="6"/>
      <c r="O23" s="6"/>
      <c r="P23" s="6"/>
      <c r="Q23" s="6"/>
    </row>
    <row r="24" spans="1:17">
      <c r="A24" s="9" t="s">
        <v>46</v>
      </c>
      <c r="B24" s="9" t="s">
        <v>471</v>
      </c>
      <c r="C24" s="6" t="s">
        <v>48</v>
      </c>
      <c r="D24" s="9" t="s">
        <v>45</v>
      </c>
      <c r="E24" s="9" t="s">
        <v>46</v>
      </c>
      <c r="F24" s="2">
        <v>5857294569</v>
      </c>
      <c r="G24" s="9" t="s">
        <v>47</v>
      </c>
      <c r="H24" s="6">
        <v>7</v>
      </c>
      <c r="I24" s="6">
        <f t="shared" si="0"/>
        <v>4</v>
      </c>
      <c r="J24" s="6" t="s">
        <v>617</v>
      </c>
      <c r="K24" s="6">
        <v>1</v>
      </c>
      <c r="L24" s="6">
        <v>1</v>
      </c>
      <c r="M24" s="48">
        <v>1</v>
      </c>
      <c r="N24" s="6"/>
      <c r="O24" s="6"/>
      <c r="P24" s="6"/>
      <c r="Q24" s="6"/>
    </row>
    <row r="25" spans="1:17" hidden="1">
      <c r="A25" s="38" t="s">
        <v>54</v>
      </c>
      <c r="B25" s="38" t="s">
        <v>459</v>
      </c>
      <c r="C25" s="39" t="s">
        <v>880</v>
      </c>
      <c r="D25" s="38" t="s">
        <v>53</v>
      </c>
      <c r="E25" s="41" t="s">
        <v>54</v>
      </c>
      <c r="F25" s="42">
        <v>8594201218</v>
      </c>
      <c r="G25" s="41" t="s">
        <v>55</v>
      </c>
      <c r="H25" s="43">
        <v>0</v>
      </c>
      <c r="I25" s="43">
        <v>0</v>
      </c>
      <c r="J25" s="43"/>
      <c r="K25" s="43"/>
      <c r="L25" s="43"/>
      <c r="M25" s="51"/>
      <c r="N25" s="43"/>
      <c r="O25" s="43"/>
      <c r="P25" s="43"/>
      <c r="Q25" s="43" t="s">
        <v>879</v>
      </c>
    </row>
    <row r="26" spans="1:17" ht="28.5">
      <c r="A26" s="9" t="s">
        <v>811</v>
      </c>
      <c r="B26" s="10" t="s">
        <v>812</v>
      </c>
      <c r="C26" s="8" t="s">
        <v>591</v>
      </c>
      <c r="D26" s="9" t="s">
        <v>828</v>
      </c>
      <c r="E26" s="9" t="s">
        <v>811</v>
      </c>
      <c r="F26" s="2">
        <v>5028198832</v>
      </c>
      <c r="G26" s="34" t="s">
        <v>829</v>
      </c>
      <c r="H26" s="6">
        <v>9</v>
      </c>
      <c r="I26" s="6">
        <f>H26-SUM(K26:O26)</f>
        <v>9</v>
      </c>
      <c r="J26" s="6"/>
      <c r="K26" s="6"/>
      <c r="L26" s="6"/>
      <c r="M26" s="48"/>
      <c r="N26" s="6"/>
      <c r="O26" s="6"/>
      <c r="P26" s="6"/>
      <c r="Q26" s="6"/>
    </row>
    <row r="27" spans="1:17" hidden="1">
      <c r="A27" s="38" t="s">
        <v>287</v>
      </c>
      <c r="B27" s="38" t="s">
        <v>540</v>
      </c>
      <c r="C27" s="39" t="s">
        <v>880</v>
      </c>
      <c r="D27" s="38" t="s">
        <v>286</v>
      </c>
      <c r="E27" s="41" t="s">
        <v>287</v>
      </c>
      <c r="F27" s="42" t="s">
        <v>288</v>
      </c>
      <c r="G27" s="41" t="s">
        <v>289</v>
      </c>
      <c r="H27" s="43">
        <v>0</v>
      </c>
      <c r="I27" s="43">
        <v>0</v>
      </c>
      <c r="J27" s="43"/>
      <c r="K27" s="43"/>
      <c r="L27" s="43"/>
      <c r="M27" s="51"/>
      <c r="N27" s="43"/>
      <c r="O27" s="43"/>
      <c r="P27" s="43"/>
      <c r="Q27" s="43" t="s">
        <v>879</v>
      </c>
    </row>
    <row r="28" spans="1:17" ht="28.5">
      <c r="A28" s="9" t="s">
        <v>405</v>
      </c>
      <c r="B28" s="9" t="s">
        <v>572</v>
      </c>
      <c r="C28" s="6" t="s">
        <v>365</v>
      </c>
      <c r="D28" s="9" t="s">
        <v>76</v>
      </c>
      <c r="E28" s="9" t="s">
        <v>405</v>
      </c>
      <c r="F28" s="2">
        <v>5029743659</v>
      </c>
      <c r="G28" s="9" t="s">
        <v>406</v>
      </c>
      <c r="H28" s="6">
        <v>7</v>
      </c>
      <c r="I28" s="6">
        <f t="shared" ref="I28:I36" si="1">H28-SUM(K28:O28)</f>
        <v>0</v>
      </c>
      <c r="J28" s="8" t="s">
        <v>634</v>
      </c>
      <c r="K28" s="6">
        <v>7</v>
      </c>
      <c r="L28" s="6"/>
      <c r="M28" s="48"/>
      <c r="N28" s="6"/>
      <c r="O28" s="6"/>
      <c r="P28" s="6"/>
      <c r="Q28" s="6"/>
    </row>
    <row r="29" spans="1:17">
      <c r="A29" s="9" t="s">
        <v>131</v>
      </c>
      <c r="B29" s="9" t="s">
        <v>494</v>
      </c>
      <c r="C29" s="6" t="s">
        <v>7</v>
      </c>
      <c r="D29" s="9" t="s">
        <v>130</v>
      </c>
      <c r="E29" s="9" t="s">
        <v>131</v>
      </c>
      <c r="F29" s="2">
        <v>4042296161</v>
      </c>
      <c r="G29" s="9" t="s">
        <v>132</v>
      </c>
      <c r="H29" s="6">
        <v>7</v>
      </c>
      <c r="I29" s="6">
        <f t="shared" si="1"/>
        <v>7</v>
      </c>
      <c r="J29" s="6"/>
      <c r="K29" s="6"/>
      <c r="L29" s="6"/>
      <c r="M29" s="48"/>
      <c r="N29" s="6"/>
      <c r="O29" s="6"/>
      <c r="P29" s="6"/>
      <c r="Q29" s="6"/>
    </row>
    <row r="30" spans="1:17">
      <c r="A30" s="9" t="s">
        <v>408</v>
      </c>
      <c r="B30" s="9" t="s">
        <v>573</v>
      </c>
      <c r="C30" s="6" t="s">
        <v>587</v>
      </c>
      <c r="D30" s="9" t="s">
        <v>407</v>
      </c>
      <c r="E30" s="9" t="s">
        <v>408</v>
      </c>
      <c r="F30" s="2">
        <v>8163725693</v>
      </c>
      <c r="G30" s="9" t="s">
        <v>409</v>
      </c>
      <c r="H30" s="6">
        <v>7</v>
      </c>
      <c r="I30" s="6">
        <f t="shared" si="1"/>
        <v>4</v>
      </c>
      <c r="J30" s="6" t="s">
        <v>900</v>
      </c>
      <c r="K30" s="6">
        <v>1</v>
      </c>
      <c r="L30" s="6">
        <v>1</v>
      </c>
      <c r="M30" s="48">
        <v>1</v>
      </c>
      <c r="N30" s="6"/>
      <c r="O30" s="6"/>
      <c r="P30" s="6"/>
      <c r="Q30" s="6"/>
    </row>
    <row r="31" spans="1:17">
      <c r="A31" s="9" t="s">
        <v>185</v>
      </c>
      <c r="B31" s="9" t="s">
        <v>509</v>
      </c>
      <c r="C31" s="6" t="s">
        <v>8</v>
      </c>
      <c r="D31" s="9" t="s">
        <v>79</v>
      </c>
      <c r="E31" s="9" t="s">
        <v>185</v>
      </c>
      <c r="F31" s="2">
        <v>5029389462</v>
      </c>
      <c r="G31" s="9" t="s">
        <v>186</v>
      </c>
      <c r="H31" s="6">
        <v>7</v>
      </c>
      <c r="I31" s="6">
        <f t="shared" si="1"/>
        <v>4</v>
      </c>
      <c r="J31" s="6"/>
      <c r="K31" s="6"/>
      <c r="L31" s="6"/>
      <c r="M31" s="48">
        <v>3</v>
      </c>
      <c r="N31" s="6"/>
      <c r="O31" s="6"/>
      <c r="P31" s="6"/>
      <c r="Q31" s="6"/>
    </row>
    <row r="32" spans="1:17">
      <c r="A32" s="9" t="s">
        <v>834</v>
      </c>
      <c r="B32" s="9" t="s">
        <v>835</v>
      </c>
      <c r="C32" s="6" t="s">
        <v>7</v>
      </c>
      <c r="D32" s="9" t="s">
        <v>843</v>
      </c>
      <c r="E32" s="9" t="s">
        <v>834</v>
      </c>
      <c r="F32" s="2">
        <v>5024081770</v>
      </c>
      <c r="G32" s="34" t="s">
        <v>844</v>
      </c>
      <c r="H32" s="6">
        <v>7</v>
      </c>
      <c r="I32" s="6">
        <f t="shared" si="1"/>
        <v>7</v>
      </c>
      <c r="J32" s="6"/>
      <c r="K32" s="6"/>
      <c r="L32" s="6"/>
      <c r="M32" s="48"/>
      <c r="N32" s="6"/>
      <c r="O32" s="6"/>
      <c r="P32" s="6"/>
      <c r="Q32" s="6"/>
    </row>
    <row r="33" spans="1:17">
      <c r="A33" s="9" t="s">
        <v>790</v>
      </c>
      <c r="B33" s="9" t="s">
        <v>460</v>
      </c>
      <c r="C33" s="6" t="s">
        <v>8</v>
      </c>
      <c r="D33" s="9" t="s">
        <v>794</v>
      </c>
      <c r="E33" s="9" t="s">
        <v>790</v>
      </c>
      <c r="F33" s="2">
        <v>5024353226</v>
      </c>
      <c r="G33" s="34" t="s">
        <v>797</v>
      </c>
      <c r="H33" s="6">
        <v>7</v>
      </c>
      <c r="I33" s="6">
        <f t="shared" si="1"/>
        <v>5</v>
      </c>
      <c r="J33" s="6"/>
      <c r="K33" s="6"/>
      <c r="L33" s="6"/>
      <c r="M33" s="48">
        <v>2</v>
      </c>
      <c r="N33" s="6"/>
      <c r="O33" s="6"/>
      <c r="P33" s="6"/>
      <c r="Q33" s="6"/>
    </row>
    <row r="34" spans="1:17" ht="28.5">
      <c r="A34" s="9" t="s">
        <v>77</v>
      </c>
      <c r="B34" s="10" t="s">
        <v>605</v>
      </c>
      <c r="C34" s="8" t="s">
        <v>591</v>
      </c>
      <c r="D34" s="9" t="s">
        <v>76</v>
      </c>
      <c r="E34" s="9" t="s">
        <v>77</v>
      </c>
      <c r="F34" s="2">
        <v>5023338445</v>
      </c>
      <c r="G34" s="9" t="s">
        <v>78</v>
      </c>
      <c r="H34" s="6">
        <v>9</v>
      </c>
      <c r="I34" s="6">
        <f t="shared" si="1"/>
        <v>4</v>
      </c>
      <c r="J34" s="6" t="s">
        <v>738</v>
      </c>
      <c r="K34" s="6">
        <v>4</v>
      </c>
      <c r="L34" s="6">
        <v>1</v>
      </c>
      <c r="M34" s="48"/>
      <c r="N34" s="6"/>
      <c r="O34" s="6"/>
      <c r="P34" s="6"/>
      <c r="Q34" s="6"/>
    </row>
    <row r="35" spans="1:17">
      <c r="A35" s="9" t="s">
        <v>97</v>
      </c>
      <c r="B35" s="9" t="s">
        <v>486</v>
      </c>
      <c r="C35" s="6" t="s">
        <v>8</v>
      </c>
      <c r="D35" s="9" t="s">
        <v>96</v>
      </c>
      <c r="E35" s="9" t="s">
        <v>97</v>
      </c>
      <c r="F35" s="2" t="s">
        <v>98</v>
      </c>
      <c r="G35" s="9" t="s">
        <v>99</v>
      </c>
      <c r="H35" s="6">
        <v>7</v>
      </c>
      <c r="I35" s="6">
        <f t="shared" si="1"/>
        <v>7</v>
      </c>
      <c r="J35" s="6"/>
      <c r="K35" s="6"/>
      <c r="L35" s="6"/>
      <c r="M35" s="48"/>
      <c r="N35" s="6"/>
      <c r="O35" s="6"/>
      <c r="P35" s="6"/>
      <c r="Q35" s="6"/>
    </row>
    <row r="36" spans="1:17">
      <c r="A36" s="9" t="s">
        <v>97</v>
      </c>
      <c r="B36" s="10" t="s">
        <v>848</v>
      </c>
      <c r="C36" s="8" t="s">
        <v>44</v>
      </c>
      <c r="D36" s="9" t="s">
        <v>124</v>
      </c>
      <c r="E36" s="9" t="s">
        <v>97</v>
      </c>
      <c r="F36" s="2">
        <v>5025285537</v>
      </c>
      <c r="G36" s="9" t="s">
        <v>125</v>
      </c>
      <c r="H36" s="6">
        <v>7</v>
      </c>
      <c r="I36" s="6">
        <f t="shared" si="1"/>
        <v>6</v>
      </c>
      <c r="J36" s="6"/>
      <c r="K36" s="6"/>
      <c r="L36" s="6"/>
      <c r="M36" s="48">
        <v>1</v>
      </c>
      <c r="N36" s="6"/>
      <c r="O36" s="6"/>
      <c r="P36" s="6"/>
      <c r="Q36" s="6"/>
    </row>
    <row r="37" spans="1:17" hidden="1">
      <c r="A37" s="38" t="s">
        <v>574</v>
      </c>
      <c r="B37" s="38" t="s">
        <v>529</v>
      </c>
      <c r="C37" s="39" t="s">
        <v>880</v>
      </c>
      <c r="D37" s="38" t="s">
        <v>410</v>
      </c>
      <c r="E37" s="41" t="s">
        <v>411</v>
      </c>
      <c r="F37" s="42">
        <v>5026446869</v>
      </c>
      <c r="G37" s="41" t="s">
        <v>412</v>
      </c>
      <c r="H37" s="43">
        <v>0</v>
      </c>
      <c r="I37" s="43">
        <v>0</v>
      </c>
      <c r="J37" s="43"/>
      <c r="K37" s="43"/>
      <c r="L37" s="43"/>
      <c r="M37" s="51"/>
      <c r="N37" s="43"/>
      <c r="O37" s="43"/>
      <c r="P37" s="43"/>
      <c r="Q37" s="43" t="s">
        <v>879</v>
      </c>
    </row>
    <row r="38" spans="1:17" hidden="1">
      <c r="A38" s="38" t="s">
        <v>197</v>
      </c>
      <c r="B38" s="38" t="s">
        <v>512</v>
      </c>
      <c r="C38" s="39" t="s">
        <v>880</v>
      </c>
      <c r="D38" s="38" t="s">
        <v>196</v>
      </c>
      <c r="E38" s="41" t="s">
        <v>197</v>
      </c>
      <c r="F38" s="42">
        <v>5026016413</v>
      </c>
      <c r="G38" s="41" t="s">
        <v>198</v>
      </c>
      <c r="H38" s="43">
        <v>0</v>
      </c>
      <c r="I38" s="43">
        <v>0</v>
      </c>
      <c r="J38" s="43"/>
      <c r="K38" s="43"/>
      <c r="L38" s="43"/>
      <c r="M38" s="51"/>
      <c r="N38" s="43"/>
      <c r="O38" s="43"/>
      <c r="P38" s="43"/>
      <c r="Q38" s="43" t="s">
        <v>879</v>
      </c>
    </row>
    <row r="39" spans="1:17">
      <c r="A39" s="9" t="s">
        <v>97</v>
      </c>
      <c r="B39" s="9" t="s">
        <v>499</v>
      </c>
      <c r="C39" s="6" t="s">
        <v>7</v>
      </c>
      <c r="D39" s="9" t="s">
        <v>174</v>
      </c>
      <c r="E39" s="9" t="s">
        <v>97</v>
      </c>
      <c r="F39" s="2">
        <v>5022999335</v>
      </c>
      <c r="G39" s="9" t="s">
        <v>175</v>
      </c>
      <c r="H39" s="6">
        <v>7</v>
      </c>
      <c r="I39" s="6">
        <f>H39-SUM(K39:O39)</f>
        <v>7</v>
      </c>
      <c r="J39" s="6"/>
      <c r="K39" s="6"/>
      <c r="L39" s="6"/>
      <c r="M39" s="48"/>
      <c r="N39" s="6"/>
      <c r="O39" s="6"/>
      <c r="P39" s="6"/>
      <c r="Q39" s="6"/>
    </row>
    <row r="40" spans="1:17">
      <c r="A40" s="9" t="s">
        <v>271</v>
      </c>
      <c r="B40" s="9" t="s">
        <v>536</v>
      </c>
      <c r="C40" s="6" t="s">
        <v>7</v>
      </c>
      <c r="D40" s="9" t="s">
        <v>58</v>
      </c>
      <c r="E40" s="9" t="s">
        <v>271</v>
      </c>
      <c r="F40" s="2">
        <v>5027971534</v>
      </c>
      <c r="G40" s="9" t="s">
        <v>272</v>
      </c>
      <c r="H40" s="6">
        <v>7</v>
      </c>
      <c r="I40" s="6">
        <f>H40-SUM(K40:O40)</f>
        <v>5</v>
      </c>
      <c r="J40" s="6"/>
      <c r="K40" s="6"/>
      <c r="L40" s="6"/>
      <c r="M40" s="48">
        <v>2</v>
      </c>
      <c r="N40" s="6"/>
      <c r="O40" s="6"/>
      <c r="P40" s="6"/>
      <c r="Q40" s="6"/>
    </row>
    <row r="41" spans="1:17" hidden="1">
      <c r="A41" s="38" t="s">
        <v>629</v>
      </c>
      <c r="B41" s="38" t="s">
        <v>575</v>
      </c>
      <c r="C41" s="39" t="s">
        <v>880</v>
      </c>
      <c r="D41" s="38" t="s">
        <v>231</v>
      </c>
      <c r="E41" s="41" t="s">
        <v>413</v>
      </c>
      <c r="F41" s="42">
        <v>5022996940</v>
      </c>
      <c r="G41" s="41" t="s">
        <v>414</v>
      </c>
      <c r="H41" s="43">
        <v>0</v>
      </c>
      <c r="I41" s="43">
        <v>0</v>
      </c>
      <c r="J41" s="43"/>
      <c r="K41" s="43"/>
      <c r="L41" s="43"/>
      <c r="M41" s="51"/>
      <c r="N41" s="43"/>
      <c r="O41" s="43"/>
      <c r="P41" s="43"/>
      <c r="Q41" s="43" t="s">
        <v>879</v>
      </c>
    </row>
    <row r="42" spans="1:17">
      <c r="A42" s="9" t="s">
        <v>263</v>
      </c>
      <c r="B42" s="9" t="s">
        <v>535</v>
      </c>
      <c r="C42" s="6" t="s">
        <v>22</v>
      </c>
      <c r="D42" s="9" t="s">
        <v>262</v>
      </c>
      <c r="E42" s="9" t="s">
        <v>263</v>
      </c>
      <c r="F42" s="2">
        <v>5024402585</v>
      </c>
      <c r="G42" s="9" t="s">
        <v>264</v>
      </c>
      <c r="H42" s="6">
        <v>7</v>
      </c>
      <c r="I42" s="6">
        <f t="shared" ref="I42:I66" si="2">H42-SUM(K42:O42)</f>
        <v>7</v>
      </c>
      <c r="J42" s="6"/>
      <c r="K42" s="6"/>
      <c r="L42" s="6"/>
      <c r="M42" s="48"/>
      <c r="N42" s="6"/>
      <c r="O42" s="6"/>
      <c r="P42" s="6"/>
      <c r="Q42" s="6"/>
    </row>
    <row r="43" spans="1:17">
      <c r="A43" s="9" t="s">
        <v>148</v>
      </c>
      <c r="B43" s="9" t="s">
        <v>499</v>
      </c>
      <c r="C43" s="6" t="s">
        <v>52</v>
      </c>
      <c r="D43" s="9" t="s">
        <v>147</v>
      </c>
      <c r="E43" s="9" t="s">
        <v>148</v>
      </c>
      <c r="F43" s="2">
        <v>5029392288</v>
      </c>
      <c r="G43" s="9" t="s">
        <v>149</v>
      </c>
      <c r="H43" s="6">
        <v>7</v>
      </c>
      <c r="I43" s="6">
        <f t="shared" si="2"/>
        <v>7</v>
      </c>
      <c r="J43" s="6"/>
      <c r="K43" s="6"/>
      <c r="L43" s="6"/>
      <c r="M43" s="48"/>
      <c r="N43" s="6"/>
      <c r="O43" s="6"/>
      <c r="P43" s="6"/>
      <c r="Q43" s="6"/>
    </row>
    <row r="44" spans="1:17">
      <c r="A44" s="9" t="s">
        <v>307</v>
      </c>
      <c r="B44" s="9" t="s">
        <v>546</v>
      </c>
      <c r="C44" s="6" t="s">
        <v>8</v>
      </c>
      <c r="D44" s="9" t="s">
        <v>306</v>
      </c>
      <c r="E44" s="9" t="s">
        <v>307</v>
      </c>
      <c r="F44" s="2">
        <v>5627874253</v>
      </c>
      <c r="G44" s="9" t="s">
        <v>308</v>
      </c>
      <c r="H44" s="6">
        <v>7</v>
      </c>
      <c r="I44" s="6">
        <f t="shared" si="2"/>
        <v>7</v>
      </c>
      <c r="J44" s="6"/>
      <c r="K44" s="6"/>
      <c r="L44" s="6"/>
      <c r="M44" s="48"/>
      <c r="N44" s="6"/>
      <c r="O44" s="6"/>
      <c r="P44" s="6"/>
      <c r="Q44" s="6"/>
    </row>
    <row r="45" spans="1:17" ht="28.5">
      <c r="A45" s="9" t="s">
        <v>194</v>
      </c>
      <c r="B45" s="10" t="s">
        <v>597</v>
      </c>
      <c r="C45" s="8" t="s">
        <v>769</v>
      </c>
      <c r="D45" s="9" t="s">
        <v>193</v>
      </c>
      <c r="E45" s="9" t="s">
        <v>194</v>
      </c>
      <c r="F45" s="2">
        <v>5028365335</v>
      </c>
      <c r="G45" s="9" t="s">
        <v>195</v>
      </c>
      <c r="H45" s="6">
        <v>9</v>
      </c>
      <c r="I45" s="6">
        <f t="shared" si="2"/>
        <v>5</v>
      </c>
      <c r="J45" s="6" t="s">
        <v>617</v>
      </c>
      <c r="K45" s="6">
        <v>1</v>
      </c>
      <c r="L45" s="6">
        <v>1</v>
      </c>
      <c r="M45" s="48">
        <v>2</v>
      </c>
      <c r="N45" s="6"/>
      <c r="O45" s="6"/>
      <c r="P45" s="6"/>
      <c r="Q45" s="6"/>
    </row>
    <row r="46" spans="1:17">
      <c r="A46" s="9" t="s">
        <v>444</v>
      </c>
      <c r="B46" s="9" t="s">
        <v>610</v>
      </c>
      <c r="C46" s="6" t="s">
        <v>123</v>
      </c>
      <c r="D46" s="9" t="s">
        <v>443</v>
      </c>
      <c r="E46" s="9" t="s">
        <v>444</v>
      </c>
      <c r="F46" s="2">
        <v>2165130578</v>
      </c>
      <c r="G46" s="9" t="s">
        <v>445</v>
      </c>
      <c r="H46" s="6">
        <v>7</v>
      </c>
      <c r="I46" s="6">
        <f t="shared" si="2"/>
        <v>4</v>
      </c>
      <c r="J46" s="6"/>
      <c r="K46" s="6"/>
      <c r="L46" s="6"/>
      <c r="M46" s="48">
        <v>3</v>
      </c>
      <c r="N46" s="6"/>
      <c r="O46" s="6"/>
      <c r="P46" s="6"/>
      <c r="Q46" s="6"/>
    </row>
    <row r="47" spans="1:17" ht="28.5" hidden="1">
      <c r="A47" s="18" t="s">
        <v>853</v>
      </c>
      <c r="B47" s="18" t="s">
        <v>854</v>
      </c>
      <c r="C47" s="19" t="s">
        <v>855</v>
      </c>
      <c r="D47" s="17" t="s">
        <v>761</v>
      </c>
      <c r="E47" s="17" t="s">
        <v>762</v>
      </c>
      <c r="F47" s="20">
        <v>9045765466</v>
      </c>
      <c r="G47" s="44" t="s">
        <v>763</v>
      </c>
      <c r="H47" s="21">
        <v>0</v>
      </c>
      <c r="I47" s="21">
        <f t="shared" si="2"/>
        <v>0</v>
      </c>
      <c r="J47" s="21" t="s">
        <v>882</v>
      </c>
      <c r="K47" s="21"/>
      <c r="L47" s="21"/>
      <c r="M47" s="52"/>
      <c r="N47" s="21"/>
      <c r="O47" s="21"/>
      <c r="P47" s="21"/>
      <c r="Q47" s="21"/>
    </row>
    <row r="48" spans="1:17" hidden="1">
      <c r="A48" s="45" t="s">
        <v>416</v>
      </c>
      <c r="B48" s="45" t="s">
        <v>233</v>
      </c>
      <c r="C48" s="46" t="s">
        <v>22</v>
      </c>
      <c r="D48" s="45" t="s">
        <v>415</v>
      </c>
      <c r="E48" s="45" t="s">
        <v>416</v>
      </c>
      <c r="F48" s="47">
        <v>5026433544</v>
      </c>
      <c r="G48" s="45" t="s">
        <v>417</v>
      </c>
      <c r="H48" s="46">
        <v>0</v>
      </c>
      <c r="I48" s="46">
        <f t="shared" si="2"/>
        <v>0</v>
      </c>
      <c r="J48" s="46"/>
      <c r="K48" s="46"/>
      <c r="L48" s="46"/>
      <c r="M48" s="53"/>
      <c r="N48" s="46"/>
      <c r="O48" s="46"/>
      <c r="P48" s="46"/>
      <c r="Q48" s="46" t="s">
        <v>879</v>
      </c>
    </row>
    <row r="49" spans="1:17">
      <c r="A49" s="9" t="s">
        <v>210</v>
      </c>
      <c r="B49" s="9" t="s">
        <v>517</v>
      </c>
      <c r="C49" s="6" t="s">
        <v>64</v>
      </c>
      <c r="D49" s="9" t="s">
        <v>209</v>
      </c>
      <c r="E49" s="9" t="s">
        <v>210</v>
      </c>
      <c r="F49" s="2">
        <v>5029398172</v>
      </c>
      <c r="G49" s="9" t="s">
        <v>211</v>
      </c>
      <c r="H49" s="6">
        <v>7</v>
      </c>
      <c r="I49" s="6">
        <f t="shared" si="2"/>
        <v>7</v>
      </c>
      <c r="J49" s="6"/>
      <c r="K49" s="6"/>
      <c r="L49" s="6"/>
      <c r="M49" s="48"/>
      <c r="N49" s="6"/>
      <c r="O49" s="6"/>
      <c r="P49" s="6"/>
      <c r="Q49" s="6"/>
    </row>
    <row r="50" spans="1:17">
      <c r="A50" s="9" t="s">
        <v>158</v>
      </c>
      <c r="B50" s="9" t="s">
        <v>504</v>
      </c>
      <c r="C50" s="6" t="s">
        <v>7</v>
      </c>
      <c r="D50" s="9" t="s">
        <v>157</v>
      </c>
      <c r="E50" s="9" t="s">
        <v>158</v>
      </c>
      <c r="F50" s="2">
        <v>5122841058</v>
      </c>
      <c r="G50" s="9" t="s">
        <v>159</v>
      </c>
      <c r="H50" s="6">
        <v>7</v>
      </c>
      <c r="I50" s="6">
        <f t="shared" si="2"/>
        <v>6</v>
      </c>
      <c r="J50" s="6"/>
      <c r="K50" s="6"/>
      <c r="L50" s="6">
        <v>1</v>
      </c>
      <c r="M50" s="48"/>
      <c r="N50" s="6"/>
      <c r="O50" s="6"/>
      <c r="P50" s="6"/>
      <c r="Q50" s="6"/>
    </row>
    <row r="51" spans="1:17">
      <c r="A51" s="9" t="s">
        <v>387</v>
      </c>
      <c r="B51" s="9" t="s">
        <v>293</v>
      </c>
      <c r="C51" s="6" t="s">
        <v>22</v>
      </c>
      <c r="D51" s="9" t="s">
        <v>386</v>
      </c>
      <c r="E51" s="9" t="s">
        <v>387</v>
      </c>
      <c r="F51" s="2">
        <v>5025261277</v>
      </c>
      <c r="G51" s="9" t="s">
        <v>388</v>
      </c>
      <c r="H51" s="6">
        <v>7</v>
      </c>
      <c r="I51" s="6">
        <f t="shared" si="2"/>
        <v>7</v>
      </c>
      <c r="J51" s="6"/>
      <c r="K51" s="6"/>
      <c r="L51" s="6"/>
      <c r="M51" s="48"/>
      <c r="N51" s="6"/>
      <c r="O51" s="6"/>
      <c r="P51" s="6"/>
      <c r="Q51" s="6"/>
    </row>
    <row r="52" spans="1:17">
      <c r="A52" s="9" t="s">
        <v>465</v>
      </c>
      <c r="B52" s="9" t="s">
        <v>464</v>
      </c>
      <c r="C52" s="6" t="s">
        <v>7</v>
      </c>
      <c r="D52" s="9" t="s">
        <v>16</v>
      </c>
      <c r="E52" s="9" t="s">
        <v>17</v>
      </c>
      <c r="F52" s="2">
        <v>5027085568</v>
      </c>
      <c r="G52" s="9" t="s">
        <v>18</v>
      </c>
      <c r="H52" s="6">
        <v>7</v>
      </c>
      <c r="I52" s="6">
        <f t="shared" si="2"/>
        <v>7</v>
      </c>
      <c r="J52" s="6"/>
      <c r="K52" s="6"/>
      <c r="L52" s="6"/>
      <c r="M52" s="48"/>
      <c r="N52" s="6"/>
      <c r="O52" s="6"/>
      <c r="P52" s="6"/>
      <c r="Q52" s="6"/>
    </row>
    <row r="53" spans="1:17">
      <c r="A53" s="9" t="s">
        <v>165</v>
      </c>
      <c r="B53" s="9" t="s">
        <v>484</v>
      </c>
      <c r="C53" s="6" t="s">
        <v>52</v>
      </c>
      <c r="D53" s="9" t="s">
        <v>79</v>
      </c>
      <c r="E53" s="9" t="s">
        <v>165</v>
      </c>
      <c r="F53" s="2">
        <v>5026454364</v>
      </c>
      <c r="G53" s="9" t="s">
        <v>166</v>
      </c>
      <c r="H53" s="6">
        <v>7</v>
      </c>
      <c r="I53" s="6">
        <f t="shared" si="2"/>
        <v>0</v>
      </c>
      <c r="J53" s="6" t="s">
        <v>635</v>
      </c>
      <c r="K53" s="6">
        <v>7</v>
      </c>
      <c r="L53" s="6"/>
      <c r="M53" s="48"/>
      <c r="N53" s="6"/>
      <c r="O53" s="6"/>
      <c r="P53" s="6"/>
      <c r="Q53" s="6"/>
    </row>
    <row r="54" spans="1:17">
      <c r="A54" s="9" t="s">
        <v>304</v>
      </c>
      <c r="B54" s="9" t="s">
        <v>545</v>
      </c>
      <c r="C54" s="6" t="s">
        <v>22</v>
      </c>
      <c r="D54" s="9" t="s">
        <v>303</v>
      </c>
      <c r="E54" s="9" t="s">
        <v>304</v>
      </c>
      <c r="F54" s="2"/>
      <c r="G54" s="9" t="s">
        <v>305</v>
      </c>
      <c r="H54" s="6">
        <v>7</v>
      </c>
      <c r="I54" s="6">
        <f t="shared" si="2"/>
        <v>4</v>
      </c>
      <c r="J54" s="6" t="s">
        <v>619</v>
      </c>
      <c r="K54" s="6">
        <v>1</v>
      </c>
      <c r="L54" s="6"/>
      <c r="M54" s="48">
        <v>2</v>
      </c>
      <c r="N54" s="6"/>
      <c r="O54" s="6"/>
      <c r="P54" s="6"/>
      <c r="Q54" s="6"/>
    </row>
    <row r="55" spans="1:17">
      <c r="A55" s="9" t="s">
        <v>265</v>
      </c>
      <c r="B55" s="9" t="s">
        <v>476</v>
      </c>
      <c r="C55" s="6" t="s">
        <v>52</v>
      </c>
      <c r="D55" s="9" t="s">
        <v>133</v>
      </c>
      <c r="E55" s="9" t="s">
        <v>265</v>
      </c>
      <c r="F55" s="2">
        <v>5022909250</v>
      </c>
      <c r="G55" s="9" t="s">
        <v>266</v>
      </c>
      <c r="H55" s="6">
        <v>7</v>
      </c>
      <c r="I55" s="6">
        <f t="shared" si="2"/>
        <v>3</v>
      </c>
      <c r="J55" s="6" t="s">
        <v>899</v>
      </c>
      <c r="K55" s="6">
        <v>1</v>
      </c>
      <c r="L55" s="6"/>
      <c r="M55" s="48">
        <v>3</v>
      </c>
      <c r="N55" s="6"/>
      <c r="O55" s="6"/>
      <c r="P55" s="6"/>
      <c r="Q55" s="6"/>
    </row>
    <row r="56" spans="1:17">
      <c r="A56" s="9" t="s">
        <v>109</v>
      </c>
      <c r="B56" s="9" t="s">
        <v>440</v>
      </c>
      <c r="C56" s="6" t="s">
        <v>8</v>
      </c>
      <c r="D56" s="9" t="s">
        <v>108</v>
      </c>
      <c r="E56" s="9" t="s">
        <v>109</v>
      </c>
      <c r="F56" s="2">
        <v>5023142536</v>
      </c>
      <c r="G56" s="9" t="s">
        <v>110</v>
      </c>
      <c r="H56" s="6">
        <v>7</v>
      </c>
      <c r="I56" s="6">
        <f t="shared" si="2"/>
        <v>6</v>
      </c>
      <c r="J56" s="6"/>
      <c r="K56" s="6"/>
      <c r="L56" s="6">
        <v>1</v>
      </c>
      <c r="M56" s="48"/>
      <c r="N56" s="6"/>
      <c r="O56" s="6"/>
      <c r="P56" s="6"/>
      <c r="Q56" s="6"/>
    </row>
    <row r="57" spans="1:17">
      <c r="A57" s="9" t="s">
        <v>519</v>
      </c>
      <c r="B57" s="9" t="s">
        <v>518</v>
      </c>
      <c r="C57" s="6" t="s">
        <v>12</v>
      </c>
      <c r="D57" s="9" t="s">
        <v>212</v>
      </c>
      <c r="E57" s="9" t="s">
        <v>213</v>
      </c>
      <c r="F57" s="2">
        <v>5026405175</v>
      </c>
      <c r="G57" s="9" t="s">
        <v>214</v>
      </c>
      <c r="H57" s="6">
        <v>7</v>
      </c>
      <c r="I57" s="6">
        <f t="shared" si="2"/>
        <v>4</v>
      </c>
      <c r="J57" s="6"/>
      <c r="K57" s="6"/>
      <c r="L57" s="6"/>
      <c r="M57" s="48">
        <v>3</v>
      </c>
      <c r="N57" s="6"/>
      <c r="O57" s="6"/>
      <c r="P57" s="6"/>
      <c r="Q57" s="6"/>
    </row>
    <row r="58" spans="1:17">
      <c r="A58" s="9" t="s">
        <v>134</v>
      </c>
      <c r="B58" s="9" t="s">
        <v>495</v>
      </c>
      <c r="C58" s="6" t="s">
        <v>8</v>
      </c>
      <c r="D58" s="9" t="s">
        <v>133</v>
      </c>
      <c r="E58" s="9" t="s">
        <v>134</v>
      </c>
      <c r="F58" s="2">
        <v>7168700875</v>
      </c>
      <c r="G58" s="9" t="s">
        <v>135</v>
      </c>
      <c r="H58" s="6">
        <v>7</v>
      </c>
      <c r="I58" s="6">
        <f t="shared" si="2"/>
        <v>5</v>
      </c>
      <c r="J58" s="6"/>
      <c r="K58" s="6"/>
      <c r="L58" s="6"/>
      <c r="M58" s="48">
        <v>2</v>
      </c>
      <c r="N58" s="6"/>
      <c r="O58" s="6"/>
      <c r="P58" s="6"/>
      <c r="Q58" s="6"/>
    </row>
    <row r="59" spans="1:17">
      <c r="A59" s="9" t="s">
        <v>324</v>
      </c>
      <c r="B59" s="9" t="s">
        <v>460</v>
      </c>
      <c r="C59" s="6" t="s">
        <v>8</v>
      </c>
      <c r="D59" s="9" t="s">
        <v>39</v>
      </c>
      <c r="E59" s="9" t="s">
        <v>324</v>
      </c>
      <c r="F59" s="2">
        <v>5024353559</v>
      </c>
      <c r="G59" s="9" t="s">
        <v>325</v>
      </c>
      <c r="H59" s="6">
        <v>7</v>
      </c>
      <c r="I59" s="6">
        <f t="shared" si="2"/>
        <v>4</v>
      </c>
      <c r="J59" s="6"/>
      <c r="K59" s="6"/>
      <c r="L59" s="6">
        <v>3</v>
      </c>
      <c r="M59" s="48"/>
      <c r="N59" s="6"/>
      <c r="O59" s="6"/>
      <c r="P59" s="6"/>
      <c r="Q59" s="6"/>
    </row>
    <row r="60" spans="1:17">
      <c r="A60" s="9" t="s">
        <v>20</v>
      </c>
      <c r="B60" s="9" t="s">
        <v>461</v>
      </c>
      <c r="C60" s="6" t="s">
        <v>22</v>
      </c>
      <c r="D60" s="9" t="s">
        <v>19</v>
      </c>
      <c r="E60" s="9" t="s">
        <v>20</v>
      </c>
      <c r="F60" s="2">
        <v>5022629457</v>
      </c>
      <c r="G60" s="9" t="s">
        <v>21</v>
      </c>
      <c r="H60" s="6">
        <v>7</v>
      </c>
      <c r="I60" s="6">
        <f t="shared" si="2"/>
        <v>0</v>
      </c>
      <c r="J60" s="6" t="s">
        <v>635</v>
      </c>
      <c r="K60" s="6">
        <v>7</v>
      </c>
      <c r="L60" s="6"/>
      <c r="M60" s="48"/>
      <c r="N60" s="6"/>
      <c r="O60" s="6"/>
      <c r="P60" s="6"/>
      <c r="Q60" s="6"/>
    </row>
    <row r="61" spans="1:17">
      <c r="A61" s="9" t="s">
        <v>62</v>
      </c>
      <c r="B61" s="9" t="s">
        <v>475</v>
      </c>
      <c r="C61" s="6" t="s">
        <v>64</v>
      </c>
      <c r="D61" s="9" t="s">
        <v>61</v>
      </c>
      <c r="E61" s="9" t="s">
        <v>62</v>
      </c>
      <c r="F61" s="2">
        <v>4343267771</v>
      </c>
      <c r="G61" s="9" t="s">
        <v>63</v>
      </c>
      <c r="H61" s="6">
        <v>7</v>
      </c>
      <c r="I61" s="6">
        <f t="shared" si="2"/>
        <v>3</v>
      </c>
      <c r="J61" s="6" t="s">
        <v>617</v>
      </c>
      <c r="K61" s="6">
        <v>1</v>
      </c>
      <c r="L61" s="6">
        <v>2</v>
      </c>
      <c r="M61" s="48">
        <v>1</v>
      </c>
      <c r="N61" s="6"/>
      <c r="O61" s="6"/>
      <c r="P61" s="6"/>
      <c r="Q61" s="6"/>
    </row>
    <row r="62" spans="1:17">
      <c r="A62" s="9" t="s">
        <v>479</v>
      </c>
      <c r="B62" s="9" t="s">
        <v>478</v>
      </c>
      <c r="C62" s="6" t="s">
        <v>8</v>
      </c>
      <c r="D62" s="9" t="s">
        <v>73</v>
      </c>
      <c r="E62" s="9" t="s">
        <v>74</v>
      </c>
      <c r="F62" s="2">
        <v>5024397116</v>
      </c>
      <c r="G62" s="9" t="s">
        <v>75</v>
      </c>
      <c r="H62" s="6">
        <v>7</v>
      </c>
      <c r="I62" s="6">
        <f t="shared" si="2"/>
        <v>4</v>
      </c>
      <c r="J62" s="6" t="s">
        <v>892</v>
      </c>
      <c r="K62" s="6">
        <v>3</v>
      </c>
      <c r="L62" s="6"/>
      <c r="M62" s="48"/>
      <c r="N62" s="6"/>
      <c r="O62" s="6"/>
      <c r="P62" s="6"/>
      <c r="Q62" s="6"/>
    </row>
    <row r="63" spans="1:17">
      <c r="A63" s="9" t="s">
        <v>281</v>
      </c>
      <c r="B63" s="9" t="s">
        <v>538</v>
      </c>
      <c r="C63" s="6" t="s">
        <v>32</v>
      </c>
      <c r="D63" s="9" t="s">
        <v>280</v>
      </c>
      <c r="E63" s="9" t="s">
        <v>281</v>
      </c>
      <c r="F63" s="2">
        <v>5023144341</v>
      </c>
      <c r="G63" s="9" t="s">
        <v>282</v>
      </c>
      <c r="H63" s="6">
        <v>7</v>
      </c>
      <c r="I63" s="6">
        <f t="shared" si="2"/>
        <v>4</v>
      </c>
      <c r="J63" s="6"/>
      <c r="K63" s="6"/>
      <c r="L63" s="6">
        <v>3</v>
      </c>
      <c r="M63" s="48"/>
      <c r="N63" s="6"/>
      <c r="O63" s="6"/>
      <c r="P63" s="6"/>
      <c r="Q63" s="6"/>
    </row>
    <row r="64" spans="1:17">
      <c r="A64" s="9" t="s">
        <v>172</v>
      </c>
      <c r="B64" s="9" t="s">
        <v>507</v>
      </c>
      <c r="C64" s="6" t="s">
        <v>12</v>
      </c>
      <c r="D64" s="9" t="s">
        <v>171</v>
      </c>
      <c r="E64" s="9" t="s">
        <v>172</v>
      </c>
      <c r="F64" s="2">
        <v>5023142598</v>
      </c>
      <c r="G64" s="9" t="s">
        <v>173</v>
      </c>
      <c r="H64" s="6">
        <v>7</v>
      </c>
      <c r="I64" s="6">
        <f t="shared" si="2"/>
        <v>0</v>
      </c>
      <c r="J64" s="6" t="s">
        <v>635</v>
      </c>
      <c r="K64" s="6">
        <v>7</v>
      </c>
      <c r="L64" s="6"/>
      <c r="M64" s="48"/>
      <c r="N64" s="6"/>
      <c r="O64" s="6"/>
      <c r="P64" s="6"/>
      <c r="Q64" s="6"/>
    </row>
    <row r="65" spans="1:17">
      <c r="A65" s="9" t="s">
        <v>56</v>
      </c>
      <c r="B65" s="9" t="s">
        <v>472</v>
      </c>
      <c r="C65" s="6" t="s">
        <v>22</v>
      </c>
      <c r="D65" s="9" t="s">
        <v>13</v>
      </c>
      <c r="E65" s="9" t="s">
        <v>56</v>
      </c>
      <c r="F65" s="2">
        <v>5022873165</v>
      </c>
      <c r="G65" s="9" t="s">
        <v>57</v>
      </c>
      <c r="H65" s="6">
        <v>7</v>
      </c>
      <c r="I65" s="6">
        <f t="shared" si="2"/>
        <v>0</v>
      </c>
      <c r="J65" s="6" t="s">
        <v>635</v>
      </c>
      <c r="K65" s="6">
        <v>7</v>
      </c>
      <c r="L65" s="6"/>
      <c r="M65" s="48"/>
      <c r="N65" s="6"/>
      <c r="O65" s="6"/>
      <c r="P65" s="6"/>
      <c r="Q65" s="6"/>
    </row>
    <row r="66" spans="1:17">
      <c r="A66" s="9" t="s">
        <v>313</v>
      </c>
      <c r="B66" s="9" t="s">
        <v>368</v>
      </c>
      <c r="C66" s="6" t="s">
        <v>179</v>
      </c>
      <c r="D66" s="9" t="s">
        <v>225</v>
      </c>
      <c r="E66" s="9" t="s">
        <v>313</v>
      </c>
      <c r="F66" s="2">
        <v>18594898752</v>
      </c>
      <c r="G66" s="9" t="s">
        <v>314</v>
      </c>
      <c r="H66" s="6">
        <v>7</v>
      </c>
      <c r="I66" s="6">
        <f t="shared" si="2"/>
        <v>4</v>
      </c>
      <c r="J66" s="6"/>
      <c r="K66" s="6"/>
      <c r="L66" s="6">
        <v>2</v>
      </c>
      <c r="M66" s="48">
        <v>1</v>
      </c>
      <c r="N66" s="6"/>
      <c r="O66" s="6"/>
      <c r="P66" s="6"/>
      <c r="Q66" s="6"/>
    </row>
    <row r="67" spans="1:17" hidden="1">
      <c r="A67" s="38" t="s">
        <v>550</v>
      </c>
      <c r="B67" s="38" t="s">
        <v>457</v>
      </c>
      <c r="C67" s="39" t="s">
        <v>880</v>
      </c>
      <c r="D67" s="38" t="s">
        <v>735</v>
      </c>
      <c r="E67" s="41" t="s">
        <v>550</v>
      </c>
      <c r="F67" s="42"/>
      <c r="G67" s="41" t="s">
        <v>320</v>
      </c>
      <c r="H67" s="43">
        <v>0</v>
      </c>
      <c r="I67" s="43">
        <v>0</v>
      </c>
      <c r="J67" s="43"/>
      <c r="K67" s="43"/>
      <c r="L67" s="43"/>
      <c r="M67" s="51"/>
      <c r="N67" s="43"/>
      <c r="O67" s="43"/>
      <c r="P67" s="43"/>
      <c r="Q67" s="43" t="s">
        <v>879</v>
      </c>
    </row>
    <row r="68" spans="1:17">
      <c r="A68" s="9" t="s">
        <v>161</v>
      </c>
      <c r="B68" s="9" t="s">
        <v>505</v>
      </c>
      <c r="C68" s="6" t="s">
        <v>123</v>
      </c>
      <c r="D68" s="9" t="s">
        <v>160</v>
      </c>
      <c r="E68" s="9" t="s">
        <v>161</v>
      </c>
      <c r="F68" s="2">
        <v>5026096703</v>
      </c>
      <c r="G68" s="9" t="s">
        <v>162</v>
      </c>
      <c r="H68" s="6">
        <v>7</v>
      </c>
      <c r="I68" s="6">
        <f t="shared" ref="I68:I75" si="3">H68-SUM(K68:O68)</f>
        <v>5</v>
      </c>
      <c r="J68" s="6"/>
      <c r="K68" s="6"/>
      <c r="L68" s="6"/>
      <c r="M68" s="48">
        <v>2</v>
      </c>
      <c r="N68" s="6"/>
      <c r="O68" s="6"/>
      <c r="P68" s="6"/>
      <c r="Q68" s="6"/>
    </row>
    <row r="69" spans="1:17">
      <c r="A69" s="9" t="s">
        <v>142</v>
      </c>
      <c r="B69" s="10" t="s">
        <v>901</v>
      </c>
      <c r="C69" s="8" t="s">
        <v>22</v>
      </c>
      <c r="D69" s="9" t="s">
        <v>141</v>
      </c>
      <c r="E69" s="9" t="s">
        <v>142</v>
      </c>
      <c r="F69" s="2">
        <v>5027275646</v>
      </c>
      <c r="G69" s="9" t="s">
        <v>143</v>
      </c>
      <c r="H69" s="6">
        <v>7</v>
      </c>
      <c r="I69" s="6">
        <f t="shared" si="3"/>
        <v>4</v>
      </c>
      <c r="J69" s="6"/>
      <c r="K69" s="6"/>
      <c r="L69" s="6">
        <v>2</v>
      </c>
      <c r="M69" s="48">
        <v>1</v>
      </c>
      <c r="N69" s="6"/>
      <c r="O69" s="6"/>
      <c r="P69" s="6"/>
      <c r="Q69" s="6"/>
    </row>
    <row r="70" spans="1:17" ht="28.5">
      <c r="A70" s="9" t="s">
        <v>5</v>
      </c>
      <c r="B70" s="10" t="s">
        <v>588</v>
      </c>
      <c r="C70" s="8" t="s">
        <v>589</v>
      </c>
      <c r="D70" s="9" t="s">
        <v>4</v>
      </c>
      <c r="E70" s="9" t="s">
        <v>5</v>
      </c>
      <c r="F70" s="2">
        <v>5027599228</v>
      </c>
      <c r="G70" s="9" t="s">
        <v>6</v>
      </c>
      <c r="H70" s="6">
        <v>9</v>
      </c>
      <c r="I70" s="6">
        <f t="shared" si="3"/>
        <v>9</v>
      </c>
      <c r="J70" s="6"/>
      <c r="K70" s="6"/>
      <c r="L70" s="6"/>
      <c r="M70" s="48"/>
      <c r="N70" s="6"/>
      <c r="O70" s="6"/>
      <c r="P70" s="6"/>
      <c r="Q70" s="6"/>
    </row>
    <row r="71" spans="1:17">
      <c r="A71" s="9" t="s">
        <v>781</v>
      </c>
      <c r="B71" s="9" t="s">
        <v>782</v>
      </c>
      <c r="C71" s="6" t="s">
        <v>179</v>
      </c>
      <c r="D71" s="9" t="s">
        <v>783</v>
      </c>
      <c r="E71" s="9" t="s">
        <v>781</v>
      </c>
      <c r="F71" s="2">
        <v>5025444222</v>
      </c>
      <c r="G71" s="34" t="s">
        <v>784</v>
      </c>
      <c r="H71" s="6">
        <v>7</v>
      </c>
      <c r="I71" s="6">
        <f t="shared" si="3"/>
        <v>4</v>
      </c>
      <c r="J71" s="6"/>
      <c r="K71" s="6"/>
      <c r="L71" s="6"/>
      <c r="M71" s="48">
        <v>3</v>
      </c>
      <c r="N71" s="6"/>
      <c r="O71" s="6"/>
      <c r="P71" s="6"/>
      <c r="Q71" s="6"/>
    </row>
    <row r="72" spans="1:17">
      <c r="A72" s="9" t="s">
        <v>86</v>
      </c>
      <c r="B72" s="9" t="s">
        <v>481</v>
      </c>
      <c r="C72" s="6" t="s">
        <v>8</v>
      </c>
      <c r="D72" s="9" t="s">
        <v>85</v>
      </c>
      <c r="E72" s="9" t="s">
        <v>86</v>
      </c>
      <c r="F72" s="2">
        <v>3522265666</v>
      </c>
      <c r="G72" s="9" t="s">
        <v>87</v>
      </c>
      <c r="H72" s="6">
        <v>7</v>
      </c>
      <c r="I72" s="6">
        <f t="shared" si="3"/>
        <v>4</v>
      </c>
      <c r="J72" s="6"/>
      <c r="K72" s="6"/>
      <c r="L72" s="6">
        <v>3</v>
      </c>
      <c r="M72" s="48"/>
      <c r="N72" s="6"/>
      <c r="O72" s="6"/>
      <c r="P72" s="6"/>
      <c r="Q72" s="6"/>
    </row>
    <row r="73" spans="1:17">
      <c r="A73" s="9" t="s">
        <v>511</v>
      </c>
      <c r="B73" s="9" t="s">
        <v>618</v>
      </c>
      <c r="C73" s="6" t="s">
        <v>64</v>
      </c>
      <c r="D73" s="9" t="s">
        <v>190</v>
      </c>
      <c r="E73" s="9" t="s">
        <v>191</v>
      </c>
      <c r="F73" s="2">
        <v>5026430216</v>
      </c>
      <c r="G73" s="9" t="s">
        <v>192</v>
      </c>
      <c r="H73" s="6">
        <v>7</v>
      </c>
      <c r="I73" s="6">
        <f t="shared" si="3"/>
        <v>5</v>
      </c>
      <c r="J73" s="6"/>
      <c r="K73" s="6"/>
      <c r="L73" s="6"/>
      <c r="M73" s="48">
        <v>2</v>
      </c>
      <c r="N73" s="6"/>
      <c r="O73" s="6"/>
      <c r="P73" s="6"/>
      <c r="Q73" s="6"/>
    </row>
    <row r="74" spans="1:17">
      <c r="A74" s="9" t="s">
        <v>528</v>
      </c>
      <c r="B74" s="9" t="s">
        <v>798</v>
      </c>
      <c r="C74" s="6" t="s">
        <v>8</v>
      </c>
      <c r="D74" s="9" t="s">
        <v>813</v>
      </c>
      <c r="E74" s="9" t="s">
        <v>528</v>
      </c>
      <c r="F74" s="2">
        <v>5745966849</v>
      </c>
      <c r="G74" s="34" t="s">
        <v>814</v>
      </c>
      <c r="H74" s="6">
        <v>7</v>
      </c>
      <c r="I74" s="6">
        <f t="shared" si="3"/>
        <v>6</v>
      </c>
      <c r="J74" s="6"/>
      <c r="K74" s="6"/>
      <c r="L74" s="6"/>
      <c r="M74" s="48">
        <v>1</v>
      </c>
      <c r="N74" s="6"/>
      <c r="O74" s="6"/>
      <c r="P74" s="6"/>
      <c r="Q74" s="6"/>
    </row>
    <row r="75" spans="1:17">
      <c r="A75" s="9" t="s">
        <v>332</v>
      </c>
      <c r="B75" s="9" t="s">
        <v>553</v>
      </c>
      <c r="C75" s="6" t="s">
        <v>126</v>
      </c>
      <c r="D75" s="9" t="s">
        <v>76</v>
      </c>
      <c r="E75" s="9" t="s">
        <v>332</v>
      </c>
      <c r="F75" s="2"/>
      <c r="G75" s="9" t="s">
        <v>333</v>
      </c>
      <c r="H75" s="6">
        <v>7</v>
      </c>
      <c r="I75" s="6">
        <f t="shared" si="3"/>
        <v>6</v>
      </c>
      <c r="J75" s="6"/>
      <c r="K75" s="6"/>
      <c r="L75" s="6"/>
      <c r="M75" s="48">
        <v>1</v>
      </c>
      <c r="N75" s="6"/>
      <c r="O75" s="6"/>
      <c r="P75" s="6"/>
      <c r="Q75" s="6"/>
    </row>
    <row r="76" spans="1:17" ht="28.5" hidden="1">
      <c r="A76" s="38" t="s">
        <v>291</v>
      </c>
      <c r="B76" s="40" t="s">
        <v>590</v>
      </c>
      <c r="C76" s="39" t="s">
        <v>880</v>
      </c>
      <c r="D76" s="38" t="s">
        <v>290</v>
      </c>
      <c r="E76" s="41" t="s">
        <v>291</v>
      </c>
      <c r="F76" s="42">
        <v>5028076825</v>
      </c>
      <c r="G76" s="41" t="s">
        <v>292</v>
      </c>
      <c r="H76" s="43">
        <v>0</v>
      </c>
      <c r="I76" s="43">
        <v>0</v>
      </c>
      <c r="J76" s="43"/>
      <c r="K76" s="43"/>
      <c r="L76" s="43"/>
      <c r="M76" s="51"/>
      <c r="N76" s="43"/>
      <c r="O76" s="43"/>
      <c r="P76" s="43"/>
      <c r="Q76" s="43" t="s">
        <v>879</v>
      </c>
    </row>
    <row r="77" spans="1:17" hidden="1">
      <c r="A77" s="38" t="s">
        <v>296</v>
      </c>
      <c r="B77" s="38" t="s">
        <v>459</v>
      </c>
      <c r="C77" s="39" t="s">
        <v>880</v>
      </c>
      <c r="D77" s="38" t="s">
        <v>133</v>
      </c>
      <c r="E77" s="41" t="s">
        <v>296</v>
      </c>
      <c r="F77" s="42">
        <v>5022358860</v>
      </c>
      <c r="G77" s="41" t="s">
        <v>297</v>
      </c>
      <c r="H77" s="43">
        <v>0</v>
      </c>
      <c r="I77" s="43">
        <v>0</v>
      </c>
      <c r="J77" s="43"/>
      <c r="K77" s="43"/>
      <c r="L77" s="43"/>
      <c r="M77" s="51"/>
      <c r="N77" s="43"/>
      <c r="O77" s="43"/>
      <c r="P77" s="43"/>
      <c r="Q77" s="43" t="s">
        <v>879</v>
      </c>
    </row>
    <row r="78" spans="1:17">
      <c r="A78" s="9" t="s">
        <v>246</v>
      </c>
      <c r="B78" s="9" t="s">
        <v>532</v>
      </c>
      <c r="C78" s="6" t="s">
        <v>12</v>
      </c>
      <c r="D78" s="9" t="s">
        <v>245</v>
      </c>
      <c r="E78" s="9" t="s">
        <v>246</v>
      </c>
      <c r="F78" s="2">
        <v>5027185805</v>
      </c>
      <c r="G78" s="9" t="s">
        <v>247</v>
      </c>
      <c r="H78" s="6">
        <v>7</v>
      </c>
      <c r="I78" s="6">
        <f t="shared" ref="I78:I84" si="4">H78-SUM(K78:O78)</f>
        <v>5</v>
      </c>
      <c r="J78" s="6" t="s">
        <v>619</v>
      </c>
      <c r="K78" s="6">
        <v>2</v>
      </c>
      <c r="L78" s="6"/>
      <c r="M78" s="48"/>
      <c r="N78" s="6"/>
      <c r="O78" s="6"/>
      <c r="P78" s="6"/>
      <c r="Q78" s="6"/>
    </row>
    <row r="79" spans="1:17">
      <c r="A79" s="9" t="s">
        <v>240</v>
      </c>
      <c r="B79" s="9" t="s">
        <v>530</v>
      </c>
      <c r="C79" s="6" t="s">
        <v>8</v>
      </c>
      <c r="D79" s="9" t="s">
        <v>239</v>
      </c>
      <c r="E79" s="9" t="s">
        <v>240</v>
      </c>
      <c r="F79" s="2">
        <v>5023148288</v>
      </c>
      <c r="G79" s="9" t="s">
        <v>241</v>
      </c>
      <c r="H79" s="6">
        <v>7</v>
      </c>
      <c r="I79" s="6">
        <f t="shared" si="4"/>
        <v>0</v>
      </c>
      <c r="J79" s="6" t="s">
        <v>890</v>
      </c>
      <c r="K79" s="6">
        <v>7</v>
      </c>
      <c r="L79" s="6"/>
      <c r="M79" s="48"/>
      <c r="N79" s="6"/>
      <c r="O79" s="6"/>
      <c r="P79" s="6"/>
      <c r="Q79" s="6"/>
    </row>
    <row r="80" spans="1:17">
      <c r="A80" s="9" t="s">
        <v>252</v>
      </c>
      <c r="B80" s="9" t="s">
        <v>528</v>
      </c>
      <c r="C80" s="6" t="s">
        <v>52</v>
      </c>
      <c r="D80" s="9" t="s">
        <v>251</v>
      </c>
      <c r="E80" s="9" t="s">
        <v>252</v>
      </c>
      <c r="F80" s="2">
        <v>5024393065</v>
      </c>
      <c r="G80" s="9" t="s">
        <v>253</v>
      </c>
      <c r="H80" s="6">
        <v>7</v>
      </c>
      <c r="I80" s="6">
        <f t="shared" si="4"/>
        <v>0</v>
      </c>
      <c r="J80" s="6" t="s">
        <v>635</v>
      </c>
      <c r="K80" s="6">
        <v>7</v>
      </c>
      <c r="L80" s="6"/>
      <c r="M80" s="48"/>
      <c r="N80" s="6"/>
      <c r="O80" s="6"/>
      <c r="P80" s="6"/>
      <c r="Q80" s="6"/>
    </row>
    <row r="81" spans="1:17">
      <c r="A81" s="9" t="s">
        <v>318</v>
      </c>
      <c r="B81" s="9" t="s">
        <v>549</v>
      </c>
      <c r="C81" s="6" t="s">
        <v>52</v>
      </c>
      <c r="D81" s="9" t="s">
        <v>76</v>
      </c>
      <c r="E81" s="9" t="s">
        <v>318</v>
      </c>
      <c r="F81" s="2">
        <v>5023034606</v>
      </c>
      <c r="G81" s="9" t="s">
        <v>319</v>
      </c>
      <c r="H81" s="6">
        <v>7</v>
      </c>
      <c r="I81" s="6">
        <f t="shared" si="4"/>
        <v>4</v>
      </c>
      <c r="J81" s="6"/>
      <c r="K81" s="6"/>
      <c r="L81" s="6">
        <v>2</v>
      </c>
      <c r="M81" s="48">
        <v>1</v>
      </c>
      <c r="N81" s="6"/>
      <c r="O81" s="6"/>
      <c r="P81" s="6"/>
      <c r="Q81" s="6"/>
    </row>
    <row r="82" spans="1:17">
      <c r="A82" s="9" t="s">
        <v>357</v>
      </c>
      <c r="B82" s="9" t="s">
        <v>562</v>
      </c>
      <c r="C82" s="6" t="s">
        <v>22</v>
      </c>
      <c r="D82" s="9" t="s">
        <v>356</v>
      </c>
      <c r="E82" s="9" t="s">
        <v>357</v>
      </c>
      <c r="F82" s="2">
        <v>8598024689</v>
      </c>
      <c r="G82" s="9" t="s">
        <v>358</v>
      </c>
      <c r="H82" s="6">
        <v>7</v>
      </c>
      <c r="I82" s="6">
        <f t="shared" si="4"/>
        <v>4</v>
      </c>
      <c r="J82" s="6"/>
      <c r="K82" s="6"/>
      <c r="L82" s="6">
        <v>1</v>
      </c>
      <c r="M82" s="48">
        <v>2</v>
      </c>
      <c r="N82" s="6"/>
      <c r="O82" s="6"/>
      <c r="P82" s="6"/>
      <c r="Q82" s="6"/>
    </row>
    <row r="83" spans="1:17">
      <c r="A83" s="9" t="s">
        <v>395</v>
      </c>
      <c r="B83" s="9" t="s">
        <v>614</v>
      </c>
      <c r="C83" s="6" t="s">
        <v>32</v>
      </c>
      <c r="D83" s="9" t="s">
        <v>394</v>
      </c>
      <c r="E83" s="9" t="s">
        <v>395</v>
      </c>
      <c r="F83" s="2">
        <v>3039186169</v>
      </c>
      <c r="G83" s="9" t="s">
        <v>396</v>
      </c>
      <c r="H83" s="6">
        <v>7</v>
      </c>
      <c r="I83" s="6">
        <f t="shared" si="4"/>
        <v>6</v>
      </c>
      <c r="J83" s="6"/>
      <c r="K83" s="6"/>
      <c r="L83" s="6">
        <v>1</v>
      </c>
      <c r="M83" s="48"/>
      <c r="N83" s="6"/>
      <c r="O83" s="6"/>
      <c r="P83" s="6"/>
      <c r="Q83" s="6"/>
    </row>
    <row r="84" spans="1:17">
      <c r="A84" s="9" t="s">
        <v>106</v>
      </c>
      <c r="B84" s="9" t="s">
        <v>489</v>
      </c>
      <c r="C84" s="6" t="s">
        <v>8</v>
      </c>
      <c r="D84" s="9" t="s">
        <v>105</v>
      </c>
      <c r="E84" s="9" t="s">
        <v>106</v>
      </c>
      <c r="F84" s="2">
        <v>5022357330</v>
      </c>
      <c r="G84" s="9" t="s">
        <v>107</v>
      </c>
      <c r="H84" s="6">
        <v>7</v>
      </c>
      <c r="I84" s="6">
        <f t="shared" si="4"/>
        <v>4</v>
      </c>
      <c r="J84" s="6"/>
      <c r="K84" s="6"/>
      <c r="L84" s="6"/>
      <c r="M84" s="48">
        <v>3</v>
      </c>
      <c r="N84" s="6"/>
      <c r="O84" s="6"/>
      <c r="P84" s="6"/>
      <c r="Q84" s="6"/>
    </row>
    <row r="85" spans="1:17" hidden="1">
      <c r="A85" s="38" t="s">
        <v>449</v>
      </c>
      <c r="B85" s="38" t="s">
        <v>133</v>
      </c>
      <c r="C85" s="39" t="s">
        <v>880</v>
      </c>
      <c r="D85" s="38" t="s">
        <v>133</v>
      </c>
      <c r="E85" s="41" t="s">
        <v>449</v>
      </c>
      <c r="F85" s="42">
        <v>9039622600</v>
      </c>
      <c r="G85" s="41" t="s">
        <v>450</v>
      </c>
      <c r="H85" s="43">
        <v>0</v>
      </c>
      <c r="I85" s="43">
        <v>0</v>
      </c>
      <c r="J85" s="43"/>
      <c r="K85" s="43"/>
      <c r="L85" s="43"/>
      <c r="M85" s="51"/>
      <c r="N85" s="43"/>
      <c r="O85" s="43"/>
      <c r="P85" s="43"/>
      <c r="Q85" s="43" t="s">
        <v>879</v>
      </c>
    </row>
    <row r="86" spans="1:17">
      <c r="A86" s="9" t="s">
        <v>254</v>
      </c>
      <c r="B86" s="9" t="s">
        <v>119</v>
      </c>
      <c r="C86" s="6" t="s">
        <v>52</v>
      </c>
      <c r="D86" s="9" t="s">
        <v>433</v>
      </c>
      <c r="E86" s="9" t="s">
        <v>254</v>
      </c>
      <c r="F86" s="2"/>
      <c r="G86" s="9" t="s">
        <v>434</v>
      </c>
      <c r="H86" s="6">
        <v>7</v>
      </c>
      <c r="I86" s="6">
        <f t="shared" ref="I86:I92" si="5">H86-SUM(K86:O86)</f>
        <v>7</v>
      </c>
      <c r="J86" s="6"/>
      <c r="K86" s="6"/>
      <c r="L86" s="6"/>
      <c r="M86" s="48"/>
      <c r="N86" s="6"/>
      <c r="O86" s="6"/>
      <c r="P86" s="6"/>
      <c r="Q86" s="6"/>
    </row>
    <row r="87" spans="1:17">
      <c r="A87" s="9" t="s">
        <v>254</v>
      </c>
      <c r="B87" s="9" t="s">
        <v>460</v>
      </c>
      <c r="C87" s="6" t="s">
        <v>179</v>
      </c>
      <c r="D87" s="9" t="s">
        <v>133</v>
      </c>
      <c r="E87" s="9" t="s">
        <v>254</v>
      </c>
      <c r="F87" s="2"/>
      <c r="G87" s="9" t="s">
        <v>267</v>
      </c>
      <c r="H87" s="6">
        <v>7</v>
      </c>
      <c r="I87" s="6">
        <f t="shared" si="5"/>
        <v>4</v>
      </c>
      <c r="J87" s="6"/>
      <c r="K87" s="6"/>
      <c r="L87" s="6">
        <v>2</v>
      </c>
      <c r="M87" s="48">
        <v>1</v>
      </c>
      <c r="N87" s="6"/>
      <c r="O87" s="6"/>
      <c r="P87" s="6"/>
      <c r="Q87" s="6"/>
    </row>
    <row r="88" spans="1:17">
      <c r="A88" s="9" t="s">
        <v>254</v>
      </c>
      <c r="B88" s="9" t="s">
        <v>124</v>
      </c>
      <c r="C88" s="6" t="s">
        <v>146</v>
      </c>
      <c r="D88" s="9" t="s">
        <v>79</v>
      </c>
      <c r="E88" s="9" t="s">
        <v>254</v>
      </c>
      <c r="F88" s="2">
        <v>8145746071</v>
      </c>
      <c r="G88" s="9" t="s">
        <v>255</v>
      </c>
      <c r="H88" s="6">
        <v>7</v>
      </c>
      <c r="I88" s="6">
        <f t="shared" si="5"/>
        <v>3</v>
      </c>
      <c r="J88" s="6" t="s">
        <v>910</v>
      </c>
      <c r="K88" s="6">
        <v>1</v>
      </c>
      <c r="L88" s="6"/>
      <c r="M88" s="48">
        <v>3</v>
      </c>
      <c r="N88" s="6"/>
      <c r="O88" s="6"/>
      <c r="P88" s="6"/>
      <c r="Q88" s="6"/>
    </row>
    <row r="89" spans="1:17">
      <c r="A89" s="9" t="s">
        <v>254</v>
      </c>
      <c r="B89" s="9" t="s">
        <v>857</v>
      </c>
      <c r="C89" s="6" t="s">
        <v>12</v>
      </c>
      <c r="D89" s="9" t="s">
        <v>858</v>
      </c>
      <c r="E89" s="9" t="s">
        <v>254</v>
      </c>
      <c r="F89" s="2">
        <v>5023386038</v>
      </c>
      <c r="G89" s="34" t="s">
        <v>859</v>
      </c>
      <c r="H89" s="6">
        <v>7</v>
      </c>
      <c r="I89" s="6">
        <f t="shared" si="5"/>
        <v>4</v>
      </c>
      <c r="J89" s="6"/>
      <c r="K89" s="6"/>
      <c r="L89" s="6"/>
      <c r="M89" s="48">
        <v>3</v>
      </c>
      <c r="N89" s="6"/>
      <c r="O89" s="6"/>
      <c r="P89" s="6"/>
      <c r="Q89" s="6" t="s">
        <v>860</v>
      </c>
    </row>
    <row r="90" spans="1:17">
      <c r="A90" s="9" t="s">
        <v>284</v>
      </c>
      <c r="B90" s="9" t="s">
        <v>539</v>
      </c>
      <c r="C90" s="6" t="s">
        <v>126</v>
      </c>
      <c r="D90" s="9" t="s">
        <v>283</v>
      </c>
      <c r="E90" s="9" t="s">
        <v>284</v>
      </c>
      <c r="F90" s="2">
        <v>8018210039</v>
      </c>
      <c r="G90" s="9" t="s">
        <v>285</v>
      </c>
      <c r="H90" s="6">
        <v>7</v>
      </c>
      <c r="I90" s="6">
        <f t="shared" si="5"/>
        <v>6</v>
      </c>
      <c r="J90" s="6"/>
      <c r="K90" s="6"/>
      <c r="L90" s="6"/>
      <c r="M90" s="48">
        <v>1</v>
      </c>
      <c r="N90" s="6"/>
      <c r="O90" s="6"/>
      <c r="P90" s="6"/>
      <c r="Q90" s="6"/>
    </row>
    <row r="91" spans="1:17" hidden="1">
      <c r="A91" s="17" t="s">
        <v>862</v>
      </c>
      <c r="B91" s="17" t="s">
        <v>863</v>
      </c>
      <c r="C91" s="21" t="s">
        <v>32</v>
      </c>
      <c r="D91" s="17" t="s">
        <v>864</v>
      </c>
      <c r="E91" s="17" t="s">
        <v>862</v>
      </c>
      <c r="F91" s="20">
        <v>5023866521</v>
      </c>
      <c r="G91" s="44" t="s">
        <v>865</v>
      </c>
      <c r="H91" s="21">
        <v>0</v>
      </c>
      <c r="I91" s="21">
        <f t="shared" si="5"/>
        <v>0</v>
      </c>
      <c r="J91" s="21" t="s">
        <v>882</v>
      </c>
      <c r="K91" s="21"/>
      <c r="L91" s="21"/>
      <c r="M91" s="52"/>
      <c r="N91" s="21"/>
      <c r="O91" s="21"/>
      <c r="P91" s="21"/>
      <c r="Q91" s="21"/>
    </row>
    <row r="92" spans="1:17">
      <c r="A92" s="9" t="s">
        <v>39</v>
      </c>
      <c r="B92" s="9" t="s">
        <v>469</v>
      </c>
      <c r="C92" s="6" t="s">
        <v>22</v>
      </c>
      <c r="D92" s="9" t="s">
        <v>38</v>
      </c>
      <c r="E92" s="9" t="s">
        <v>39</v>
      </c>
      <c r="F92" s="2">
        <v>5028108075</v>
      </c>
      <c r="G92" s="9" t="s">
        <v>40</v>
      </c>
      <c r="H92" s="6">
        <v>7</v>
      </c>
      <c r="I92" s="6">
        <f t="shared" si="5"/>
        <v>4</v>
      </c>
      <c r="J92" s="6" t="s">
        <v>617</v>
      </c>
      <c r="K92" s="6">
        <v>1</v>
      </c>
      <c r="L92" s="6">
        <v>2</v>
      </c>
      <c r="M92" s="48"/>
      <c r="N92" s="6"/>
      <c r="O92" s="6"/>
      <c r="P92" s="6"/>
      <c r="Q92" s="6"/>
    </row>
    <row r="93" spans="1:17" hidden="1">
      <c r="A93" s="38" t="s">
        <v>221</v>
      </c>
      <c r="B93" s="38" t="s">
        <v>522</v>
      </c>
      <c r="C93" s="39" t="s">
        <v>880</v>
      </c>
      <c r="D93" s="38" t="s">
        <v>61</v>
      </c>
      <c r="E93" s="41" t="s">
        <v>221</v>
      </c>
      <c r="F93" s="42">
        <v>5022355007</v>
      </c>
      <c r="G93" s="41" t="s">
        <v>222</v>
      </c>
      <c r="H93" s="43">
        <v>0</v>
      </c>
      <c r="I93" s="43">
        <v>0</v>
      </c>
      <c r="J93" s="43"/>
      <c r="K93" s="43"/>
      <c r="L93" s="43"/>
      <c r="M93" s="51"/>
      <c r="N93" s="43"/>
      <c r="O93" s="43"/>
      <c r="P93" s="43"/>
      <c r="Q93" s="43" t="s">
        <v>879</v>
      </c>
    </row>
    <row r="94" spans="1:17">
      <c r="A94" s="9" t="s">
        <v>128</v>
      </c>
      <c r="B94" s="9" t="s">
        <v>493</v>
      </c>
      <c r="C94" s="6" t="s">
        <v>7</v>
      </c>
      <c r="D94" s="9" t="s">
        <v>127</v>
      </c>
      <c r="E94" s="9" t="s">
        <v>128</v>
      </c>
      <c r="F94" s="2">
        <v>5704600318</v>
      </c>
      <c r="G94" s="9" t="s">
        <v>129</v>
      </c>
      <c r="H94" s="6">
        <v>7</v>
      </c>
      <c r="I94" s="6">
        <f t="shared" ref="I94:I104" si="6">H94-SUM(K94:O94)</f>
        <v>4</v>
      </c>
      <c r="J94" s="6"/>
      <c r="K94" s="6"/>
      <c r="L94" s="6">
        <v>3</v>
      </c>
      <c r="M94" s="48"/>
      <c r="N94" s="6"/>
      <c r="O94" s="6"/>
      <c r="P94" s="6"/>
      <c r="Q94" s="6"/>
    </row>
    <row r="95" spans="1:17">
      <c r="A95" s="9" t="s">
        <v>764</v>
      </c>
      <c r="B95" s="9" t="s">
        <v>765</v>
      </c>
      <c r="C95" s="6" t="s">
        <v>44</v>
      </c>
      <c r="D95" s="9" t="s">
        <v>133</v>
      </c>
      <c r="E95" s="9" t="s">
        <v>764</v>
      </c>
      <c r="F95" s="2">
        <v>5025449277</v>
      </c>
      <c r="G95" s="34" t="s">
        <v>766</v>
      </c>
      <c r="H95" s="6">
        <v>7</v>
      </c>
      <c r="I95" s="6">
        <f t="shared" si="6"/>
        <v>6</v>
      </c>
      <c r="J95" s="6"/>
      <c r="K95" s="6"/>
      <c r="L95" s="6"/>
      <c r="M95" s="48">
        <v>1</v>
      </c>
      <c r="N95" s="6"/>
      <c r="O95" s="6"/>
      <c r="P95" s="6"/>
      <c r="Q95" s="6"/>
    </row>
    <row r="96" spans="1:17">
      <c r="A96" s="9" t="s">
        <v>384</v>
      </c>
      <c r="B96" s="9" t="s">
        <v>567</v>
      </c>
      <c r="C96" s="6" t="s">
        <v>7</v>
      </c>
      <c r="D96" s="9" t="s">
        <v>383</v>
      </c>
      <c r="E96" s="9" t="s">
        <v>384</v>
      </c>
      <c r="F96" s="2">
        <v>5024072635</v>
      </c>
      <c r="G96" s="9" t="s">
        <v>385</v>
      </c>
      <c r="H96" s="6">
        <v>7</v>
      </c>
      <c r="I96" s="6">
        <f t="shared" si="6"/>
        <v>7</v>
      </c>
      <c r="J96" s="6"/>
      <c r="K96" s="6"/>
      <c r="L96" s="6"/>
      <c r="M96" s="48"/>
      <c r="N96" s="6"/>
      <c r="O96" s="6"/>
      <c r="P96" s="6"/>
      <c r="Q96" s="6"/>
    </row>
    <row r="97" spans="1:17" ht="28.5">
      <c r="A97" s="9" t="s">
        <v>871</v>
      </c>
      <c r="B97" s="9" t="s">
        <v>872</v>
      </c>
      <c r="C97" s="8" t="s">
        <v>873</v>
      </c>
      <c r="D97" s="9" t="s">
        <v>875</v>
      </c>
      <c r="E97" s="9" t="s">
        <v>871</v>
      </c>
      <c r="F97" s="2">
        <v>5023862849</v>
      </c>
      <c r="G97" s="34" t="s">
        <v>878</v>
      </c>
      <c r="H97" s="6">
        <v>7</v>
      </c>
      <c r="I97" s="6">
        <f t="shared" si="6"/>
        <v>7</v>
      </c>
      <c r="J97" s="6"/>
      <c r="K97" s="6"/>
      <c r="L97" s="6"/>
      <c r="M97" s="48"/>
      <c r="N97" s="6"/>
      <c r="O97" s="6"/>
      <c r="P97" s="6"/>
      <c r="Q97" s="6"/>
    </row>
    <row r="98" spans="1:17">
      <c r="A98" s="9" t="s">
        <v>310</v>
      </c>
      <c r="B98" s="9" t="s">
        <v>547</v>
      </c>
      <c r="C98" s="6" t="s">
        <v>7</v>
      </c>
      <c r="D98" s="9" t="s">
        <v>309</v>
      </c>
      <c r="E98" s="9" t="s">
        <v>310</v>
      </c>
      <c r="F98" s="2" t="s">
        <v>311</v>
      </c>
      <c r="G98" s="9" t="s">
        <v>312</v>
      </c>
      <c r="H98" s="6">
        <v>7</v>
      </c>
      <c r="I98" s="6">
        <f t="shared" si="6"/>
        <v>6</v>
      </c>
      <c r="J98" s="6"/>
      <c r="K98" s="6"/>
      <c r="L98" s="6"/>
      <c r="M98" s="48">
        <v>1</v>
      </c>
      <c r="N98" s="6"/>
      <c r="O98" s="6"/>
      <c r="P98" s="6"/>
      <c r="Q98" s="6"/>
    </row>
    <row r="99" spans="1:17">
      <c r="A99" s="9" t="s">
        <v>360</v>
      </c>
      <c r="B99" s="9" t="s">
        <v>563</v>
      </c>
      <c r="C99" s="6" t="s">
        <v>44</v>
      </c>
      <c r="D99" s="9" t="s">
        <v>359</v>
      </c>
      <c r="E99" s="9" t="s">
        <v>360</v>
      </c>
      <c r="F99" s="2">
        <v>5023815016</v>
      </c>
      <c r="G99" s="9" t="s">
        <v>361</v>
      </c>
      <c r="H99" s="6">
        <v>7</v>
      </c>
      <c r="I99" s="6">
        <f t="shared" si="6"/>
        <v>7</v>
      </c>
      <c r="J99" s="6"/>
      <c r="K99" s="6"/>
      <c r="L99" s="6"/>
      <c r="M99" s="48"/>
      <c r="N99" s="6"/>
      <c r="O99" s="6"/>
      <c r="P99" s="6"/>
      <c r="Q99" s="6"/>
    </row>
    <row r="100" spans="1:17">
      <c r="A100" s="9" t="s">
        <v>216</v>
      </c>
      <c r="B100" s="9" t="s">
        <v>520</v>
      </c>
      <c r="C100" s="6" t="s">
        <v>7</v>
      </c>
      <c r="D100" s="9" t="s">
        <v>215</v>
      </c>
      <c r="E100" s="9" t="s">
        <v>216</v>
      </c>
      <c r="F100" s="2">
        <v>5022321167</v>
      </c>
      <c r="G100" s="9" t="s">
        <v>217</v>
      </c>
      <c r="H100" s="6">
        <v>7</v>
      </c>
      <c r="I100" s="6">
        <f t="shared" si="6"/>
        <v>6</v>
      </c>
      <c r="J100" s="6"/>
      <c r="K100" s="6"/>
      <c r="L100" s="6"/>
      <c r="M100" s="48">
        <v>1</v>
      </c>
      <c r="N100" s="6"/>
      <c r="O100" s="6"/>
      <c r="P100" s="6"/>
      <c r="Q100" s="6"/>
    </row>
    <row r="101" spans="1:17">
      <c r="A101" s="9" t="s">
        <v>330</v>
      </c>
      <c r="B101" s="9" t="s">
        <v>329</v>
      </c>
      <c r="C101" s="6" t="s">
        <v>7</v>
      </c>
      <c r="D101" s="9" t="s">
        <v>329</v>
      </c>
      <c r="E101" s="9" t="s">
        <v>330</v>
      </c>
      <c r="F101" s="2">
        <v>5026418058</v>
      </c>
      <c r="G101" s="9" t="s">
        <v>331</v>
      </c>
      <c r="H101" s="6">
        <v>7</v>
      </c>
      <c r="I101" s="6">
        <f t="shared" si="6"/>
        <v>5</v>
      </c>
      <c r="J101" s="6"/>
      <c r="K101" s="6"/>
      <c r="L101" s="6"/>
      <c r="M101" s="48">
        <v>2</v>
      </c>
      <c r="N101" s="6"/>
      <c r="O101" s="6"/>
      <c r="P101" s="6"/>
      <c r="Q101" s="6"/>
    </row>
    <row r="102" spans="1:17">
      <c r="A102" s="9" t="s">
        <v>269</v>
      </c>
      <c r="B102" s="9" t="s">
        <v>97</v>
      </c>
      <c r="C102" s="6" t="s">
        <v>8</v>
      </c>
      <c r="D102" s="9" t="s">
        <v>268</v>
      </c>
      <c r="E102" s="9" t="s">
        <v>269</v>
      </c>
      <c r="F102" s="2">
        <v>5023874677</v>
      </c>
      <c r="G102" s="9" t="s">
        <v>270</v>
      </c>
      <c r="H102" s="6">
        <v>7</v>
      </c>
      <c r="I102" s="6">
        <f t="shared" si="6"/>
        <v>3</v>
      </c>
      <c r="J102" s="6"/>
      <c r="K102" s="6"/>
      <c r="L102" s="6">
        <v>2</v>
      </c>
      <c r="M102" s="48">
        <v>2</v>
      </c>
      <c r="N102" s="6"/>
      <c r="O102" s="6"/>
      <c r="P102" s="6"/>
      <c r="Q102" s="6"/>
    </row>
    <row r="103" spans="1:17">
      <c r="A103" s="9" t="s">
        <v>373</v>
      </c>
      <c r="B103" s="9" t="s">
        <v>565</v>
      </c>
      <c r="C103" s="6" t="s">
        <v>375</v>
      </c>
      <c r="D103" s="9" t="s">
        <v>372</v>
      </c>
      <c r="E103" s="9" t="s">
        <v>373</v>
      </c>
      <c r="F103" s="2">
        <v>2176537331</v>
      </c>
      <c r="G103" s="9" t="s">
        <v>374</v>
      </c>
      <c r="H103" s="6">
        <v>7</v>
      </c>
      <c r="I103" s="6">
        <f t="shared" si="6"/>
        <v>6</v>
      </c>
      <c r="J103" s="6"/>
      <c r="K103" s="6"/>
      <c r="L103" s="6"/>
      <c r="M103" s="48">
        <v>1</v>
      </c>
      <c r="N103" s="6"/>
      <c r="O103" s="6"/>
      <c r="P103" s="6"/>
      <c r="Q103" s="6"/>
    </row>
    <row r="104" spans="1:17">
      <c r="A104" s="9" t="s">
        <v>257</v>
      </c>
      <c r="B104" s="9" t="s">
        <v>627</v>
      </c>
      <c r="C104" s="6" t="s">
        <v>32</v>
      </c>
      <c r="D104" s="9" t="s">
        <v>256</v>
      </c>
      <c r="E104" s="9" t="s">
        <v>257</v>
      </c>
      <c r="F104" s="2">
        <v>5028895477</v>
      </c>
      <c r="G104" s="9" t="s">
        <v>258</v>
      </c>
      <c r="H104" s="6">
        <v>7</v>
      </c>
      <c r="I104" s="6">
        <f t="shared" si="6"/>
        <v>4</v>
      </c>
      <c r="J104" s="6"/>
      <c r="K104" s="6"/>
      <c r="L104" s="6">
        <v>3</v>
      </c>
      <c r="M104" s="48"/>
      <c r="N104" s="6"/>
      <c r="O104" s="6"/>
      <c r="P104" s="6"/>
      <c r="Q104" s="6"/>
    </row>
    <row r="105" spans="1:17" hidden="1">
      <c r="A105" s="38" t="s">
        <v>260</v>
      </c>
      <c r="B105" s="38" t="s">
        <v>534</v>
      </c>
      <c r="C105" s="39" t="s">
        <v>880</v>
      </c>
      <c r="D105" s="38" t="s">
        <v>259</v>
      </c>
      <c r="E105" s="41" t="s">
        <v>260</v>
      </c>
      <c r="F105" s="42">
        <v>5025548736</v>
      </c>
      <c r="G105" s="41" t="s">
        <v>261</v>
      </c>
      <c r="H105" s="43">
        <v>0</v>
      </c>
      <c r="I105" s="43">
        <v>0</v>
      </c>
      <c r="J105" s="43"/>
      <c r="K105" s="43"/>
      <c r="L105" s="43"/>
      <c r="M105" s="51"/>
      <c r="N105" s="43"/>
      <c r="O105" s="43"/>
      <c r="P105" s="43"/>
      <c r="Q105" s="43" t="s">
        <v>879</v>
      </c>
    </row>
    <row r="106" spans="1:17">
      <c r="A106" s="9" t="s">
        <v>772</v>
      </c>
      <c r="B106" s="9" t="s">
        <v>773</v>
      </c>
      <c r="C106" s="6" t="s">
        <v>774</v>
      </c>
      <c r="D106" s="9" t="s">
        <v>775</v>
      </c>
      <c r="E106" s="9" t="s">
        <v>772</v>
      </c>
      <c r="F106" s="2">
        <v>5022298145</v>
      </c>
      <c r="G106" s="34" t="s">
        <v>776</v>
      </c>
      <c r="H106" s="6">
        <v>7</v>
      </c>
      <c r="I106" s="6">
        <f>H106-SUM(K106:O106)</f>
        <v>4</v>
      </c>
      <c r="J106" s="6"/>
      <c r="K106" s="6"/>
      <c r="L106" s="6"/>
      <c r="M106" s="48">
        <v>3</v>
      </c>
      <c r="N106" s="6"/>
      <c r="O106" s="6"/>
      <c r="P106" s="6"/>
      <c r="Q106" s="6"/>
    </row>
    <row r="107" spans="1:17" ht="28.5">
      <c r="A107" s="9" t="s">
        <v>276</v>
      </c>
      <c r="B107" s="10" t="s">
        <v>598</v>
      </c>
      <c r="C107" s="8" t="s">
        <v>777</v>
      </c>
      <c r="D107" s="9" t="s">
        <v>79</v>
      </c>
      <c r="E107" s="9" t="s">
        <v>276</v>
      </c>
      <c r="F107" s="2">
        <v>8478497682</v>
      </c>
      <c r="G107" s="9" t="s">
        <v>277</v>
      </c>
      <c r="H107" s="6">
        <v>9</v>
      </c>
      <c r="I107" s="6">
        <f>H107-SUM(K107:O107)</f>
        <v>5</v>
      </c>
      <c r="J107" s="6" t="s">
        <v>617</v>
      </c>
      <c r="K107" s="6">
        <v>1</v>
      </c>
      <c r="L107" s="6"/>
      <c r="M107" s="48">
        <v>3</v>
      </c>
      <c r="N107" s="6"/>
      <c r="O107" s="6"/>
      <c r="P107" s="6"/>
      <c r="Q107" s="6"/>
    </row>
    <row r="108" spans="1:17" hidden="1">
      <c r="A108" s="38" t="s">
        <v>168</v>
      </c>
      <c r="B108" s="38" t="s">
        <v>458</v>
      </c>
      <c r="C108" s="39" t="s">
        <v>880</v>
      </c>
      <c r="D108" s="38" t="s">
        <v>167</v>
      </c>
      <c r="E108" s="41" t="s">
        <v>168</v>
      </c>
      <c r="F108" s="42" t="s">
        <v>169</v>
      </c>
      <c r="G108" s="41" t="s">
        <v>170</v>
      </c>
      <c r="H108" s="43">
        <v>0</v>
      </c>
      <c r="I108" s="43">
        <v>0</v>
      </c>
      <c r="J108" s="43" t="s">
        <v>635</v>
      </c>
      <c r="K108" s="43">
        <v>7</v>
      </c>
      <c r="L108" s="43"/>
      <c r="M108" s="51"/>
      <c r="N108" s="43"/>
      <c r="O108" s="43"/>
      <c r="P108" s="43"/>
      <c r="Q108" s="43" t="s">
        <v>879</v>
      </c>
    </row>
    <row r="109" spans="1:17">
      <c r="A109" s="9" t="s">
        <v>583</v>
      </c>
      <c r="B109" s="9" t="s">
        <v>582</v>
      </c>
      <c r="C109" s="6" t="s">
        <v>44</v>
      </c>
      <c r="D109" s="9" t="s">
        <v>435</v>
      </c>
      <c r="E109" s="9" t="s">
        <v>436</v>
      </c>
      <c r="F109" s="2"/>
      <c r="G109" s="9" t="s">
        <v>437</v>
      </c>
      <c r="H109" s="6">
        <v>7</v>
      </c>
      <c r="I109" s="6">
        <f t="shared" ref="I109:I151" si="7">H109-SUM(K109:O109)</f>
        <v>7</v>
      </c>
      <c r="J109" s="6"/>
      <c r="K109" s="6"/>
      <c r="L109" s="6"/>
      <c r="M109" s="48"/>
      <c r="N109" s="6"/>
      <c r="O109" s="6"/>
      <c r="P109" s="6"/>
      <c r="Q109" s="6"/>
    </row>
    <row r="110" spans="1:17">
      <c r="A110" s="9" t="s">
        <v>428</v>
      </c>
      <c r="B110" s="9" t="s">
        <v>581</v>
      </c>
      <c r="C110" s="6" t="s">
        <v>7</v>
      </c>
      <c r="D110" s="9" t="s">
        <v>427</v>
      </c>
      <c r="E110" s="9" t="s">
        <v>428</v>
      </c>
      <c r="F110" s="2">
        <v>5024071801</v>
      </c>
      <c r="G110" s="9" t="s">
        <v>429</v>
      </c>
      <c r="H110" s="6">
        <v>7</v>
      </c>
      <c r="I110" s="6">
        <f t="shared" si="7"/>
        <v>4</v>
      </c>
      <c r="J110" s="6"/>
      <c r="K110" s="6"/>
      <c r="L110" s="6"/>
      <c r="M110" s="48">
        <v>3</v>
      </c>
      <c r="N110" s="6"/>
      <c r="O110" s="6"/>
      <c r="P110" s="6"/>
      <c r="Q110" s="6"/>
    </row>
    <row r="111" spans="1:17">
      <c r="A111" s="9" t="s">
        <v>188</v>
      </c>
      <c r="B111" s="9" t="s">
        <v>510</v>
      </c>
      <c r="C111" s="6" t="s">
        <v>22</v>
      </c>
      <c r="D111" s="9" t="s">
        <v>187</v>
      </c>
      <c r="E111" s="9" t="s">
        <v>188</v>
      </c>
      <c r="F111" s="2">
        <v>8087542737</v>
      </c>
      <c r="G111" s="9" t="s">
        <v>189</v>
      </c>
      <c r="H111" s="6">
        <v>7</v>
      </c>
      <c r="I111" s="6">
        <f t="shared" si="7"/>
        <v>3</v>
      </c>
      <c r="J111" s="6" t="s">
        <v>895</v>
      </c>
      <c r="K111" s="6">
        <v>1</v>
      </c>
      <c r="L111" s="6"/>
      <c r="M111" s="48">
        <v>3</v>
      </c>
      <c r="N111" s="6"/>
      <c r="O111" s="6"/>
      <c r="P111" s="6"/>
      <c r="Q111" s="6"/>
    </row>
    <row r="112" spans="1:17">
      <c r="A112" s="9" t="s">
        <v>401</v>
      </c>
      <c r="B112" s="9" t="s">
        <v>571</v>
      </c>
      <c r="C112" s="6" t="s">
        <v>12</v>
      </c>
      <c r="D112" s="9" t="s">
        <v>347</v>
      </c>
      <c r="E112" s="9" t="s">
        <v>401</v>
      </c>
      <c r="F112" s="2">
        <v>5024249794</v>
      </c>
      <c r="G112" s="9" t="s">
        <v>402</v>
      </c>
      <c r="H112" s="6">
        <v>7</v>
      </c>
      <c r="I112" s="6">
        <f t="shared" si="7"/>
        <v>5</v>
      </c>
      <c r="J112" s="6"/>
      <c r="K112" s="6"/>
      <c r="L112" s="6"/>
      <c r="M112" s="48">
        <v>2</v>
      </c>
      <c r="N112" s="6"/>
      <c r="O112" s="6"/>
      <c r="P112" s="6"/>
      <c r="Q112" s="6"/>
    </row>
    <row r="113" spans="1:17">
      <c r="A113" s="9" t="s">
        <v>463</v>
      </c>
      <c r="B113" s="9" t="s">
        <v>368</v>
      </c>
      <c r="C113" s="6" t="s">
        <v>12</v>
      </c>
      <c r="D113" s="9" t="s">
        <v>9</v>
      </c>
      <c r="E113" s="9" t="s">
        <v>10</v>
      </c>
      <c r="F113" s="2" t="s">
        <v>608</v>
      </c>
      <c r="G113" s="9" t="s">
        <v>11</v>
      </c>
      <c r="H113" s="6">
        <v>7</v>
      </c>
      <c r="I113" s="6">
        <f t="shared" si="7"/>
        <v>0</v>
      </c>
      <c r="J113" s="6" t="s">
        <v>693</v>
      </c>
      <c r="K113" s="6">
        <v>7</v>
      </c>
      <c r="L113" s="6"/>
      <c r="M113" s="48"/>
      <c r="N113" s="6"/>
      <c r="O113" s="6"/>
      <c r="P113" s="6"/>
      <c r="Q113" s="6"/>
    </row>
    <row r="114" spans="1:17">
      <c r="A114" s="9" t="s">
        <v>849</v>
      </c>
      <c r="B114" s="10" t="s">
        <v>850</v>
      </c>
      <c r="C114" s="6" t="s">
        <v>22</v>
      </c>
      <c r="D114" s="9" t="s">
        <v>851</v>
      </c>
      <c r="E114" s="9" t="s">
        <v>905</v>
      </c>
      <c r="F114" s="2">
        <v>5026823487</v>
      </c>
      <c r="G114" s="34" t="s">
        <v>852</v>
      </c>
      <c r="H114" s="6">
        <v>7</v>
      </c>
      <c r="I114" s="6">
        <f t="shared" si="7"/>
        <v>4</v>
      </c>
      <c r="J114" s="6"/>
      <c r="K114" s="6"/>
      <c r="L114" s="6">
        <v>3</v>
      </c>
      <c r="M114" s="48"/>
      <c r="N114" s="6"/>
      <c r="O114" s="6"/>
      <c r="P114" s="6"/>
      <c r="Q114" s="6"/>
    </row>
    <row r="115" spans="1:17">
      <c r="A115" s="9" t="s">
        <v>144</v>
      </c>
      <c r="B115" s="9" t="s">
        <v>498</v>
      </c>
      <c r="C115" s="6" t="s">
        <v>146</v>
      </c>
      <c r="D115" s="9" t="s">
        <v>119</v>
      </c>
      <c r="E115" s="9" t="s">
        <v>144</v>
      </c>
      <c r="F115" s="2">
        <v>5138469820</v>
      </c>
      <c r="G115" s="9" t="s">
        <v>145</v>
      </c>
      <c r="H115" s="6">
        <v>7</v>
      </c>
      <c r="I115" s="6">
        <f t="shared" si="7"/>
        <v>5</v>
      </c>
      <c r="J115" s="6"/>
      <c r="K115" s="6"/>
      <c r="L115" s="6">
        <v>1</v>
      </c>
      <c r="M115" s="48">
        <v>1</v>
      </c>
      <c r="N115" s="6"/>
      <c r="O115" s="6"/>
      <c r="P115" s="6"/>
      <c r="Q115" s="6"/>
    </row>
    <row r="116" spans="1:17" ht="28.5">
      <c r="A116" s="9" t="s">
        <v>14</v>
      </c>
      <c r="B116" s="10" t="s">
        <v>592</v>
      </c>
      <c r="C116" s="8" t="s">
        <v>856</v>
      </c>
      <c r="D116" s="9" t="s">
        <v>13</v>
      </c>
      <c r="E116" s="9" t="s">
        <v>14</v>
      </c>
      <c r="F116" s="2">
        <v>2816422131</v>
      </c>
      <c r="G116" s="9" t="s">
        <v>15</v>
      </c>
      <c r="H116" s="6">
        <v>9</v>
      </c>
      <c r="I116" s="6">
        <f t="shared" si="7"/>
        <v>4</v>
      </c>
      <c r="J116" s="6"/>
      <c r="K116" s="6"/>
      <c r="L116" s="6">
        <v>5</v>
      </c>
      <c r="M116" s="48"/>
      <c r="N116" s="6"/>
      <c r="O116" s="6"/>
      <c r="P116" s="6"/>
      <c r="Q116" s="6"/>
    </row>
    <row r="117" spans="1:17">
      <c r="A117" s="9" t="s">
        <v>568</v>
      </c>
      <c r="B117" s="9" t="s">
        <v>62</v>
      </c>
      <c r="C117" s="6" t="s">
        <v>22</v>
      </c>
      <c r="D117" s="9" t="s">
        <v>233</v>
      </c>
      <c r="E117" s="9" t="s">
        <v>389</v>
      </c>
      <c r="F117" s="2">
        <v>5025991877</v>
      </c>
      <c r="G117" s="9" t="s">
        <v>390</v>
      </c>
      <c r="H117" s="6">
        <v>7</v>
      </c>
      <c r="I117" s="6">
        <f t="shared" si="7"/>
        <v>3</v>
      </c>
      <c r="J117" s="6" t="s">
        <v>891</v>
      </c>
      <c r="K117" s="6">
        <v>2</v>
      </c>
      <c r="L117" s="6"/>
      <c r="M117" s="48">
        <v>2</v>
      </c>
      <c r="N117" s="6"/>
      <c r="O117" s="6"/>
      <c r="P117" s="6"/>
      <c r="Q117" s="6"/>
    </row>
    <row r="118" spans="1:17">
      <c r="A118" s="9" t="s">
        <v>403</v>
      </c>
      <c r="B118" s="9" t="s">
        <v>201</v>
      </c>
      <c r="C118" s="6" t="s">
        <v>22</v>
      </c>
      <c r="D118" s="9" t="s">
        <v>215</v>
      </c>
      <c r="E118" s="9" t="s">
        <v>403</v>
      </c>
      <c r="F118" s="2">
        <v>2705434165</v>
      </c>
      <c r="G118" s="9" t="s">
        <v>404</v>
      </c>
      <c r="H118" s="6">
        <v>7</v>
      </c>
      <c r="I118" s="6">
        <f t="shared" si="7"/>
        <v>6</v>
      </c>
      <c r="J118" s="6"/>
      <c r="K118" s="6"/>
      <c r="L118" s="6"/>
      <c r="M118" s="48">
        <v>1</v>
      </c>
      <c r="N118" s="6"/>
      <c r="O118" s="6"/>
      <c r="P118" s="6"/>
      <c r="Q118" s="6"/>
    </row>
    <row r="119" spans="1:17" ht="57" hidden="1">
      <c r="A119" s="17" t="s">
        <v>327</v>
      </c>
      <c r="B119" s="18" t="s">
        <v>595</v>
      </c>
      <c r="C119" s="19" t="s">
        <v>596</v>
      </c>
      <c r="D119" s="17" t="s">
        <v>376</v>
      </c>
      <c r="E119" s="17" t="s">
        <v>327</v>
      </c>
      <c r="F119" s="20">
        <v>5024390727</v>
      </c>
      <c r="G119" s="17" t="s">
        <v>377</v>
      </c>
      <c r="H119" s="21">
        <v>0</v>
      </c>
      <c r="I119" s="21">
        <f t="shared" si="7"/>
        <v>0</v>
      </c>
      <c r="J119" s="21" t="s">
        <v>882</v>
      </c>
      <c r="K119" s="21"/>
      <c r="L119" s="21"/>
      <c r="M119" s="52"/>
      <c r="N119" s="21"/>
      <c r="O119" s="21"/>
      <c r="P119" s="21"/>
      <c r="Q119" s="21"/>
    </row>
    <row r="120" spans="1:17">
      <c r="A120" s="9" t="s">
        <v>327</v>
      </c>
      <c r="B120" s="9" t="s">
        <v>536</v>
      </c>
      <c r="C120" s="6" t="s">
        <v>22</v>
      </c>
      <c r="D120" s="9" t="s">
        <v>326</v>
      </c>
      <c r="E120" s="9" t="s">
        <v>327</v>
      </c>
      <c r="F120" s="2"/>
      <c r="G120" s="9" t="s">
        <v>328</v>
      </c>
      <c r="H120" s="6">
        <v>7</v>
      </c>
      <c r="I120" s="6">
        <f t="shared" si="7"/>
        <v>5</v>
      </c>
      <c r="J120" s="6"/>
      <c r="K120" s="6"/>
      <c r="L120" s="6">
        <v>2</v>
      </c>
      <c r="M120" s="48"/>
      <c r="N120" s="6"/>
      <c r="O120" s="6"/>
      <c r="P120" s="6"/>
      <c r="Q120" s="6"/>
    </row>
    <row r="121" spans="1:17">
      <c r="A121" s="9" t="s">
        <v>799</v>
      </c>
      <c r="B121" s="9" t="s">
        <v>800</v>
      </c>
      <c r="C121" s="6" t="s">
        <v>8</v>
      </c>
      <c r="D121" s="9" t="s">
        <v>601</v>
      </c>
      <c r="E121" s="9" t="s">
        <v>815</v>
      </c>
      <c r="F121" s="2">
        <v>5025520241</v>
      </c>
      <c r="G121" s="34" t="s">
        <v>816</v>
      </c>
      <c r="H121" s="6">
        <v>7</v>
      </c>
      <c r="I121" s="6">
        <f t="shared" si="7"/>
        <v>7</v>
      </c>
      <c r="J121" s="6"/>
      <c r="K121" s="6"/>
      <c r="L121" s="6"/>
      <c r="M121" s="48"/>
      <c r="N121" s="6"/>
      <c r="O121" s="6"/>
      <c r="P121" s="6"/>
      <c r="Q121" s="6"/>
    </row>
    <row r="122" spans="1:17">
      <c r="A122" s="9" t="s">
        <v>316</v>
      </c>
      <c r="B122" s="9" t="s">
        <v>548</v>
      </c>
      <c r="C122" s="6" t="s">
        <v>8</v>
      </c>
      <c r="D122" s="9" t="s">
        <v>315</v>
      </c>
      <c r="E122" s="9" t="s">
        <v>316</v>
      </c>
      <c r="F122" s="2">
        <v>5029317466</v>
      </c>
      <c r="G122" s="9" t="s">
        <v>317</v>
      </c>
      <c r="H122" s="6">
        <v>7</v>
      </c>
      <c r="I122" s="6">
        <f t="shared" si="7"/>
        <v>3</v>
      </c>
      <c r="J122" s="6" t="s">
        <v>896</v>
      </c>
      <c r="K122" s="6">
        <v>3</v>
      </c>
      <c r="L122" s="6"/>
      <c r="M122" s="48">
        <v>1</v>
      </c>
      <c r="N122" s="6"/>
      <c r="O122" s="6"/>
      <c r="P122" s="6"/>
      <c r="Q122" s="6"/>
    </row>
    <row r="123" spans="1:17">
      <c r="A123" s="9" t="s">
        <v>801</v>
      </c>
      <c r="B123" s="9" t="s">
        <v>802</v>
      </c>
      <c r="C123" s="6" t="s">
        <v>8</v>
      </c>
      <c r="D123" s="9" t="s">
        <v>775</v>
      </c>
      <c r="E123" s="9" t="s">
        <v>817</v>
      </c>
      <c r="F123" s="2">
        <v>5024322376</v>
      </c>
      <c r="G123" s="34" t="s">
        <v>818</v>
      </c>
      <c r="H123" s="6">
        <v>7</v>
      </c>
      <c r="I123" s="6">
        <f t="shared" si="7"/>
        <v>6</v>
      </c>
      <c r="J123" s="6"/>
      <c r="K123" s="6"/>
      <c r="L123" s="6"/>
      <c r="M123" s="48">
        <v>1</v>
      </c>
      <c r="N123" s="6"/>
      <c r="O123" s="6"/>
      <c r="P123" s="6"/>
      <c r="Q123" s="6"/>
    </row>
    <row r="124" spans="1:17">
      <c r="A124" s="9" t="s">
        <v>441</v>
      </c>
      <c r="B124" s="9" t="s">
        <v>467</v>
      </c>
      <c r="C124" s="6" t="s">
        <v>8</v>
      </c>
      <c r="D124" s="9" t="s">
        <v>440</v>
      </c>
      <c r="E124" s="9" t="s">
        <v>441</v>
      </c>
      <c r="F124" s="2"/>
      <c r="G124" s="9" t="s">
        <v>442</v>
      </c>
      <c r="H124" s="6">
        <v>7</v>
      </c>
      <c r="I124" s="6">
        <f t="shared" si="7"/>
        <v>5</v>
      </c>
      <c r="J124" s="6"/>
      <c r="K124" s="6"/>
      <c r="L124" s="6"/>
      <c r="M124" s="48">
        <v>2</v>
      </c>
      <c r="N124" s="6"/>
      <c r="O124" s="6"/>
      <c r="P124" s="6"/>
      <c r="Q124" s="6"/>
    </row>
    <row r="125" spans="1:17">
      <c r="A125" s="9" t="s">
        <v>803</v>
      </c>
      <c r="B125" s="9" t="s">
        <v>804</v>
      </c>
      <c r="C125" s="6" t="s">
        <v>8</v>
      </c>
      <c r="D125" s="9" t="s">
        <v>819</v>
      </c>
      <c r="E125" s="9" t="s">
        <v>820</v>
      </c>
      <c r="F125" s="2">
        <v>8127360933</v>
      </c>
      <c r="G125" s="34" t="s">
        <v>821</v>
      </c>
      <c r="H125" s="6">
        <v>7</v>
      </c>
      <c r="I125" s="6">
        <f t="shared" si="7"/>
        <v>7</v>
      </c>
      <c r="J125" s="6"/>
      <c r="K125" s="6"/>
      <c r="L125" s="6"/>
      <c r="M125" s="48"/>
      <c r="N125" s="6"/>
      <c r="O125" s="6"/>
      <c r="P125" s="6"/>
      <c r="Q125" s="6"/>
    </row>
    <row r="126" spans="1:17">
      <c r="A126" s="9" t="s">
        <v>866</v>
      </c>
      <c r="B126" s="9" t="s">
        <v>867</v>
      </c>
      <c r="C126" s="6" t="s">
        <v>870</v>
      </c>
      <c r="D126" s="9" t="s">
        <v>61</v>
      </c>
      <c r="E126" s="9" t="s">
        <v>866</v>
      </c>
      <c r="F126" s="2">
        <v>5022356166</v>
      </c>
      <c r="G126" s="34" t="s">
        <v>876</v>
      </c>
      <c r="H126" s="6">
        <v>7</v>
      </c>
      <c r="I126" s="6">
        <f t="shared" si="7"/>
        <v>7</v>
      </c>
      <c r="J126" s="6"/>
      <c r="K126" s="6"/>
      <c r="L126" s="6"/>
      <c r="M126" s="48"/>
      <c r="N126" s="6"/>
      <c r="O126" s="6"/>
      <c r="P126" s="6"/>
      <c r="Q126" s="6"/>
    </row>
    <row r="127" spans="1:17">
      <c r="A127" s="9" t="s">
        <v>906</v>
      </c>
      <c r="B127" s="9" t="s">
        <v>522</v>
      </c>
      <c r="C127" s="6" t="s">
        <v>909</v>
      </c>
      <c r="D127" s="45"/>
      <c r="E127" s="9"/>
      <c r="F127" s="2">
        <v>9063228323</v>
      </c>
      <c r="G127" s="9" t="s">
        <v>907</v>
      </c>
      <c r="H127" s="6">
        <v>7</v>
      </c>
      <c r="I127" s="6">
        <f t="shared" si="7"/>
        <v>6</v>
      </c>
      <c r="J127" s="6"/>
      <c r="K127" s="6"/>
      <c r="L127" s="6">
        <v>1</v>
      </c>
      <c r="M127" s="48"/>
      <c r="N127" s="6"/>
      <c r="O127" s="6"/>
      <c r="P127" s="6"/>
      <c r="Q127" s="6" t="s">
        <v>879</v>
      </c>
    </row>
    <row r="128" spans="1:17" ht="28.5">
      <c r="A128" s="9" t="s">
        <v>50</v>
      </c>
      <c r="B128" s="10" t="s">
        <v>603</v>
      </c>
      <c r="C128" s="8" t="s">
        <v>604</v>
      </c>
      <c r="D128" s="9" t="s">
        <v>49</v>
      </c>
      <c r="E128" s="9" t="s">
        <v>50</v>
      </c>
      <c r="F128" s="2">
        <v>5026498068</v>
      </c>
      <c r="G128" s="9" t="s">
        <v>51</v>
      </c>
      <c r="H128" s="6">
        <v>9</v>
      </c>
      <c r="I128" s="6">
        <f t="shared" si="7"/>
        <v>0</v>
      </c>
      <c r="J128" s="6" t="s">
        <v>631</v>
      </c>
      <c r="K128" s="6">
        <v>9</v>
      </c>
      <c r="L128" s="6"/>
      <c r="M128" s="48"/>
      <c r="N128" s="6"/>
      <c r="O128" s="6"/>
      <c r="P128" s="6"/>
      <c r="Q128" s="6"/>
    </row>
    <row r="129" spans="1:17">
      <c r="A129" s="9" t="s">
        <v>354</v>
      </c>
      <c r="B129" s="9" t="s">
        <v>561</v>
      </c>
      <c r="C129" s="6" t="s">
        <v>32</v>
      </c>
      <c r="D129" s="9" t="s">
        <v>353</v>
      </c>
      <c r="E129" s="9" t="s">
        <v>354</v>
      </c>
      <c r="F129" s="2"/>
      <c r="G129" s="9" t="s">
        <v>355</v>
      </c>
      <c r="H129" s="6">
        <v>7</v>
      </c>
      <c r="I129" s="6">
        <f t="shared" si="7"/>
        <v>4</v>
      </c>
      <c r="J129" s="6"/>
      <c r="K129" s="6"/>
      <c r="L129" s="6">
        <v>3</v>
      </c>
      <c r="M129" s="48"/>
      <c r="N129" s="6"/>
      <c r="O129" s="6"/>
      <c r="P129" s="6"/>
      <c r="Q129" s="6"/>
    </row>
    <row r="130" spans="1:17">
      <c r="A130" s="9" t="s">
        <v>501</v>
      </c>
      <c r="B130" s="9" t="s">
        <v>500</v>
      </c>
      <c r="C130" s="6" t="s">
        <v>8</v>
      </c>
      <c r="D130" s="9" t="s">
        <v>150</v>
      </c>
      <c r="E130" s="9" t="s">
        <v>151</v>
      </c>
      <c r="F130" s="2"/>
      <c r="G130" s="9" t="s">
        <v>152</v>
      </c>
      <c r="H130" s="6">
        <v>7</v>
      </c>
      <c r="I130" s="6">
        <f t="shared" si="7"/>
        <v>7</v>
      </c>
      <c r="J130" s="6"/>
      <c r="K130" s="6"/>
      <c r="L130" s="6"/>
      <c r="M130" s="48"/>
      <c r="N130" s="6"/>
      <c r="O130" s="6"/>
      <c r="P130" s="6"/>
      <c r="Q130" s="6"/>
    </row>
    <row r="131" spans="1:17">
      <c r="A131" s="9" t="s">
        <v>120</v>
      </c>
      <c r="B131" s="9" t="s">
        <v>122</v>
      </c>
      <c r="C131" s="6" t="s">
        <v>123</v>
      </c>
      <c r="D131" s="9" t="s">
        <v>119</v>
      </c>
      <c r="E131" s="9" t="s">
        <v>120</v>
      </c>
      <c r="F131" s="2">
        <v>8598060189</v>
      </c>
      <c r="G131" s="9" t="s">
        <v>121</v>
      </c>
      <c r="H131" s="6">
        <v>7</v>
      </c>
      <c r="I131" s="6">
        <f t="shared" si="7"/>
        <v>0</v>
      </c>
      <c r="J131" s="6" t="s">
        <v>635</v>
      </c>
      <c r="K131" s="6">
        <v>7</v>
      </c>
      <c r="L131" s="6"/>
      <c r="M131" s="48"/>
      <c r="N131" s="6"/>
      <c r="O131" s="6"/>
      <c r="P131" s="6"/>
      <c r="Q131" s="6"/>
    </row>
    <row r="132" spans="1:17">
      <c r="A132" s="9" t="s">
        <v>181</v>
      </c>
      <c r="B132" s="9" t="s">
        <v>489</v>
      </c>
      <c r="C132" s="6" t="s">
        <v>32</v>
      </c>
      <c r="D132" s="9" t="s">
        <v>180</v>
      </c>
      <c r="E132" s="9" t="s">
        <v>181</v>
      </c>
      <c r="F132" s="2" t="s">
        <v>737</v>
      </c>
      <c r="G132" s="9" t="s">
        <v>182</v>
      </c>
      <c r="H132" s="6">
        <v>7</v>
      </c>
      <c r="I132" s="6">
        <f t="shared" si="7"/>
        <v>4</v>
      </c>
      <c r="J132" s="6" t="s">
        <v>617</v>
      </c>
      <c r="K132" s="6">
        <v>1</v>
      </c>
      <c r="L132" s="6">
        <v>2</v>
      </c>
      <c r="M132" s="48"/>
      <c r="N132" s="6"/>
      <c r="O132" s="6"/>
      <c r="P132" s="6"/>
      <c r="Q132" s="6"/>
    </row>
    <row r="133" spans="1:17">
      <c r="A133" s="9" t="s">
        <v>66</v>
      </c>
      <c r="B133" s="9" t="s">
        <v>476</v>
      </c>
      <c r="C133" s="6" t="s">
        <v>8</v>
      </c>
      <c r="D133" s="9" t="s">
        <v>65</v>
      </c>
      <c r="E133" s="9" t="s">
        <v>66</v>
      </c>
      <c r="F133" s="2" t="s">
        <v>67</v>
      </c>
      <c r="G133" s="9" t="s">
        <v>68</v>
      </c>
      <c r="H133" s="6">
        <v>7</v>
      </c>
      <c r="I133" s="6">
        <f t="shared" si="7"/>
        <v>7</v>
      </c>
      <c r="J133" s="6"/>
      <c r="K133" s="6"/>
      <c r="L133" s="6"/>
      <c r="M133" s="48"/>
      <c r="N133" s="6"/>
      <c r="O133" s="6"/>
      <c r="P133" s="6"/>
      <c r="Q133" s="6"/>
    </row>
    <row r="134" spans="1:17">
      <c r="A134" s="9" t="s">
        <v>201</v>
      </c>
      <c r="B134" s="9" t="s">
        <v>514</v>
      </c>
      <c r="C134" s="6" t="s">
        <v>8</v>
      </c>
      <c r="D134" s="9" t="s">
        <v>61</v>
      </c>
      <c r="E134" s="9" t="s">
        <v>201</v>
      </c>
      <c r="F134" s="2">
        <v>5024871039</v>
      </c>
      <c r="G134" s="9" t="s">
        <v>202</v>
      </c>
      <c r="H134" s="6">
        <v>7</v>
      </c>
      <c r="I134" s="6">
        <f t="shared" si="7"/>
        <v>5</v>
      </c>
      <c r="J134" s="6"/>
      <c r="K134" s="6"/>
      <c r="L134" s="6">
        <v>1</v>
      </c>
      <c r="M134" s="48">
        <v>1</v>
      </c>
      <c r="N134" s="6"/>
      <c r="O134" s="6"/>
      <c r="P134" s="6"/>
      <c r="Q134" s="6"/>
    </row>
    <row r="135" spans="1:17">
      <c r="A135" s="9" t="s">
        <v>366</v>
      </c>
      <c r="B135" s="9" t="s">
        <v>564</v>
      </c>
      <c r="C135" s="6" t="s">
        <v>7</v>
      </c>
      <c r="D135" s="9" t="s">
        <v>119</v>
      </c>
      <c r="E135" s="9" t="s">
        <v>366</v>
      </c>
      <c r="F135" s="2">
        <v>5026817645</v>
      </c>
      <c r="G135" s="9" t="s">
        <v>367</v>
      </c>
      <c r="H135" s="6">
        <v>7</v>
      </c>
      <c r="I135" s="6">
        <f t="shared" si="7"/>
        <v>7</v>
      </c>
      <c r="J135" s="6"/>
      <c r="K135" s="6"/>
      <c r="L135" s="6"/>
      <c r="M135" s="48"/>
      <c r="N135" s="6"/>
      <c r="O135" s="6"/>
      <c r="P135" s="6"/>
      <c r="Q135" s="6"/>
    </row>
    <row r="136" spans="1:17">
      <c r="A136" s="9" t="s">
        <v>805</v>
      </c>
      <c r="B136" s="9" t="s">
        <v>806</v>
      </c>
      <c r="C136" s="6" t="s">
        <v>8</v>
      </c>
      <c r="D136" s="9" t="s">
        <v>822</v>
      </c>
      <c r="E136" s="9" t="s">
        <v>805</v>
      </c>
      <c r="F136" s="2">
        <v>5024324221</v>
      </c>
      <c r="G136" s="34" t="s">
        <v>823</v>
      </c>
      <c r="H136" s="6">
        <v>7</v>
      </c>
      <c r="I136" s="6">
        <f t="shared" si="7"/>
        <v>7</v>
      </c>
      <c r="J136" s="6"/>
      <c r="K136" s="6"/>
      <c r="L136" s="6"/>
      <c r="M136" s="48"/>
      <c r="N136" s="6"/>
      <c r="O136" s="6"/>
      <c r="P136" s="6"/>
      <c r="Q136" s="6"/>
    </row>
    <row r="137" spans="1:17">
      <c r="A137" s="9" t="s">
        <v>515</v>
      </c>
      <c r="B137" s="9" t="s">
        <v>615</v>
      </c>
      <c r="C137" s="6" t="s">
        <v>52</v>
      </c>
      <c r="D137" s="9" t="s">
        <v>203</v>
      </c>
      <c r="E137" s="9" t="s">
        <v>204</v>
      </c>
      <c r="F137" s="2"/>
      <c r="G137" s="9" t="s">
        <v>205</v>
      </c>
      <c r="H137" s="6">
        <v>7</v>
      </c>
      <c r="I137" s="6">
        <f t="shared" si="7"/>
        <v>4</v>
      </c>
      <c r="J137" s="6"/>
      <c r="K137" s="6"/>
      <c r="L137" s="6">
        <v>3</v>
      </c>
      <c r="M137" s="48"/>
      <c r="N137" s="6"/>
      <c r="O137" s="6"/>
      <c r="P137" s="6"/>
      <c r="Q137" s="6"/>
    </row>
    <row r="138" spans="1:17">
      <c r="A138" s="9" t="s">
        <v>301</v>
      </c>
      <c r="B138" s="9" t="s">
        <v>544</v>
      </c>
      <c r="C138" s="6" t="s">
        <v>7</v>
      </c>
      <c r="D138" s="9" t="s">
        <v>300</v>
      </c>
      <c r="E138" s="9" t="s">
        <v>301</v>
      </c>
      <c r="F138" s="2">
        <v>5025939759</v>
      </c>
      <c r="G138" s="9" t="s">
        <v>302</v>
      </c>
      <c r="H138" s="6">
        <v>7</v>
      </c>
      <c r="I138" s="6">
        <f t="shared" si="7"/>
        <v>4</v>
      </c>
      <c r="J138" s="6"/>
      <c r="K138" s="6"/>
      <c r="L138" s="6">
        <v>3</v>
      </c>
      <c r="M138" s="48"/>
      <c r="N138" s="6"/>
      <c r="O138" s="6"/>
      <c r="P138" s="6"/>
      <c r="Q138" s="6"/>
    </row>
    <row r="139" spans="1:17">
      <c r="A139" s="9" t="s">
        <v>207</v>
      </c>
      <c r="B139" s="9" t="s">
        <v>516</v>
      </c>
      <c r="C139" s="6" t="s">
        <v>12</v>
      </c>
      <c r="D139" s="9" t="s">
        <v>206</v>
      </c>
      <c r="E139" s="9" t="s">
        <v>207</v>
      </c>
      <c r="F139" s="2">
        <v>5025524194</v>
      </c>
      <c r="G139" s="9" t="s">
        <v>208</v>
      </c>
      <c r="H139" s="6">
        <v>7</v>
      </c>
      <c r="I139" s="6">
        <f t="shared" si="7"/>
        <v>4</v>
      </c>
      <c r="J139" s="6"/>
      <c r="K139" s="6"/>
      <c r="L139" s="6">
        <v>1</v>
      </c>
      <c r="M139" s="48">
        <v>2</v>
      </c>
      <c r="N139" s="6"/>
      <c r="O139" s="6"/>
      <c r="P139" s="6"/>
      <c r="Q139" s="6"/>
    </row>
    <row r="140" spans="1:17">
      <c r="A140" s="9" t="s">
        <v>363</v>
      </c>
      <c r="B140" s="10" t="s">
        <v>902</v>
      </c>
      <c r="C140" s="8" t="s">
        <v>903</v>
      </c>
      <c r="D140" s="9" t="s">
        <v>362</v>
      </c>
      <c r="E140" s="9" t="s">
        <v>363</v>
      </c>
      <c r="F140" s="2">
        <v>8175593999</v>
      </c>
      <c r="G140" s="9" t="s">
        <v>364</v>
      </c>
      <c r="H140" s="6">
        <v>7</v>
      </c>
      <c r="I140" s="6">
        <f t="shared" si="7"/>
        <v>6</v>
      </c>
      <c r="J140" s="6" t="s">
        <v>910</v>
      </c>
      <c r="K140" s="6">
        <v>1</v>
      </c>
      <c r="L140" s="6"/>
      <c r="M140" s="48"/>
      <c r="N140" s="6"/>
      <c r="O140" s="6"/>
      <c r="P140" s="6"/>
      <c r="Q140" s="6"/>
    </row>
    <row r="141" spans="1:17">
      <c r="A141" s="9" t="s">
        <v>100</v>
      </c>
      <c r="B141" s="9" t="s">
        <v>487</v>
      </c>
      <c r="C141" s="6" t="s">
        <v>12</v>
      </c>
      <c r="D141" s="9" t="s">
        <v>13</v>
      </c>
      <c r="E141" s="9" t="s">
        <v>100</v>
      </c>
      <c r="F141" s="2">
        <v>5022964802</v>
      </c>
      <c r="G141" s="9" t="s">
        <v>101</v>
      </c>
      <c r="H141" s="6">
        <v>7</v>
      </c>
      <c r="I141" s="6">
        <f t="shared" si="7"/>
        <v>6</v>
      </c>
      <c r="J141" s="6"/>
      <c r="K141" s="6"/>
      <c r="L141" s="6">
        <v>1</v>
      </c>
      <c r="M141" s="48"/>
      <c r="N141" s="6"/>
      <c r="O141" s="6"/>
      <c r="P141" s="6"/>
      <c r="Q141" s="6"/>
    </row>
    <row r="142" spans="1:17" ht="28.5">
      <c r="A142" s="9" t="s">
        <v>36</v>
      </c>
      <c r="B142" s="10" t="s">
        <v>606</v>
      </c>
      <c r="C142" s="8" t="s">
        <v>607</v>
      </c>
      <c r="D142" s="9" t="s">
        <v>35</v>
      </c>
      <c r="E142" s="9" t="s">
        <v>36</v>
      </c>
      <c r="F142" s="2">
        <v>5027597323</v>
      </c>
      <c r="G142" s="9" t="s">
        <v>37</v>
      </c>
      <c r="H142" s="6">
        <v>9</v>
      </c>
      <c r="I142" s="6">
        <f t="shared" si="7"/>
        <v>4</v>
      </c>
      <c r="J142" s="6" t="s">
        <v>894</v>
      </c>
      <c r="K142" s="6">
        <v>3</v>
      </c>
      <c r="L142" s="6">
        <v>2</v>
      </c>
      <c r="M142" s="48"/>
      <c r="N142" s="6"/>
      <c r="O142" s="6"/>
      <c r="P142" s="6"/>
      <c r="Q142" s="6"/>
    </row>
    <row r="143" spans="1:17">
      <c r="A143" s="9" t="s">
        <v>559</v>
      </c>
      <c r="B143" s="9" t="s">
        <v>558</v>
      </c>
      <c r="C143" s="6" t="s">
        <v>8</v>
      </c>
      <c r="D143" s="9" t="s">
        <v>344</v>
      </c>
      <c r="E143" s="9" t="s">
        <v>345</v>
      </c>
      <c r="F143" s="2">
        <v>5024247099</v>
      </c>
      <c r="G143" s="9" t="s">
        <v>346</v>
      </c>
      <c r="H143" s="6">
        <v>7</v>
      </c>
      <c r="I143" s="6">
        <f t="shared" si="7"/>
        <v>4</v>
      </c>
      <c r="J143" s="6" t="s">
        <v>897</v>
      </c>
      <c r="K143" s="6">
        <v>1</v>
      </c>
      <c r="L143" s="6"/>
      <c r="M143" s="48">
        <v>2</v>
      </c>
      <c r="N143" s="6"/>
      <c r="O143" s="6"/>
      <c r="P143" s="6"/>
      <c r="Q143" s="6"/>
    </row>
    <row r="144" spans="1:17">
      <c r="A144" s="9" t="s">
        <v>183</v>
      </c>
      <c r="B144" s="9" t="s">
        <v>508</v>
      </c>
      <c r="C144" s="6" t="s">
        <v>52</v>
      </c>
      <c r="D144" s="9" t="s">
        <v>13</v>
      </c>
      <c r="E144" s="9" t="s">
        <v>183</v>
      </c>
      <c r="F144" s="2">
        <v>8593967845</v>
      </c>
      <c r="G144" s="9" t="s">
        <v>184</v>
      </c>
      <c r="H144" s="6">
        <v>7</v>
      </c>
      <c r="I144" s="6">
        <f t="shared" si="7"/>
        <v>4</v>
      </c>
      <c r="J144" s="6"/>
      <c r="K144" s="6"/>
      <c r="L144" s="6"/>
      <c r="M144" s="48">
        <v>3</v>
      </c>
      <c r="N144" s="6"/>
      <c r="O144" s="6"/>
      <c r="P144" s="6"/>
      <c r="Q144" s="6"/>
    </row>
    <row r="145" spans="1:17">
      <c r="A145" s="9" t="s">
        <v>115</v>
      </c>
      <c r="B145" s="9" t="s">
        <v>491</v>
      </c>
      <c r="C145" s="6" t="s">
        <v>12</v>
      </c>
      <c r="D145" s="9" t="s">
        <v>114</v>
      </c>
      <c r="E145" s="9" t="s">
        <v>115</v>
      </c>
      <c r="F145" s="2">
        <v>5027580580</v>
      </c>
      <c r="G145" s="9" t="s">
        <v>116</v>
      </c>
      <c r="H145" s="6">
        <v>7</v>
      </c>
      <c r="I145" s="6">
        <f t="shared" si="7"/>
        <v>4</v>
      </c>
      <c r="J145" s="6"/>
      <c r="K145" s="6"/>
      <c r="L145" s="6">
        <v>2</v>
      </c>
      <c r="M145" s="48">
        <v>1</v>
      </c>
      <c r="N145" s="6"/>
      <c r="O145" s="6"/>
      <c r="P145" s="6"/>
      <c r="Q145" s="6"/>
    </row>
    <row r="146" spans="1:17">
      <c r="A146" s="9" t="s">
        <v>398</v>
      </c>
      <c r="B146" s="9" t="s">
        <v>570</v>
      </c>
      <c r="C146" s="6" t="s">
        <v>52</v>
      </c>
      <c r="D146" s="9" t="s">
        <v>397</v>
      </c>
      <c r="E146" s="9" t="s">
        <v>398</v>
      </c>
      <c r="F146" s="2" t="s">
        <v>399</v>
      </c>
      <c r="G146" s="9" t="s">
        <v>400</v>
      </c>
      <c r="H146" s="6">
        <v>7</v>
      </c>
      <c r="I146" s="6">
        <f t="shared" si="7"/>
        <v>5</v>
      </c>
      <c r="J146" s="6"/>
      <c r="K146" s="6"/>
      <c r="L146" s="6">
        <v>2</v>
      </c>
      <c r="M146" s="48"/>
      <c r="N146" s="6"/>
      <c r="O146" s="6"/>
      <c r="P146" s="6"/>
      <c r="Q146" s="6"/>
    </row>
    <row r="147" spans="1:17">
      <c r="A147" s="9" t="s">
        <v>91</v>
      </c>
      <c r="B147" s="9" t="s">
        <v>484</v>
      </c>
      <c r="C147" s="6" t="s">
        <v>8</v>
      </c>
      <c r="D147" s="9" t="s">
        <v>13</v>
      </c>
      <c r="E147" s="9" t="s">
        <v>91</v>
      </c>
      <c r="F147" s="2" t="s">
        <v>92</v>
      </c>
      <c r="G147" s="9" t="s">
        <v>93</v>
      </c>
      <c r="H147" s="6">
        <v>7</v>
      </c>
      <c r="I147" s="6">
        <f t="shared" si="7"/>
        <v>6</v>
      </c>
      <c r="J147" s="6"/>
      <c r="K147" s="6"/>
      <c r="L147" s="6"/>
      <c r="M147" s="48">
        <v>1</v>
      </c>
      <c r="N147" s="6"/>
      <c r="O147" s="6"/>
      <c r="P147" s="6"/>
      <c r="Q147" s="6"/>
    </row>
    <row r="148" spans="1:17">
      <c r="A148" s="9" t="s">
        <v>483</v>
      </c>
      <c r="B148" s="9" t="s">
        <v>482</v>
      </c>
      <c r="C148" s="6" t="s">
        <v>7</v>
      </c>
      <c r="D148" s="9" t="s">
        <v>88</v>
      </c>
      <c r="E148" s="9" t="s">
        <v>89</v>
      </c>
      <c r="F148" s="2">
        <v>5024244553</v>
      </c>
      <c r="G148" s="9" t="s">
        <v>90</v>
      </c>
      <c r="H148" s="6">
        <v>7</v>
      </c>
      <c r="I148" s="6">
        <f t="shared" si="7"/>
        <v>3</v>
      </c>
      <c r="J148" s="6" t="s">
        <v>617</v>
      </c>
      <c r="K148" s="6">
        <v>1</v>
      </c>
      <c r="L148" s="6">
        <v>3</v>
      </c>
      <c r="M148" s="48"/>
      <c r="N148" s="6"/>
      <c r="O148" s="6"/>
      <c r="P148" s="6"/>
      <c r="Q148" s="6"/>
    </row>
    <row r="149" spans="1:17">
      <c r="A149" s="9" t="s">
        <v>483</v>
      </c>
      <c r="B149" s="9" t="s">
        <v>352</v>
      </c>
      <c r="C149" s="6" t="s">
        <v>22</v>
      </c>
      <c r="D149" s="9" t="s">
        <v>734</v>
      </c>
      <c r="E149" s="9" t="s">
        <v>483</v>
      </c>
      <c r="F149" s="2">
        <v>5022980338</v>
      </c>
      <c r="G149" s="9" t="s">
        <v>351</v>
      </c>
      <c r="H149" s="6">
        <v>7</v>
      </c>
      <c r="I149" s="6">
        <f t="shared" si="7"/>
        <v>7</v>
      </c>
      <c r="J149" s="6"/>
      <c r="K149" s="6"/>
      <c r="L149" s="6"/>
      <c r="M149" s="48"/>
      <c r="N149" s="6"/>
      <c r="O149" s="6"/>
      <c r="P149" s="6"/>
      <c r="Q149" s="6"/>
    </row>
    <row r="150" spans="1:17">
      <c r="A150" s="9" t="s">
        <v>226</v>
      </c>
      <c r="B150" s="9" t="s">
        <v>524</v>
      </c>
      <c r="C150" s="6" t="s">
        <v>8</v>
      </c>
      <c r="D150" s="9" t="s">
        <v>225</v>
      </c>
      <c r="E150" s="9" t="s">
        <v>226</v>
      </c>
      <c r="F150" s="2">
        <v>5029303468</v>
      </c>
      <c r="G150" s="9" t="s">
        <v>227</v>
      </c>
      <c r="H150" s="6">
        <v>7</v>
      </c>
      <c r="I150" s="6">
        <f t="shared" si="7"/>
        <v>6</v>
      </c>
      <c r="J150" s="6" t="s">
        <v>617</v>
      </c>
      <c r="K150" s="6">
        <v>1</v>
      </c>
      <c r="L150" s="6"/>
      <c r="M150" s="48"/>
      <c r="N150" s="6"/>
      <c r="O150" s="6"/>
      <c r="P150" s="6"/>
      <c r="Q150" s="6"/>
    </row>
    <row r="151" spans="1:17">
      <c r="A151" s="9" t="s">
        <v>80</v>
      </c>
      <c r="B151" s="9" t="s">
        <v>458</v>
      </c>
      <c r="C151" s="6" t="s">
        <v>22</v>
      </c>
      <c r="D151" s="9" t="s">
        <v>79</v>
      </c>
      <c r="E151" s="9" t="s">
        <v>80</v>
      </c>
      <c r="F151" s="2">
        <v>5025938865</v>
      </c>
      <c r="G151" s="9" t="s">
        <v>81</v>
      </c>
      <c r="H151" s="6">
        <v>7</v>
      </c>
      <c r="I151" s="6">
        <f t="shared" si="7"/>
        <v>4</v>
      </c>
      <c r="J151" s="6"/>
      <c r="K151" s="6"/>
      <c r="L151" s="6">
        <v>2</v>
      </c>
      <c r="M151" s="48">
        <v>1</v>
      </c>
      <c r="N151" s="6"/>
      <c r="O151" s="6"/>
      <c r="P151" s="6"/>
      <c r="Q151" s="6"/>
    </row>
    <row r="152" spans="1:17" hidden="1">
      <c r="A152" s="38" t="s">
        <v>447</v>
      </c>
      <c r="B152" s="38" t="s">
        <v>584</v>
      </c>
      <c r="C152" s="39" t="s">
        <v>880</v>
      </c>
      <c r="D152" s="38" t="s">
        <v>446</v>
      </c>
      <c r="E152" s="41" t="s">
        <v>447</v>
      </c>
      <c r="F152" s="42">
        <v>5025527182</v>
      </c>
      <c r="G152" s="41" t="s">
        <v>448</v>
      </c>
      <c r="H152" s="43">
        <v>0</v>
      </c>
      <c r="I152" s="43">
        <v>0</v>
      </c>
      <c r="J152" s="43" t="s">
        <v>733</v>
      </c>
      <c r="K152" s="43">
        <v>1</v>
      </c>
      <c r="L152" s="43"/>
      <c r="M152" s="51"/>
      <c r="N152" s="43"/>
      <c r="O152" s="43"/>
      <c r="P152" s="43"/>
      <c r="Q152" s="43" t="s">
        <v>879</v>
      </c>
    </row>
    <row r="153" spans="1:17">
      <c r="A153" s="9" t="s">
        <v>243</v>
      </c>
      <c r="B153" s="9" t="s">
        <v>531</v>
      </c>
      <c r="C153" s="6" t="s">
        <v>8</v>
      </c>
      <c r="D153" s="9" t="s">
        <v>242</v>
      </c>
      <c r="E153" s="9" t="s">
        <v>243</v>
      </c>
      <c r="F153" s="2">
        <v>5025337761</v>
      </c>
      <c r="G153" s="9" t="s">
        <v>244</v>
      </c>
      <c r="H153" s="6">
        <v>7</v>
      </c>
      <c r="I153" s="6">
        <f t="shared" ref="I153:I170" si="8">H153-SUM(K153:O153)</f>
        <v>6</v>
      </c>
      <c r="J153" s="6"/>
      <c r="K153" s="6"/>
      <c r="L153" s="6"/>
      <c r="M153" s="48">
        <v>1</v>
      </c>
      <c r="N153" s="6"/>
      <c r="O153" s="6"/>
      <c r="P153" s="6"/>
      <c r="Q153" s="6"/>
    </row>
    <row r="154" spans="1:17">
      <c r="A154" s="9" t="s">
        <v>112</v>
      </c>
      <c r="B154" s="9" t="s">
        <v>490</v>
      </c>
      <c r="C154" s="6" t="s">
        <v>12</v>
      </c>
      <c r="D154" s="9" t="s">
        <v>111</v>
      </c>
      <c r="E154" s="9" t="s">
        <v>112</v>
      </c>
      <c r="F154" s="2">
        <v>5022627313</v>
      </c>
      <c r="G154" s="9" t="s">
        <v>113</v>
      </c>
      <c r="H154" s="6">
        <v>7</v>
      </c>
      <c r="I154" s="6">
        <f t="shared" si="8"/>
        <v>5</v>
      </c>
      <c r="J154" s="6"/>
      <c r="K154" s="6"/>
      <c r="L154" s="6">
        <v>2</v>
      </c>
      <c r="M154" s="48"/>
      <c r="N154" s="6"/>
      <c r="O154" s="6"/>
      <c r="P154" s="6"/>
      <c r="Q154" s="6"/>
    </row>
    <row r="155" spans="1:17">
      <c r="A155" s="9" t="s">
        <v>103</v>
      </c>
      <c r="B155" s="9" t="s">
        <v>488</v>
      </c>
      <c r="C155" s="6" t="s">
        <v>8</v>
      </c>
      <c r="D155" s="9" t="s">
        <v>102</v>
      </c>
      <c r="E155" s="9" t="s">
        <v>103</v>
      </c>
      <c r="F155" s="2">
        <v>9012106078</v>
      </c>
      <c r="G155" s="9" t="s">
        <v>104</v>
      </c>
      <c r="H155" s="6">
        <v>7</v>
      </c>
      <c r="I155" s="6">
        <f t="shared" si="8"/>
        <v>4</v>
      </c>
      <c r="J155" s="6"/>
      <c r="K155" s="6"/>
      <c r="L155" s="6">
        <v>2</v>
      </c>
      <c r="M155" s="48">
        <v>1</v>
      </c>
      <c r="N155" s="6"/>
      <c r="O155" s="6"/>
      <c r="P155" s="6"/>
      <c r="Q155" s="6"/>
    </row>
    <row r="156" spans="1:17">
      <c r="A156" s="9" t="s">
        <v>24</v>
      </c>
      <c r="B156" s="9" t="s">
        <v>466</v>
      </c>
      <c r="C156" s="6" t="s">
        <v>22</v>
      </c>
      <c r="D156" s="9" t="s">
        <v>23</v>
      </c>
      <c r="E156" s="9" t="s">
        <v>24</v>
      </c>
      <c r="F156" s="2">
        <v>9154875070</v>
      </c>
      <c r="G156" s="9" t="s">
        <v>25</v>
      </c>
      <c r="H156" s="6">
        <v>7</v>
      </c>
      <c r="I156" s="6">
        <f t="shared" si="8"/>
        <v>4</v>
      </c>
      <c r="J156" s="6"/>
      <c r="K156" s="6"/>
      <c r="L156" s="6"/>
      <c r="M156" s="48">
        <v>3</v>
      </c>
      <c r="N156" s="6"/>
      <c r="O156" s="6"/>
      <c r="P156" s="6"/>
      <c r="Q156" s="6"/>
    </row>
    <row r="157" spans="1:17">
      <c r="A157" s="9" t="s">
        <v>117</v>
      </c>
      <c r="B157" s="9" t="s">
        <v>492</v>
      </c>
      <c r="C157" s="6" t="s">
        <v>52</v>
      </c>
      <c r="D157" s="9" t="s">
        <v>58</v>
      </c>
      <c r="E157" s="9" t="s">
        <v>117</v>
      </c>
      <c r="F157" s="2">
        <v>5023381323</v>
      </c>
      <c r="G157" s="9" t="s">
        <v>118</v>
      </c>
      <c r="H157" s="6">
        <v>7</v>
      </c>
      <c r="I157" s="6">
        <f t="shared" si="8"/>
        <v>1</v>
      </c>
      <c r="J157" s="6" t="s">
        <v>888</v>
      </c>
      <c r="K157" s="6">
        <v>6</v>
      </c>
      <c r="L157" s="6"/>
      <c r="M157" s="48"/>
      <c r="N157" s="6"/>
      <c r="O157" s="6"/>
      <c r="P157" s="6"/>
      <c r="Q157" s="6"/>
    </row>
    <row r="158" spans="1:17">
      <c r="A158" s="9" t="s">
        <v>452</v>
      </c>
      <c r="B158" s="9" t="s">
        <v>585</v>
      </c>
      <c r="C158" s="6" t="s">
        <v>7</v>
      </c>
      <c r="D158" s="9" t="s">
        <v>451</v>
      </c>
      <c r="E158" s="9" t="s">
        <v>452</v>
      </c>
      <c r="F158" s="2">
        <v>5024392836</v>
      </c>
      <c r="G158" s="9" t="s">
        <v>453</v>
      </c>
      <c r="H158" s="6">
        <v>7</v>
      </c>
      <c r="I158" s="6">
        <f t="shared" si="8"/>
        <v>4</v>
      </c>
      <c r="J158" s="6"/>
      <c r="K158" s="6"/>
      <c r="L158" s="6">
        <v>1</v>
      </c>
      <c r="M158" s="48">
        <v>2</v>
      </c>
      <c r="N158" s="6"/>
      <c r="O158" s="6"/>
      <c r="P158" s="6"/>
      <c r="Q158" s="6" t="s">
        <v>628</v>
      </c>
    </row>
    <row r="159" spans="1:17">
      <c r="A159" s="9" t="s">
        <v>526</v>
      </c>
      <c r="B159" s="9" t="s">
        <v>525</v>
      </c>
      <c r="C159" s="6" t="s">
        <v>12</v>
      </c>
      <c r="D159" s="9" t="s">
        <v>119</v>
      </c>
      <c r="E159" s="9" t="s">
        <v>228</v>
      </c>
      <c r="F159" s="2">
        <v>5023109937</v>
      </c>
      <c r="G159" s="9" t="s">
        <v>229</v>
      </c>
      <c r="H159" s="6">
        <v>7</v>
      </c>
      <c r="I159" s="6">
        <f t="shared" si="8"/>
        <v>4</v>
      </c>
      <c r="J159" s="6"/>
      <c r="K159" s="6"/>
      <c r="L159" s="6">
        <v>1</v>
      </c>
      <c r="M159" s="48">
        <v>2</v>
      </c>
      <c r="N159" s="6"/>
      <c r="O159" s="6"/>
      <c r="P159" s="6"/>
      <c r="Q159" s="6"/>
    </row>
    <row r="160" spans="1:17">
      <c r="A160" s="9" t="s">
        <v>199</v>
      </c>
      <c r="B160" s="9" t="s">
        <v>513</v>
      </c>
      <c r="C160" s="6" t="s">
        <v>7</v>
      </c>
      <c r="D160" s="9" t="s">
        <v>96</v>
      </c>
      <c r="E160" s="9" t="s">
        <v>199</v>
      </c>
      <c r="F160" s="2">
        <v>8592485600</v>
      </c>
      <c r="G160" s="9" t="s">
        <v>200</v>
      </c>
      <c r="H160" s="6">
        <v>7</v>
      </c>
      <c r="I160" s="6">
        <f t="shared" si="8"/>
        <v>4</v>
      </c>
      <c r="J160" s="6"/>
      <c r="K160" s="6"/>
      <c r="L160" s="6">
        <v>1</v>
      </c>
      <c r="M160" s="48">
        <v>2</v>
      </c>
      <c r="N160" s="6"/>
      <c r="O160" s="6"/>
      <c r="P160" s="6"/>
      <c r="Q160" s="6"/>
    </row>
    <row r="161" spans="1:17" ht="28.5">
      <c r="A161" s="9" t="s">
        <v>454</v>
      </c>
      <c r="B161" s="10" t="s">
        <v>770</v>
      </c>
      <c r="C161" s="8" t="s">
        <v>771</v>
      </c>
      <c r="D161" s="9" t="s">
        <v>767</v>
      </c>
      <c r="E161" s="9" t="s">
        <v>454</v>
      </c>
      <c r="F161" s="2">
        <v>5024326443</v>
      </c>
      <c r="G161" s="34" t="s">
        <v>768</v>
      </c>
      <c r="H161" s="6">
        <v>9</v>
      </c>
      <c r="I161" s="6">
        <f t="shared" si="8"/>
        <v>9</v>
      </c>
      <c r="J161" s="6"/>
      <c r="K161" s="6"/>
      <c r="L161" s="6"/>
      <c r="M161" s="48"/>
      <c r="N161" s="6"/>
      <c r="O161" s="6"/>
      <c r="P161" s="6"/>
      <c r="Q161" s="6"/>
    </row>
    <row r="162" spans="1:17">
      <c r="A162" s="9" t="s">
        <v>454</v>
      </c>
      <c r="B162" s="9" t="s">
        <v>586</v>
      </c>
      <c r="C162" s="6" t="s">
        <v>375</v>
      </c>
      <c r="D162" s="9" t="s">
        <v>119</v>
      </c>
      <c r="E162" s="9" t="s">
        <v>454</v>
      </c>
      <c r="F162" s="2">
        <v>5022348436</v>
      </c>
      <c r="G162" s="9" t="s">
        <v>455</v>
      </c>
      <c r="H162" s="6">
        <v>7</v>
      </c>
      <c r="I162" s="6">
        <f t="shared" si="8"/>
        <v>6</v>
      </c>
      <c r="J162" s="6"/>
      <c r="K162" s="6"/>
      <c r="L162" s="6">
        <v>1</v>
      </c>
      <c r="M162" s="48"/>
      <c r="N162" s="6"/>
      <c r="O162" s="6"/>
      <c r="P162" s="6"/>
      <c r="Q162" s="6"/>
    </row>
    <row r="163" spans="1:17">
      <c r="A163" s="9" t="s">
        <v>369</v>
      </c>
      <c r="B163" s="9" t="s">
        <v>124</v>
      </c>
      <c r="C163" s="6" t="s">
        <v>22</v>
      </c>
      <c r="D163" s="9" t="s">
        <v>368</v>
      </c>
      <c r="E163" s="9" t="s">
        <v>369</v>
      </c>
      <c r="F163" s="2" t="s">
        <v>370</v>
      </c>
      <c r="G163" s="9" t="s">
        <v>371</v>
      </c>
      <c r="H163" s="6">
        <v>7</v>
      </c>
      <c r="I163" s="6">
        <f t="shared" si="8"/>
        <v>4</v>
      </c>
      <c r="J163" s="6"/>
      <c r="K163" s="6"/>
      <c r="L163" s="6">
        <v>3</v>
      </c>
      <c r="M163" s="48"/>
      <c r="N163" s="6"/>
      <c r="O163" s="6"/>
      <c r="P163" s="6"/>
      <c r="Q163" s="6"/>
    </row>
    <row r="164" spans="1:17" ht="42.75" hidden="1">
      <c r="A164" s="17" t="s">
        <v>278</v>
      </c>
      <c r="B164" s="18" t="s">
        <v>593</v>
      </c>
      <c r="C164" s="19" t="s">
        <v>594</v>
      </c>
      <c r="D164" s="17" t="s">
        <v>76</v>
      </c>
      <c r="E164" s="17" t="s">
        <v>278</v>
      </c>
      <c r="F164" s="20">
        <v>5027759932</v>
      </c>
      <c r="G164" s="17" t="s">
        <v>279</v>
      </c>
      <c r="H164" s="21">
        <v>0</v>
      </c>
      <c r="I164" s="21">
        <f t="shared" si="8"/>
        <v>0</v>
      </c>
      <c r="J164" s="21" t="s">
        <v>882</v>
      </c>
      <c r="K164" s="21"/>
      <c r="L164" s="21"/>
      <c r="M164" s="52"/>
      <c r="N164" s="21"/>
      <c r="O164" s="21"/>
      <c r="P164" s="21"/>
      <c r="Q164" s="21"/>
    </row>
    <row r="165" spans="1:17">
      <c r="A165" s="9" t="s">
        <v>836</v>
      </c>
      <c r="B165" s="9" t="s">
        <v>837</v>
      </c>
      <c r="C165" s="6" t="s">
        <v>7</v>
      </c>
      <c r="D165" s="9" t="s">
        <v>845</v>
      </c>
      <c r="E165" s="9" t="s">
        <v>846</v>
      </c>
      <c r="F165" s="2">
        <v>5028023941</v>
      </c>
      <c r="G165" s="34" t="s">
        <v>847</v>
      </c>
      <c r="H165" s="6">
        <v>7</v>
      </c>
      <c r="I165" s="6">
        <f t="shared" si="8"/>
        <v>7</v>
      </c>
      <c r="J165" s="6"/>
      <c r="K165" s="6"/>
      <c r="L165" s="6"/>
      <c r="M165" s="48"/>
      <c r="N165" s="6"/>
      <c r="O165" s="6"/>
      <c r="P165" s="6"/>
      <c r="Q165" s="6"/>
    </row>
    <row r="166" spans="1:17">
      <c r="A166" s="9" t="s">
        <v>807</v>
      </c>
      <c r="B166" s="9" t="s">
        <v>808</v>
      </c>
      <c r="C166" s="6" t="s">
        <v>8</v>
      </c>
      <c r="D166" s="9" t="s">
        <v>824</v>
      </c>
      <c r="E166" s="9" t="s">
        <v>807</v>
      </c>
      <c r="F166" s="2">
        <v>5027240680</v>
      </c>
      <c r="G166" s="34" t="s">
        <v>825</v>
      </c>
      <c r="H166" s="6">
        <v>7</v>
      </c>
      <c r="I166" s="6">
        <f t="shared" si="8"/>
        <v>6</v>
      </c>
      <c r="J166" s="6"/>
      <c r="K166" s="6"/>
      <c r="L166" s="6"/>
      <c r="M166" s="48">
        <v>1</v>
      </c>
      <c r="N166" s="6"/>
      <c r="O166" s="6"/>
      <c r="P166" s="6"/>
      <c r="Q166" s="6"/>
    </row>
    <row r="167" spans="1:17">
      <c r="A167" s="9" t="s">
        <v>809</v>
      </c>
      <c r="B167" s="9" t="s">
        <v>810</v>
      </c>
      <c r="C167" s="6" t="s">
        <v>8</v>
      </c>
      <c r="D167" s="9" t="s">
        <v>826</v>
      </c>
      <c r="E167" s="9" t="s">
        <v>809</v>
      </c>
      <c r="F167" s="2">
        <v>2705056742</v>
      </c>
      <c r="G167" s="34" t="s">
        <v>827</v>
      </c>
      <c r="H167" s="6">
        <v>7</v>
      </c>
      <c r="I167" s="6">
        <f t="shared" si="8"/>
        <v>7</v>
      </c>
      <c r="J167" s="6"/>
      <c r="K167" s="6"/>
      <c r="L167" s="6"/>
      <c r="M167" s="48"/>
      <c r="N167" s="6"/>
      <c r="O167" s="6"/>
      <c r="P167" s="6"/>
      <c r="Q167" s="6"/>
    </row>
    <row r="168" spans="1:17">
      <c r="A168" s="9" t="s">
        <v>231</v>
      </c>
      <c r="B168" s="9" t="s">
        <v>527</v>
      </c>
      <c r="C168" s="6" t="s">
        <v>52</v>
      </c>
      <c r="D168" s="9" t="s">
        <v>230</v>
      </c>
      <c r="E168" s="9" t="s">
        <v>231</v>
      </c>
      <c r="F168" s="2"/>
      <c r="G168" s="9" t="s">
        <v>232</v>
      </c>
      <c r="H168" s="6">
        <v>7</v>
      </c>
      <c r="I168" s="6">
        <f t="shared" si="8"/>
        <v>2</v>
      </c>
      <c r="J168" s="6" t="s">
        <v>883</v>
      </c>
      <c r="K168" s="6">
        <v>2</v>
      </c>
      <c r="L168" s="6">
        <v>1</v>
      </c>
      <c r="M168" s="48">
        <v>2</v>
      </c>
      <c r="N168" s="6"/>
      <c r="O168" s="6"/>
      <c r="P168" s="6"/>
      <c r="Q168" s="6"/>
    </row>
    <row r="169" spans="1:17">
      <c r="A169" s="9" t="s">
        <v>163</v>
      </c>
      <c r="B169" s="9" t="s">
        <v>506</v>
      </c>
      <c r="C169" s="6" t="s">
        <v>123</v>
      </c>
      <c r="D169" s="9" t="s">
        <v>122</v>
      </c>
      <c r="E169" s="9" t="s">
        <v>163</v>
      </c>
      <c r="F169" s="2">
        <v>5025485396</v>
      </c>
      <c r="G169" s="9" t="s">
        <v>164</v>
      </c>
      <c r="H169" s="6">
        <v>7</v>
      </c>
      <c r="I169" s="6">
        <f t="shared" si="8"/>
        <v>4</v>
      </c>
      <c r="J169" s="6"/>
      <c r="K169" s="6"/>
      <c r="L169" s="6">
        <v>2</v>
      </c>
      <c r="M169" s="48">
        <v>1</v>
      </c>
      <c r="N169" s="6"/>
      <c r="O169" s="6"/>
      <c r="P169" s="6"/>
      <c r="Q169" s="6"/>
    </row>
    <row r="170" spans="1:17">
      <c r="A170" s="9" t="s">
        <v>347</v>
      </c>
      <c r="B170" s="9" t="s">
        <v>560</v>
      </c>
      <c r="C170" s="6" t="s">
        <v>52</v>
      </c>
      <c r="D170" s="9" t="s">
        <v>79</v>
      </c>
      <c r="E170" s="9" t="s">
        <v>347</v>
      </c>
      <c r="F170" s="2">
        <v>6782961275</v>
      </c>
      <c r="G170" s="9" t="s">
        <v>348</v>
      </c>
      <c r="H170" s="6">
        <v>7</v>
      </c>
      <c r="I170" s="6">
        <f t="shared" si="8"/>
        <v>6</v>
      </c>
      <c r="J170" s="6"/>
      <c r="K170" s="6"/>
      <c r="L170" s="6"/>
      <c r="M170" s="48">
        <v>1</v>
      </c>
      <c r="N170" s="6"/>
      <c r="O170" s="6"/>
      <c r="P170" s="6"/>
      <c r="Q170" s="6"/>
    </row>
    <row r="171" spans="1:17" hidden="1">
      <c r="A171" s="38" t="s">
        <v>137</v>
      </c>
      <c r="B171" s="38" t="s">
        <v>496</v>
      </c>
      <c r="C171" s="39" t="s">
        <v>880</v>
      </c>
      <c r="D171" s="38" t="s">
        <v>136</v>
      </c>
      <c r="E171" s="41" t="s">
        <v>137</v>
      </c>
      <c r="F171" s="42">
        <v>5024394401</v>
      </c>
      <c r="G171" s="41" t="s">
        <v>138</v>
      </c>
      <c r="H171" s="43">
        <v>0</v>
      </c>
      <c r="I171" s="43">
        <v>0</v>
      </c>
      <c r="J171" s="43"/>
      <c r="K171" s="43"/>
      <c r="L171" s="43"/>
      <c r="M171" s="51"/>
      <c r="N171" s="43"/>
      <c r="O171" s="43"/>
      <c r="P171" s="43"/>
      <c r="Q171" s="43" t="s">
        <v>879</v>
      </c>
    </row>
    <row r="172" spans="1:17">
      <c r="A172" s="9" t="s">
        <v>868</v>
      </c>
      <c r="B172" s="9" t="s">
        <v>869</v>
      </c>
      <c r="C172" s="6" t="s">
        <v>870</v>
      </c>
      <c r="D172" s="9" t="s">
        <v>874</v>
      </c>
      <c r="E172" s="9" t="s">
        <v>868</v>
      </c>
      <c r="F172" s="2">
        <v>5023843268</v>
      </c>
      <c r="G172" s="34" t="s">
        <v>877</v>
      </c>
      <c r="H172" s="6">
        <v>7</v>
      </c>
      <c r="I172" s="6">
        <f>H172-SUM(K172:O172)</f>
        <v>6</v>
      </c>
      <c r="J172" s="6"/>
      <c r="K172" s="6"/>
      <c r="L172" s="6"/>
      <c r="M172" s="48">
        <v>1</v>
      </c>
      <c r="N172" s="6"/>
      <c r="O172" s="6"/>
      <c r="P172" s="6"/>
      <c r="Q172" s="6"/>
    </row>
    <row r="173" spans="1:17" hidden="1">
      <c r="A173" s="38" t="s">
        <v>94</v>
      </c>
      <c r="B173" s="38" t="s">
        <v>485</v>
      </c>
      <c r="C173" s="39" t="s">
        <v>880</v>
      </c>
      <c r="D173" s="38" t="s">
        <v>61</v>
      </c>
      <c r="E173" s="41" t="s">
        <v>94</v>
      </c>
      <c r="F173" s="42">
        <v>5028214646</v>
      </c>
      <c r="G173" s="41" t="s">
        <v>95</v>
      </c>
      <c r="H173" s="43">
        <v>0</v>
      </c>
      <c r="I173" s="43">
        <v>0</v>
      </c>
      <c r="J173" s="43"/>
      <c r="K173" s="43"/>
      <c r="L173" s="43"/>
      <c r="M173" s="51"/>
      <c r="N173" s="43"/>
      <c r="O173" s="43"/>
      <c r="P173" s="43"/>
      <c r="Q173" s="43" t="s">
        <v>879</v>
      </c>
    </row>
    <row r="174" spans="1:17">
      <c r="A174" s="9" t="s">
        <v>419</v>
      </c>
      <c r="B174" s="9" t="s">
        <v>576</v>
      </c>
      <c r="C174" s="6" t="s">
        <v>7</v>
      </c>
      <c r="D174" s="9" t="s">
        <v>418</v>
      </c>
      <c r="E174" s="9" t="s">
        <v>419</v>
      </c>
      <c r="F174" s="2">
        <v>3174392282</v>
      </c>
      <c r="G174" s="9" t="s">
        <v>420</v>
      </c>
      <c r="H174" s="6">
        <v>7</v>
      </c>
      <c r="I174" s="6">
        <f t="shared" ref="I174:I188" si="9">H174-SUM(K174:O174)</f>
        <v>3</v>
      </c>
      <c r="J174" s="6" t="s">
        <v>893</v>
      </c>
      <c r="K174" s="6">
        <v>1</v>
      </c>
      <c r="L174" s="6">
        <v>3</v>
      </c>
      <c r="M174" s="48"/>
      <c r="N174" s="6"/>
      <c r="O174" s="6"/>
      <c r="P174" s="6"/>
      <c r="Q174" s="6"/>
    </row>
    <row r="175" spans="1:17">
      <c r="A175" s="9" t="s">
        <v>381</v>
      </c>
      <c r="B175" s="9" t="s">
        <v>460</v>
      </c>
      <c r="C175" s="6" t="s">
        <v>179</v>
      </c>
      <c r="D175" s="9" t="s">
        <v>380</v>
      </c>
      <c r="E175" s="9" t="s">
        <v>381</v>
      </c>
      <c r="F175" s="2">
        <v>8125991100</v>
      </c>
      <c r="G175" s="9" t="s">
        <v>382</v>
      </c>
      <c r="H175" s="6">
        <v>7</v>
      </c>
      <c r="I175" s="6">
        <f t="shared" si="9"/>
        <v>7</v>
      </c>
      <c r="J175" s="6"/>
      <c r="K175" s="6"/>
      <c r="L175" s="6"/>
      <c r="M175" s="48"/>
      <c r="N175" s="6"/>
      <c r="O175" s="6"/>
      <c r="P175" s="6"/>
      <c r="Q175" s="6" t="s">
        <v>630</v>
      </c>
    </row>
    <row r="176" spans="1:17">
      <c r="A176" s="9" t="s">
        <v>27</v>
      </c>
      <c r="B176" s="9" t="s">
        <v>462</v>
      </c>
      <c r="C176" s="6" t="s">
        <v>22</v>
      </c>
      <c r="D176" s="9" t="s">
        <v>26</v>
      </c>
      <c r="E176" s="9" t="s">
        <v>27</v>
      </c>
      <c r="F176" s="2">
        <v>5027148980</v>
      </c>
      <c r="G176" s="9" t="s">
        <v>28</v>
      </c>
      <c r="H176" s="6">
        <v>7</v>
      </c>
      <c r="I176" s="6">
        <f t="shared" si="9"/>
        <v>4</v>
      </c>
      <c r="J176" s="6"/>
      <c r="K176" s="6"/>
      <c r="L176" s="6">
        <v>2</v>
      </c>
      <c r="M176" s="48">
        <v>1</v>
      </c>
      <c r="N176" s="6"/>
      <c r="O176" s="6"/>
      <c r="P176" s="6"/>
      <c r="Q176" s="6"/>
    </row>
    <row r="177" spans="1:17">
      <c r="A177" s="9" t="s">
        <v>27</v>
      </c>
      <c r="B177" s="9" t="s">
        <v>554</v>
      </c>
      <c r="C177" s="6" t="s">
        <v>22</v>
      </c>
      <c r="D177" s="9" t="s">
        <v>334</v>
      </c>
      <c r="E177" s="9" t="s">
        <v>335</v>
      </c>
      <c r="F177" s="2">
        <v>5024945060</v>
      </c>
      <c r="G177" s="9" t="s">
        <v>336</v>
      </c>
      <c r="H177" s="6">
        <v>7</v>
      </c>
      <c r="I177" s="6">
        <f t="shared" si="9"/>
        <v>4</v>
      </c>
      <c r="J177" s="6" t="s">
        <v>632</v>
      </c>
      <c r="K177" s="6">
        <v>3</v>
      </c>
      <c r="L177" s="6"/>
      <c r="M177" s="48"/>
      <c r="N177" s="6"/>
      <c r="O177" s="6"/>
      <c r="P177" s="6"/>
      <c r="Q177" s="6"/>
    </row>
    <row r="178" spans="1:17">
      <c r="A178" s="9" t="s">
        <v>223</v>
      </c>
      <c r="B178" s="9" t="s">
        <v>523</v>
      </c>
      <c r="C178" s="6" t="s">
        <v>22</v>
      </c>
      <c r="D178" s="9" t="s">
        <v>133</v>
      </c>
      <c r="E178" s="9" t="s">
        <v>223</v>
      </c>
      <c r="F178" s="2">
        <v>5023868683</v>
      </c>
      <c r="G178" s="9" t="s">
        <v>224</v>
      </c>
      <c r="H178" s="6">
        <v>7</v>
      </c>
      <c r="I178" s="6">
        <f t="shared" si="9"/>
        <v>6</v>
      </c>
      <c r="J178" s="6"/>
      <c r="K178" s="6"/>
      <c r="L178" s="6"/>
      <c r="M178" s="48">
        <v>1</v>
      </c>
      <c r="N178" s="6"/>
      <c r="O178" s="6"/>
      <c r="P178" s="6"/>
      <c r="Q178" s="6"/>
    </row>
    <row r="179" spans="1:17">
      <c r="A179" s="9" t="s">
        <v>778</v>
      </c>
      <c r="B179" s="9" t="s">
        <v>779</v>
      </c>
      <c r="C179" s="6" t="s">
        <v>774</v>
      </c>
      <c r="D179" s="9" t="s">
        <v>176</v>
      </c>
      <c r="E179" s="9" t="s">
        <v>778</v>
      </c>
      <c r="F179" s="2">
        <v>2248051447</v>
      </c>
      <c r="G179" s="34" t="s">
        <v>780</v>
      </c>
      <c r="H179" s="6">
        <v>7</v>
      </c>
      <c r="I179" s="6">
        <f t="shared" si="9"/>
        <v>7</v>
      </c>
      <c r="J179" s="6"/>
      <c r="K179" s="6"/>
      <c r="L179" s="6"/>
      <c r="M179" s="48"/>
      <c r="N179" s="6"/>
      <c r="O179" s="6"/>
      <c r="P179" s="6"/>
      <c r="Q179" s="6"/>
    </row>
    <row r="180" spans="1:17">
      <c r="A180" s="9" t="s">
        <v>503</v>
      </c>
      <c r="B180" s="9" t="s">
        <v>502</v>
      </c>
      <c r="C180" s="6" t="s">
        <v>8</v>
      </c>
      <c r="D180" s="9" t="s">
        <v>153</v>
      </c>
      <c r="E180" s="9" t="s">
        <v>154</v>
      </c>
      <c r="F180" s="2" t="s">
        <v>155</v>
      </c>
      <c r="G180" s="9" t="s">
        <v>156</v>
      </c>
      <c r="H180" s="6">
        <v>7</v>
      </c>
      <c r="I180" s="6">
        <f t="shared" si="9"/>
        <v>5</v>
      </c>
      <c r="J180" s="6"/>
      <c r="K180" s="6"/>
      <c r="L180" s="6">
        <v>2</v>
      </c>
      <c r="M180" s="48"/>
      <c r="N180" s="6"/>
      <c r="O180" s="6"/>
      <c r="P180" s="6"/>
      <c r="Q180" s="6"/>
    </row>
    <row r="181" spans="1:17">
      <c r="A181" s="9" t="s">
        <v>219</v>
      </c>
      <c r="B181" s="9" t="s">
        <v>521</v>
      </c>
      <c r="C181" s="6" t="s">
        <v>22</v>
      </c>
      <c r="D181" s="9" t="s">
        <v>218</v>
      </c>
      <c r="E181" s="9" t="s">
        <v>219</v>
      </c>
      <c r="F181" s="2"/>
      <c r="G181" s="9" t="s">
        <v>220</v>
      </c>
      <c r="H181" s="6">
        <v>7</v>
      </c>
      <c r="I181" s="6">
        <f t="shared" si="9"/>
        <v>0</v>
      </c>
      <c r="J181" s="6" t="s">
        <v>885</v>
      </c>
      <c r="K181" s="6">
        <v>5</v>
      </c>
      <c r="L181" s="6">
        <v>2</v>
      </c>
      <c r="M181" s="48"/>
      <c r="N181" s="6"/>
      <c r="O181" s="6"/>
      <c r="P181" s="6"/>
      <c r="Q181" s="6"/>
    </row>
    <row r="182" spans="1:17">
      <c r="A182" s="9" t="s">
        <v>555</v>
      </c>
      <c r="B182" s="9" t="s">
        <v>124</v>
      </c>
      <c r="C182" s="6" t="s">
        <v>52</v>
      </c>
      <c r="D182" s="9" t="s">
        <v>337</v>
      </c>
      <c r="E182" s="9" t="s">
        <v>338</v>
      </c>
      <c r="F182" s="2">
        <v>7045758227</v>
      </c>
      <c r="G182" s="9" t="s">
        <v>339</v>
      </c>
      <c r="H182" s="6">
        <v>7</v>
      </c>
      <c r="I182" s="6">
        <f t="shared" si="9"/>
        <v>4</v>
      </c>
      <c r="J182" s="6" t="s">
        <v>898</v>
      </c>
      <c r="K182" s="6">
        <v>3</v>
      </c>
      <c r="L182" s="6"/>
      <c r="M182" s="48"/>
      <c r="N182" s="6"/>
      <c r="O182" s="6"/>
      <c r="P182" s="6"/>
      <c r="Q182" s="6"/>
    </row>
    <row r="183" spans="1:17">
      <c r="A183" s="9" t="s">
        <v>378</v>
      </c>
      <c r="B183" s="9" t="s">
        <v>566</v>
      </c>
      <c r="C183" s="6" t="s">
        <v>7</v>
      </c>
      <c r="D183" s="9" t="s">
        <v>49</v>
      </c>
      <c r="E183" s="9" t="s">
        <v>378</v>
      </c>
      <c r="F183" s="2">
        <v>5023875712</v>
      </c>
      <c r="G183" s="9" t="s">
        <v>379</v>
      </c>
      <c r="H183" s="6">
        <v>7</v>
      </c>
      <c r="I183" s="6">
        <f t="shared" si="9"/>
        <v>6</v>
      </c>
      <c r="J183" s="6"/>
      <c r="K183" s="6"/>
      <c r="L183" s="6">
        <v>1</v>
      </c>
      <c r="M183" s="48"/>
      <c r="N183" s="6"/>
      <c r="O183" s="6"/>
      <c r="P183" s="6"/>
      <c r="Q183" s="6"/>
    </row>
    <row r="184" spans="1:17">
      <c r="A184" s="9" t="s">
        <v>579</v>
      </c>
      <c r="B184" s="9" t="s">
        <v>578</v>
      </c>
      <c r="C184" s="6" t="s">
        <v>12</v>
      </c>
      <c r="D184" s="9" t="s">
        <v>423</v>
      </c>
      <c r="E184" s="9" t="s">
        <v>424</v>
      </c>
      <c r="F184" s="2">
        <v>5024087347</v>
      </c>
      <c r="G184" s="9" t="s">
        <v>425</v>
      </c>
      <c r="H184" s="6">
        <v>7</v>
      </c>
      <c r="I184" s="6">
        <f t="shared" si="9"/>
        <v>5</v>
      </c>
      <c r="J184" s="6"/>
      <c r="K184" s="6"/>
      <c r="L184" s="6"/>
      <c r="M184" s="48">
        <v>2</v>
      </c>
      <c r="N184" s="6"/>
      <c r="O184" s="6"/>
      <c r="P184" s="6"/>
      <c r="Q184" s="6"/>
    </row>
    <row r="185" spans="1:17">
      <c r="A185" s="9" t="s">
        <v>421</v>
      </c>
      <c r="B185" s="9" t="s">
        <v>577</v>
      </c>
      <c r="C185" s="6" t="s">
        <v>8</v>
      </c>
      <c r="D185" s="9" t="s">
        <v>85</v>
      </c>
      <c r="E185" s="9" t="s">
        <v>421</v>
      </c>
      <c r="F185" s="2">
        <v>2197750412</v>
      </c>
      <c r="G185" s="9" t="s">
        <v>422</v>
      </c>
      <c r="H185" s="6">
        <v>7</v>
      </c>
      <c r="I185" s="6">
        <f t="shared" si="9"/>
        <v>4</v>
      </c>
      <c r="J185" s="6"/>
      <c r="K185" s="6"/>
      <c r="L185" s="6">
        <v>3</v>
      </c>
      <c r="M185" s="48"/>
      <c r="N185" s="6"/>
      <c r="O185" s="6"/>
      <c r="P185" s="6"/>
      <c r="Q185" s="6"/>
    </row>
    <row r="186" spans="1:17">
      <c r="A186" s="9" t="s">
        <v>177</v>
      </c>
      <c r="B186" s="9" t="s">
        <v>785</v>
      </c>
      <c r="C186" s="6" t="s">
        <v>179</v>
      </c>
      <c r="D186" s="9" t="s">
        <v>176</v>
      </c>
      <c r="E186" s="9" t="s">
        <v>177</v>
      </c>
      <c r="F186" s="2">
        <v>5027777079</v>
      </c>
      <c r="G186" s="9" t="s">
        <v>178</v>
      </c>
      <c r="H186" s="6">
        <v>7</v>
      </c>
      <c r="I186" s="6">
        <f t="shared" si="9"/>
        <v>4</v>
      </c>
      <c r="J186" s="6"/>
      <c r="K186" s="6"/>
      <c r="L186" s="6">
        <v>3</v>
      </c>
      <c r="M186" s="48"/>
      <c r="N186" s="6"/>
      <c r="O186" s="6"/>
      <c r="P186" s="6"/>
      <c r="Q186" s="6"/>
    </row>
    <row r="187" spans="1:17" ht="28.5" hidden="1">
      <c r="A187" s="17" t="s">
        <v>349</v>
      </c>
      <c r="B187" s="18" t="s">
        <v>599</v>
      </c>
      <c r="C187" s="19" t="s">
        <v>600</v>
      </c>
      <c r="D187" s="17" t="s">
        <v>601</v>
      </c>
      <c r="E187" s="17" t="s">
        <v>602</v>
      </c>
      <c r="F187" s="20"/>
      <c r="G187" s="17" t="s">
        <v>350</v>
      </c>
      <c r="H187" s="21">
        <v>0</v>
      </c>
      <c r="I187" s="21">
        <f t="shared" si="9"/>
        <v>0</v>
      </c>
      <c r="J187" s="21" t="s">
        <v>882</v>
      </c>
      <c r="K187" s="21"/>
      <c r="L187" s="21"/>
      <c r="M187" s="52"/>
      <c r="N187" s="21"/>
      <c r="O187" s="21"/>
      <c r="P187" s="21"/>
      <c r="Q187" s="21"/>
    </row>
    <row r="188" spans="1:17">
      <c r="A188" s="9" t="s">
        <v>342</v>
      </c>
      <c r="B188" s="9" t="s">
        <v>557</v>
      </c>
      <c r="C188" s="6" t="s">
        <v>52</v>
      </c>
      <c r="D188" s="9" t="s">
        <v>176</v>
      </c>
      <c r="E188" s="9" t="s">
        <v>342</v>
      </c>
      <c r="F188" s="2">
        <v>5024946253</v>
      </c>
      <c r="G188" s="9" t="s">
        <v>343</v>
      </c>
      <c r="H188" s="6">
        <v>7</v>
      </c>
      <c r="I188" s="6">
        <f t="shared" si="9"/>
        <v>7</v>
      </c>
      <c r="J188" s="6"/>
      <c r="K188" s="6"/>
      <c r="L188" s="6"/>
      <c r="M188" s="48"/>
      <c r="N188" s="6"/>
      <c r="O188" s="6"/>
      <c r="P188" s="6"/>
      <c r="Q188" s="6"/>
    </row>
    <row r="189" spans="1:17" hidden="1">
      <c r="A189" s="38" t="s">
        <v>249</v>
      </c>
      <c r="B189" s="38" t="s">
        <v>533</v>
      </c>
      <c r="C189" s="39" t="s">
        <v>880</v>
      </c>
      <c r="D189" s="38" t="s">
        <v>248</v>
      </c>
      <c r="E189" s="41" t="s">
        <v>249</v>
      </c>
      <c r="F189" s="42"/>
      <c r="G189" s="41" t="s">
        <v>250</v>
      </c>
      <c r="H189" s="43">
        <v>0</v>
      </c>
      <c r="I189" s="43">
        <v>0</v>
      </c>
      <c r="J189" s="43" t="s">
        <v>619</v>
      </c>
      <c r="K189" s="43">
        <v>2</v>
      </c>
      <c r="L189" s="43"/>
      <c r="M189" s="51"/>
      <c r="N189" s="43"/>
      <c r="O189" s="43"/>
      <c r="P189" s="43"/>
      <c r="Q189" s="43" t="s">
        <v>879</v>
      </c>
    </row>
    <row r="190" spans="1:17">
      <c r="A190" s="9" t="s">
        <v>438</v>
      </c>
      <c r="B190" s="9" t="s">
        <v>499</v>
      </c>
      <c r="C190" s="6" t="s">
        <v>7</v>
      </c>
      <c r="D190" s="9" t="s">
        <v>79</v>
      </c>
      <c r="E190" s="9" t="s">
        <v>438</v>
      </c>
      <c r="F190" s="2">
        <v>8594945882</v>
      </c>
      <c r="G190" s="9" t="s">
        <v>439</v>
      </c>
      <c r="H190" s="6">
        <v>7</v>
      </c>
      <c r="I190" s="6">
        <f>H190-SUM(K190:O190)</f>
        <v>5</v>
      </c>
      <c r="J190" s="6"/>
      <c r="K190" s="6"/>
      <c r="L190" s="6"/>
      <c r="M190" s="48">
        <v>2</v>
      </c>
      <c r="N190" s="6"/>
      <c r="O190" s="6"/>
      <c r="P190" s="6"/>
      <c r="Q190" s="6"/>
    </row>
  </sheetData>
  <autoFilter ref="A1:Q190" xr:uid="{00000000-0001-0000-0000-000000000000}">
    <filterColumn colId="7">
      <filters>
        <filter val="7"/>
        <filter val="9"/>
      </filters>
    </filterColumn>
    <sortState xmlns:xlrd2="http://schemas.microsoft.com/office/spreadsheetml/2017/richdata2" ref="A2:Q190">
      <sortCondition ref="A1:A190"/>
    </sortState>
  </autoFilter>
  <conditionalFormatting sqref="A2:E2 G2:Q2 A3:Q200">
    <cfRule type="expression" dxfId="40" priority="1">
      <formula>$I2=0</formula>
    </cfRule>
  </conditionalFormatting>
  <hyperlinks>
    <hyperlink ref="F132" r:id="rId1" display="tel:5026486864" xr:uid="{00000000-0004-0000-0000-000000000000}"/>
    <hyperlink ref="G47" r:id="rId2" xr:uid="{8322A558-A855-4F5A-B1D2-6EA60D9CF794}"/>
    <hyperlink ref="G95" r:id="rId3" xr:uid="{46B72710-2657-4391-AD65-F0A098ECB5BB}"/>
    <hyperlink ref="G161" r:id="rId4" xr:uid="{E96B8743-C512-4318-A01B-26423C833552}"/>
    <hyperlink ref="G106" r:id="rId5" xr:uid="{DACAC90F-AB1D-4BAE-8543-EF048190792D}"/>
    <hyperlink ref="G179" r:id="rId6" xr:uid="{DA70512F-4457-418D-97D3-EF998C5DC67A}"/>
    <hyperlink ref="G71" r:id="rId7" xr:uid="{63801FA3-ED40-4056-A302-5172AE51B8DB}"/>
    <hyperlink ref="G7" r:id="rId8" xr:uid="{8583503E-B13C-4A0A-8D40-B90835514D5C}"/>
    <hyperlink ref="G23" r:id="rId9" xr:uid="{79479610-88D9-48B8-970C-772A5CC5B79A}"/>
    <hyperlink ref="G33" r:id="rId10" xr:uid="{B075D024-F0DE-4CAB-A1C8-581308C89B39}"/>
    <hyperlink ref="G74" r:id="rId11" xr:uid="{14C24DB6-8704-4B04-9814-C2A620A92239}"/>
    <hyperlink ref="G121" r:id="rId12" xr:uid="{961ED0E6-7DE6-4DFA-B865-78C446444E64}"/>
    <hyperlink ref="G123" r:id="rId13" xr:uid="{8165B15E-73DD-4A9E-815B-0E6D0ECDF7D0}"/>
    <hyperlink ref="G125" r:id="rId14" xr:uid="{5481AE74-F1EC-4C6B-AB92-F1872CC9FAF8}"/>
    <hyperlink ref="G136" r:id="rId15" xr:uid="{B6C8B325-D9A4-4ACA-87B9-FD13FFB3A357}"/>
    <hyperlink ref="G166" r:id="rId16" xr:uid="{E0B82BBA-ACDA-498D-B81F-DD3C67C70DBF}"/>
    <hyperlink ref="G167" r:id="rId17" xr:uid="{E4115B51-5425-4B3B-BE06-1DE4872394D8}"/>
    <hyperlink ref="G26" r:id="rId18" xr:uid="{07C7D661-ED56-42B7-B7E7-8AD98E302DDA}"/>
    <hyperlink ref="G6" r:id="rId19" xr:uid="{CE641046-132C-43E1-888B-1F33735BB52E}"/>
    <hyperlink ref="G15" r:id="rId20" xr:uid="{B368D217-DB72-4CEB-AD8C-BE0C9030CA94}"/>
    <hyperlink ref="G32" r:id="rId21" xr:uid="{B358964D-223D-42AD-8A76-3FFA083463C5}"/>
    <hyperlink ref="G165" r:id="rId22" xr:uid="{30D17DD7-A888-4A4D-8684-7C84F5FF2422}"/>
    <hyperlink ref="G114" r:id="rId23" xr:uid="{49796E91-80A6-43AC-891C-7B2451BA06D3}"/>
    <hyperlink ref="G89" r:id="rId24" xr:uid="{465C63A3-3326-4297-BB23-0037A596C6C5}"/>
    <hyperlink ref="G91" r:id="rId25" xr:uid="{B694FBDD-BD1C-47A2-B248-C9B958B737EE}"/>
    <hyperlink ref="G126" r:id="rId26" xr:uid="{1A6E212D-A834-411F-A20C-A0CC047B4159}"/>
    <hyperlink ref="G172" r:id="rId27" xr:uid="{7948E6EE-9D0A-4B2A-BD91-23A8D7951ADB}"/>
    <hyperlink ref="G97" r:id="rId28" xr:uid="{6C93E88C-F3B2-4FD1-8154-C1C33DC49995}"/>
    <hyperlink ref="G127" r:id="rId29" xr:uid="{FE42841F-9936-405E-BC12-D08C52F45473}"/>
  </hyperlinks>
  <pageMargins left="0.7" right="0.7" top="0.75" bottom="0.75" header="0.3" footer="0.3"/>
  <pageSetup orientation="portrait" horizontalDpi="300" verticalDpi="300"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2"/>
  <sheetViews>
    <sheetView zoomScale="70" zoomScaleNormal="70" workbookViewId="0">
      <pane ySplit="1" topLeftCell="A2" activePane="bottomLeft" state="frozen"/>
      <selection pane="bottomLeft" activeCell="M9" sqref="M9"/>
    </sheetView>
  </sheetViews>
  <sheetFormatPr defaultColWidth="9" defaultRowHeight="14.25"/>
  <cols>
    <col min="1" max="1" width="29.73046875" style="31" customWidth="1"/>
    <col min="2" max="2" width="71.73046875" style="29" hidden="1" customWidth="1"/>
    <col min="3" max="3" width="14" style="29" hidden="1" customWidth="1"/>
    <col min="4" max="4" width="11.86328125" style="29" hidden="1" customWidth="1"/>
    <col min="5" max="5" width="25.73046875" style="29" hidden="1" customWidth="1"/>
    <col min="6" max="6" width="19" style="29" hidden="1" customWidth="1"/>
    <col min="7" max="7" width="12" style="30" bestFit="1" customWidth="1"/>
    <col min="8" max="8" width="18.73046875" style="3" customWidth="1"/>
    <col min="9" max="9" width="17.3984375" style="5" customWidth="1"/>
    <col min="10" max="10" width="31.3984375" style="3" customWidth="1"/>
    <col min="11" max="11" width="26" style="3" customWidth="1"/>
    <col min="12" max="16384" width="9" style="3"/>
  </cols>
  <sheetData>
    <row r="1" spans="1:14" s="24" customFormat="1">
      <c r="A1" s="22" t="s">
        <v>698</v>
      </c>
      <c r="B1" s="22" t="s">
        <v>699</v>
      </c>
      <c r="C1" s="22" t="s">
        <v>636</v>
      </c>
      <c r="D1" s="22" t="s">
        <v>637</v>
      </c>
      <c r="E1" s="22" t="s">
        <v>638</v>
      </c>
      <c r="F1" s="22" t="s">
        <v>639</v>
      </c>
      <c r="G1" s="23" t="s">
        <v>700</v>
      </c>
      <c r="H1" s="23" t="s">
        <v>698</v>
      </c>
      <c r="I1" s="33" t="s">
        <v>701</v>
      </c>
      <c r="J1" s="23" t="s">
        <v>3</v>
      </c>
      <c r="K1" s="23" t="s">
        <v>759</v>
      </c>
    </row>
    <row r="2" spans="1:14" ht="38.1" customHeight="1">
      <c r="A2" s="4" t="s">
        <v>640</v>
      </c>
      <c r="B2" s="4" t="s">
        <v>641</v>
      </c>
      <c r="C2" s="25" t="s">
        <v>642</v>
      </c>
      <c r="D2" s="26"/>
      <c r="E2" s="27"/>
      <c r="F2" s="27"/>
      <c r="G2" s="6">
        <v>3</v>
      </c>
      <c r="H2" s="1" t="s">
        <v>702</v>
      </c>
      <c r="I2" s="2">
        <v>5024945060</v>
      </c>
      <c r="J2" s="9" t="s">
        <v>336</v>
      </c>
      <c r="K2" s="1"/>
      <c r="L2" s="3" t="s">
        <v>755</v>
      </c>
      <c r="M2" s="3" t="str">
        <f>CONCATENATE(J2,"; ",J5,"; ",J8,"; ",J10,"; ",J12,"; ",J14,"; ",J15,"; ",J16,"; ",J17,"; ",J18,"; ",J19,"; ",J20,"; ",J22,"; ",J29,"; ",J46,"; ",J47,"; ",J48,"; ",J49,"; ",J50)</f>
        <v>deevineyard@gmail.com; katelynann0327@yahoo.com; danielleb79@yahoo.com; hn.whitehead@gmail.com; melanie.beyke@gmail.com; jamieoberholtzer@gmail.com; kelleyroberts10@gmail.com; jdburghy@gmail.com; jedscheiner@yahoo.com; jasbrock@fbtlaw.com; tjdecker85@gmail.com; ashley.webb@nortonhealthcare.org; annemeliss@gmail.com; lisagreenwell86@gmail.com; taylor.robinv1v2@gmail.com; hannahcapuno@yahoo.com; jdburghy@gmail.com; ; lindsaym.gym@gmail.com</v>
      </c>
    </row>
    <row r="3" spans="1:14" ht="38.1" customHeight="1">
      <c r="A3" s="4" t="s">
        <v>643</v>
      </c>
      <c r="B3" s="4" t="s">
        <v>644</v>
      </c>
      <c r="C3" s="25" t="s">
        <v>642</v>
      </c>
      <c r="D3" s="26"/>
      <c r="E3" s="27"/>
      <c r="F3" s="27"/>
      <c r="G3" s="6">
        <v>2</v>
      </c>
      <c r="H3" s="1" t="s">
        <v>729</v>
      </c>
      <c r="I3" s="2">
        <v>2705994880</v>
      </c>
      <c r="J3" s="32" t="s">
        <v>432</v>
      </c>
      <c r="K3" s="1"/>
      <c r="M3" s="3" t="s">
        <v>758</v>
      </c>
    </row>
    <row r="4" spans="1:14" ht="38.1" customHeight="1">
      <c r="A4" s="4" t="s">
        <v>643</v>
      </c>
      <c r="B4" s="4" t="s">
        <v>644</v>
      </c>
      <c r="C4" s="25" t="s">
        <v>642</v>
      </c>
      <c r="D4" s="26"/>
      <c r="E4" s="27"/>
      <c r="F4" s="27"/>
      <c r="G4" s="6">
        <v>2</v>
      </c>
      <c r="H4" s="1" t="s">
        <v>739</v>
      </c>
      <c r="I4" s="2">
        <v>5025588906</v>
      </c>
      <c r="J4" s="9" t="s">
        <v>235</v>
      </c>
      <c r="K4" s="1"/>
      <c r="L4" s="3" t="s">
        <v>756</v>
      </c>
      <c r="M4" s="3" t="str">
        <f>CONCATENATE(J36,"; ",J37,"; ",J38,"; ",J39,"; ",J40,"; ",J41,"; ",J42,"; ",J43,"; ",J44,"; ",J45)</f>
        <v>csherrise@yahoo.com; christy.barajas@gmail.com; derrickgrace13@gmail.com; heathercaudill01@gmail.com; jedscheiner@yahoo.com; jill.owen17@yahoo.com; karihaston@yahoo.com; loriannepeavler@yahoo.com; colerae423@yahoo.com; caskeystephanie@gmail.com</v>
      </c>
    </row>
    <row r="5" spans="1:14" ht="38.1" customHeight="1">
      <c r="A5" s="4" t="s">
        <v>645</v>
      </c>
      <c r="B5" s="4" t="s">
        <v>646</v>
      </c>
      <c r="C5" s="25" t="s">
        <v>642</v>
      </c>
      <c r="D5" s="26"/>
      <c r="E5" s="27"/>
      <c r="F5" s="27"/>
      <c r="G5" s="6">
        <v>2</v>
      </c>
      <c r="H5" s="1" t="s">
        <v>740</v>
      </c>
      <c r="I5" s="2">
        <v>5025991877</v>
      </c>
      <c r="J5" s="9" t="s">
        <v>390</v>
      </c>
      <c r="K5" s="1"/>
      <c r="M5" s="3" t="s">
        <v>757</v>
      </c>
    </row>
    <row r="6" spans="1:14" ht="38.1" customHeight="1">
      <c r="A6" s="4" t="s">
        <v>651</v>
      </c>
      <c r="B6" s="4" t="s">
        <v>653</v>
      </c>
      <c r="C6" s="25" t="s">
        <v>642</v>
      </c>
      <c r="D6" s="26"/>
      <c r="E6" s="27"/>
      <c r="F6" s="27"/>
      <c r="G6" s="6">
        <v>1</v>
      </c>
      <c r="H6" s="1" t="s">
        <v>742</v>
      </c>
      <c r="I6" s="2">
        <v>5027597323</v>
      </c>
      <c r="J6" s="9" t="s">
        <v>37</v>
      </c>
      <c r="K6" s="1"/>
      <c r="M6" s="35"/>
    </row>
    <row r="7" spans="1:14" ht="38.1" customHeight="1">
      <c r="A7" s="4" t="s">
        <v>651</v>
      </c>
      <c r="B7" s="4" t="s">
        <v>652</v>
      </c>
      <c r="C7" s="25" t="s">
        <v>642</v>
      </c>
      <c r="D7" s="26"/>
      <c r="E7" s="27"/>
      <c r="F7" s="27"/>
      <c r="G7" s="6">
        <v>1</v>
      </c>
      <c r="H7" s="1" t="s">
        <v>741</v>
      </c>
      <c r="I7" s="2">
        <v>8087542737</v>
      </c>
      <c r="J7" s="9" t="s">
        <v>189</v>
      </c>
      <c r="K7" s="1"/>
    </row>
    <row r="8" spans="1:14" ht="38.1" customHeight="1">
      <c r="A8" s="4" t="s">
        <v>647</v>
      </c>
      <c r="B8" s="4" t="s">
        <v>648</v>
      </c>
      <c r="C8" s="25" t="s">
        <v>642</v>
      </c>
      <c r="D8" s="26"/>
      <c r="E8" s="27"/>
      <c r="F8" s="27"/>
      <c r="G8" s="6">
        <v>7</v>
      </c>
      <c r="H8" s="1" t="s">
        <v>743</v>
      </c>
      <c r="I8" s="2">
        <v>5024181437</v>
      </c>
      <c r="J8" s="9" t="s">
        <v>393</v>
      </c>
      <c r="K8" s="1"/>
      <c r="N8" s="36"/>
    </row>
    <row r="9" spans="1:14" ht="38.1" customHeight="1">
      <c r="A9" s="4" t="s">
        <v>649</v>
      </c>
      <c r="B9" s="4" t="s">
        <v>650</v>
      </c>
      <c r="C9" s="25" t="s">
        <v>642</v>
      </c>
      <c r="D9" s="26"/>
      <c r="E9" s="27"/>
      <c r="F9" s="27"/>
      <c r="G9" s="6">
        <v>5</v>
      </c>
      <c r="H9" s="1" t="s">
        <v>744</v>
      </c>
      <c r="I9" s="2">
        <v>5027152836</v>
      </c>
      <c r="J9" s="9" t="s">
        <v>220</v>
      </c>
      <c r="K9" s="1"/>
    </row>
    <row r="10" spans="1:14" ht="38.1" customHeight="1">
      <c r="A10" s="4" t="s">
        <v>654</v>
      </c>
      <c r="B10" s="4" t="s">
        <v>655</v>
      </c>
      <c r="C10" s="25" t="s">
        <v>642</v>
      </c>
      <c r="D10" s="26"/>
      <c r="E10" s="27"/>
      <c r="F10" s="27"/>
      <c r="G10" s="6">
        <v>4</v>
      </c>
      <c r="H10" s="1" t="s">
        <v>730</v>
      </c>
      <c r="I10" s="2">
        <v>5023338445</v>
      </c>
      <c r="J10" s="9" t="s">
        <v>78</v>
      </c>
      <c r="K10" s="1"/>
    </row>
    <row r="11" spans="1:14" ht="38.1" customHeight="1">
      <c r="A11" s="4" t="s">
        <v>656</v>
      </c>
      <c r="B11" s="4" t="s">
        <v>657</v>
      </c>
      <c r="C11" s="25" t="s">
        <v>642</v>
      </c>
      <c r="D11" s="26"/>
      <c r="E11" s="27"/>
      <c r="F11" s="27"/>
      <c r="G11" s="6">
        <v>2</v>
      </c>
      <c r="H11" s="1" t="s">
        <v>703</v>
      </c>
      <c r="I11" s="2">
        <v>5026455590</v>
      </c>
      <c r="J11" s="34" t="s">
        <v>140</v>
      </c>
      <c r="K11" s="1"/>
    </row>
    <row r="12" spans="1:14" ht="38.1" customHeight="1">
      <c r="A12" s="4" t="s">
        <v>658</v>
      </c>
      <c r="B12" s="4" t="s">
        <v>659</v>
      </c>
      <c r="C12" s="25" t="s">
        <v>642</v>
      </c>
      <c r="D12" s="26"/>
      <c r="E12" s="27"/>
      <c r="F12" s="27"/>
      <c r="G12" s="6">
        <v>3</v>
      </c>
      <c r="H12" s="1" t="s">
        <v>745</v>
      </c>
      <c r="I12" s="2">
        <v>5029317466</v>
      </c>
      <c r="J12" s="9" t="s">
        <v>317</v>
      </c>
      <c r="K12" s="1"/>
    </row>
    <row r="13" spans="1:14" ht="38.1" customHeight="1">
      <c r="A13" s="4" t="s">
        <v>660</v>
      </c>
      <c r="B13" s="4" t="s">
        <v>661</v>
      </c>
      <c r="C13" s="25" t="s">
        <v>642</v>
      </c>
      <c r="D13" s="26"/>
      <c r="E13" s="27"/>
      <c r="F13" s="27"/>
      <c r="G13" s="6">
        <v>1</v>
      </c>
      <c r="H13" s="1" t="s">
        <v>746</v>
      </c>
      <c r="I13" s="2">
        <v>5022909250</v>
      </c>
      <c r="J13" s="9" t="s">
        <v>266</v>
      </c>
      <c r="K13" s="1"/>
    </row>
    <row r="14" spans="1:14" ht="38.1" customHeight="1">
      <c r="A14" s="4" t="s">
        <v>662</v>
      </c>
      <c r="B14" s="4" t="s">
        <v>663</v>
      </c>
      <c r="C14" s="25" t="s">
        <v>642</v>
      </c>
      <c r="D14" s="26"/>
      <c r="E14" s="27"/>
      <c r="F14" s="27"/>
      <c r="G14" s="6">
        <v>7</v>
      </c>
      <c r="H14" s="1" t="s">
        <v>731</v>
      </c>
      <c r="I14" s="2">
        <v>5026498068</v>
      </c>
      <c r="J14" s="9" t="s">
        <v>51</v>
      </c>
      <c r="K14" s="1"/>
    </row>
    <row r="15" spans="1:14" ht="38.1" customHeight="1">
      <c r="A15" s="4" t="s">
        <v>666</v>
      </c>
      <c r="B15" s="4" t="s">
        <v>667</v>
      </c>
      <c r="C15" s="25" t="s">
        <v>642</v>
      </c>
      <c r="D15" s="26"/>
      <c r="E15" s="27"/>
      <c r="F15" s="27"/>
      <c r="G15" s="6">
        <v>1</v>
      </c>
      <c r="H15" s="1" t="s">
        <v>727</v>
      </c>
      <c r="I15" s="2">
        <v>5025527182</v>
      </c>
      <c r="J15" s="9" t="s">
        <v>448</v>
      </c>
      <c r="K15" s="1"/>
    </row>
    <row r="16" spans="1:14" ht="38.1" customHeight="1">
      <c r="A16" s="4" t="s">
        <v>664</v>
      </c>
      <c r="B16" s="4" t="s">
        <v>665</v>
      </c>
      <c r="C16" s="25" t="s">
        <v>642</v>
      </c>
      <c r="D16" s="26"/>
      <c r="E16" s="27"/>
      <c r="F16" s="27"/>
      <c r="G16" s="6">
        <v>2</v>
      </c>
      <c r="H16" s="1" t="s">
        <v>732</v>
      </c>
      <c r="I16" s="2">
        <v>5025235866</v>
      </c>
      <c r="J16" s="9" t="s">
        <v>323</v>
      </c>
      <c r="K16" s="1"/>
    </row>
    <row r="17" spans="1:11" ht="38.1" customHeight="1">
      <c r="A17" s="4" t="s">
        <v>672</v>
      </c>
      <c r="B17" s="4" t="s">
        <v>673</v>
      </c>
      <c r="C17" s="25" t="s">
        <v>642</v>
      </c>
      <c r="D17" s="26"/>
      <c r="E17" s="27"/>
      <c r="F17" s="27"/>
      <c r="G17" s="6">
        <v>5</v>
      </c>
      <c r="H17" s="1" t="s">
        <v>721</v>
      </c>
      <c r="I17" s="2">
        <v>5023381323</v>
      </c>
      <c r="J17" s="9" t="s">
        <v>118</v>
      </c>
      <c r="K17" s="1"/>
    </row>
    <row r="18" spans="1:11" ht="38.1" customHeight="1">
      <c r="A18" s="4" t="s">
        <v>674</v>
      </c>
      <c r="B18" s="4" t="s">
        <v>675</v>
      </c>
      <c r="C18" s="25" t="s">
        <v>642</v>
      </c>
      <c r="D18" s="26"/>
      <c r="E18" s="27"/>
      <c r="F18" s="27"/>
      <c r="G18" s="6">
        <v>5</v>
      </c>
      <c r="H18" s="1" t="s">
        <v>747</v>
      </c>
      <c r="I18" s="2">
        <v>5023773749</v>
      </c>
      <c r="J18" s="9" t="s">
        <v>299</v>
      </c>
      <c r="K18" s="1"/>
    </row>
    <row r="19" spans="1:11" ht="38.1" customHeight="1">
      <c r="A19" s="4" t="s">
        <v>670</v>
      </c>
      <c r="B19" s="4" t="s">
        <v>671</v>
      </c>
      <c r="C19" s="25" t="s">
        <v>642</v>
      </c>
      <c r="D19" s="26"/>
      <c r="E19" s="27"/>
      <c r="F19" s="27"/>
      <c r="G19" s="6">
        <v>2</v>
      </c>
      <c r="H19" s="1" t="s">
        <v>748</v>
      </c>
      <c r="I19" s="2">
        <v>5026016413</v>
      </c>
      <c r="J19" s="9" t="s">
        <v>198</v>
      </c>
      <c r="K19" s="1"/>
    </row>
    <row r="20" spans="1:11" ht="38.1" customHeight="1">
      <c r="A20" s="4" t="s">
        <v>680</v>
      </c>
      <c r="B20" s="4" t="s">
        <v>681</v>
      </c>
      <c r="C20" s="25" t="s">
        <v>642</v>
      </c>
      <c r="D20" s="26"/>
      <c r="E20" s="27"/>
      <c r="F20" s="27"/>
      <c r="G20" s="28">
        <v>3</v>
      </c>
      <c r="H20" s="1" t="s">
        <v>749</v>
      </c>
      <c r="I20" s="2">
        <v>7045758227</v>
      </c>
      <c r="J20" s="9" t="s">
        <v>339</v>
      </c>
      <c r="K20" s="1"/>
    </row>
    <row r="21" spans="1:11" ht="38.1" customHeight="1">
      <c r="A21" s="4" t="s">
        <v>682</v>
      </c>
      <c r="B21" s="4" t="s">
        <v>683</v>
      </c>
      <c r="C21" s="25"/>
      <c r="D21" s="26"/>
      <c r="E21" s="27"/>
      <c r="F21" s="27"/>
      <c r="G21" s="28">
        <v>1</v>
      </c>
      <c r="H21" s="1" t="s">
        <v>751</v>
      </c>
      <c r="I21" s="2">
        <v>8163725693</v>
      </c>
      <c r="J21" s="9" t="s">
        <v>409</v>
      </c>
      <c r="K21" s="1"/>
    </row>
    <row r="22" spans="1:11" ht="38.1" customHeight="1">
      <c r="A22" s="4" t="s">
        <v>676</v>
      </c>
      <c r="B22" s="4" t="s">
        <v>677</v>
      </c>
      <c r="C22" s="25" t="s">
        <v>642</v>
      </c>
      <c r="D22" s="26"/>
      <c r="E22" s="27"/>
      <c r="F22" s="27"/>
      <c r="G22" s="6">
        <v>3</v>
      </c>
      <c r="H22" s="1" t="s">
        <v>728</v>
      </c>
      <c r="I22" s="2">
        <v>8594201218</v>
      </c>
      <c r="J22" s="9" t="s">
        <v>55</v>
      </c>
      <c r="K22" s="1"/>
    </row>
    <row r="23" spans="1:11" ht="38.1" customHeight="1">
      <c r="A23" s="4" t="s">
        <v>678</v>
      </c>
      <c r="B23" s="4" t="s">
        <v>679</v>
      </c>
      <c r="C23" s="25" t="s">
        <v>642</v>
      </c>
      <c r="D23" s="26"/>
      <c r="E23" s="27"/>
      <c r="F23" s="27"/>
      <c r="G23" s="6">
        <v>1</v>
      </c>
      <c r="H23" s="1" t="s">
        <v>750</v>
      </c>
      <c r="I23" s="2">
        <v>5024247099</v>
      </c>
      <c r="J23" s="9" t="s">
        <v>346</v>
      </c>
      <c r="K23" s="1"/>
    </row>
    <row r="24" spans="1:11" ht="38.1" customHeight="1">
      <c r="A24" s="4" t="s">
        <v>684</v>
      </c>
      <c r="B24" s="4" t="s">
        <v>685</v>
      </c>
      <c r="C24" s="25" t="s">
        <v>642</v>
      </c>
      <c r="D24" s="26"/>
      <c r="E24" s="27"/>
      <c r="F24" s="27"/>
      <c r="G24" s="6">
        <v>7</v>
      </c>
      <c r="H24" s="1" t="s">
        <v>709</v>
      </c>
      <c r="I24" s="2">
        <v>5026454364</v>
      </c>
      <c r="J24" s="9" t="s">
        <v>166</v>
      </c>
      <c r="K24" s="1"/>
    </row>
    <row r="25" spans="1:11" ht="38.1" customHeight="1">
      <c r="A25" s="4" t="s">
        <v>684</v>
      </c>
      <c r="B25" s="4" t="s">
        <v>685</v>
      </c>
      <c r="C25" s="25" t="s">
        <v>642</v>
      </c>
      <c r="D25" s="26"/>
      <c r="E25" s="27"/>
      <c r="F25" s="27"/>
      <c r="G25" s="6">
        <v>7</v>
      </c>
      <c r="H25" s="1" t="s">
        <v>712</v>
      </c>
      <c r="I25" s="2">
        <v>5022629457</v>
      </c>
      <c r="J25" s="9" t="s">
        <v>21</v>
      </c>
      <c r="K25" s="1"/>
    </row>
    <row r="26" spans="1:11" ht="38.1" customHeight="1">
      <c r="A26" s="4" t="s">
        <v>684</v>
      </c>
      <c r="B26" s="4" t="s">
        <v>685</v>
      </c>
      <c r="C26" s="25" t="s">
        <v>642</v>
      </c>
      <c r="D26" s="26"/>
      <c r="E26" s="27"/>
      <c r="F26" s="27"/>
      <c r="G26" s="6">
        <v>7</v>
      </c>
      <c r="H26" s="1" t="s">
        <v>714</v>
      </c>
      <c r="I26" s="2">
        <v>5022873165</v>
      </c>
      <c r="J26" s="9" t="s">
        <v>57</v>
      </c>
      <c r="K26" s="1"/>
    </row>
    <row r="27" spans="1:11" ht="38.1" customHeight="1">
      <c r="A27" s="4" t="s">
        <v>684</v>
      </c>
      <c r="B27" s="4" t="s">
        <v>685</v>
      </c>
      <c r="C27" s="25" t="s">
        <v>642</v>
      </c>
      <c r="D27" s="26"/>
      <c r="E27" s="27"/>
      <c r="F27" s="27"/>
      <c r="G27" s="6">
        <v>7</v>
      </c>
      <c r="H27" s="1" t="s">
        <v>711</v>
      </c>
      <c r="I27" s="2">
        <v>5024393065</v>
      </c>
      <c r="J27" s="9" t="s">
        <v>253</v>
      </c>
      <c r="K27" s="1"/>
    </row>
    <row r="28" spans="1:11" ht="38.1" customHeight="1">
      <c r="A28" s="4" t="s">
        <v>684</v>
      </c>
      <c r="B28" s="4" t="s">
        <v>685</v>
      </c>
      <c r="C28" s="25" t="s">
        <v>642</v>
      </c>
      <c r="D28" s="26"/>
      <c r="E28" s="27"/>
      <c r="F28" s="27"/>
      <c r="G28" s="6">
        <v>7</v>
      </c>
      <c r="H28" s="1" t="s">
        <v>710</v>
      </c>
      <c r="I28" s="2">
        <v>9015157026</v>
      </c>
      <c r="J28" s="9" t="s">
        <v>170</v>
      </c>
      <c r="K28" s="1"/>
    </row>
    <row r="29" spans="1:11" ht="38.1" customHeight="1">
      <c r="A29" s="4" t="s">
        <v>684</v>
      </c>
      <c r="B29" s="4" t="s">
        <v>685</v>
      </c>
      <c r="C29" s="25" t="s">
        <v>642</v>
      </c>
      <c r="D29" s="26"/>
      <c r="E29" s="27"/>
      <c r="F29" s="27"/>
      <c r="G29" s="6">
        <v>7</v>
      </c>
      <c r="H29" s="1" t="s">
        <v>715</v>
      </c>
      <c r="I29" s="2">
        <v>5023142598</v>
      </c>
      <c r="J29" s="9" t="s">
        <v>173</v>
      </c>
      <c r="K29" s="1"/>
    </row>
    <row r="30" spans="1:11" ht="38.1" customHeight="1">
      <c r="A30" s="4" t="s">
        <v>684</v>
      </c>
      <c r="B30" s="4" t="s">
        <v>685</v>
      </c>
      <c r="C30" s="25" t="s">
        <v>642</v>
      </c>
      <c r="D30" s="26"/>
      <c r="E30" s="27"/>
      <c r="F30" s="27"/>
      <c r="G30" s="6">
        <v>7</v>
      </c>
      <c r="H30" s="1" t="s">
        <v>713</v>
      </c>
      <c r="I30" s="2">
        <v>8598060189</v>
      </c>
      <c r="J30" s="9" t="s">
        <v>121</v>
      </c>
      <c r="K30" s="1"/>
    </row>
    <row r="31" spans="1:11" ht="38.1" customHeight="1">
      <c r="A31" s="4" t="s">
        <v>696</v>
      </c>
      <c r="B31" s="4" t="s">
        <v>697</v>
      </c>
      <c r="C31" s="25" t="s">
        <v>642</v>
      </c>
      <c r="D31" s="26"/>
      <c r="E31" s="27"/>
      <c r="F31" s="27"/>
      <c r="G31" s="6">
        <v>2</v>
      </c>
      <c r="H31" s="1" t="s">
        <v>704</v>
      </c>
      <c r="I31" s="2">
        <v>5134829736</v>
      </c>
      <c r="J31" s="9" t="s">
        <v>250</v>
      </c>
      <c r="K31" s="1"/>
    </row>
    <row r="32" spans="1:11" ht="38.1" customHeight="1">
      <c r="A32" s="4" t="s">
        <v>696</v>
      </c>
      <c r="B32" s="4" t="s">
        <v>697</v>
      </c>
      <c r="C32" s="25" t="s">
        <v>642</v>
      </c>
      <c r="D32" s="26"/>
      <c r="E32" s="27"/>
      <c r="F32" s="27"/>
      <c r="G32" s="6">
        <v>2</v>
      </c>
      <c r="H32" s="1" t="s">
        <v>705</v>
      </c>
      <c r="I32" s="2">
        <v>5027185805</v>
      </c>
      <c r="J32" s="9" t="s">
        <v>247</v>
      </c>
      <c r="K32" s="1"/>
    </row>
    <row r="33" spans="1:11" ht="38.1" customHeight="1">
      <c r="A33" s="4" t="s">
        <v>696</v>
      </c>
      <c r="B33" s="4" t="s">
        <v>697</v>
      </c>
      <c r="C33" s="25" t="s">
        <v>642</v>
      </c>
      <c r="D33" s="26"/>
      <c r="E33" s="27"/>
      <c r="F33" s="27"/>
      <c r="G33" s="6">
        <v>2</v>
      </c>
      <c r="H33" s="1" t="s">
        <v>703</v>
      </c>
      <c r="I33" s="2">
        <v>5026455590</v>
      </c>
      <c r="J33" s="9" t="s">
        <v>140</v>
      </c>
      <c r="K33" s="1"/>
    </row>
    <row r="34" spans="1:11" ht="38.1" customHeight="1">
      <c r="A34" s="4" t="s">
        <v>617</v>
      </c>
      <c r="B34" s="4" t="s">
        <v>686</v>
      </c>
      <c r="C34" s="25" t="s">
        <v>642</v>
      </c>
      <c r="D34" s="26"/>
      <c r="E34" s="27"/>
      <c r="F34" s="27"/>
      <c r="G34" s="6">
        <v>1</v>
      </c>
      <c r="H34" s="1" t="s">
        <v>726</v>
      </c>
      <c r="I34" s="2">
        <v>5024353516</v>
      </c>
      <c r="J34" s="9" t="s">
        <v>43</v>
      </c>
      <c r="K34" s="1"/>
    </row>
    <row r="35" spans="1:11" ht="38.1" customHeight="1">
      <c r="A35" s="4" t="s">
        <v>617</v>
      </c>
      <c r="B35" s="4" t="s">
        <v>686</v>
      </c>
      <c r="C35" s="25" t="s">
        <v>642</v>
      </c>
      <c r="D35" s="26"/>
      <c r="E35" s="27"/>
      <c r="F35" s="27"/>
      <c r="G35" s="6">
        <v>1</v>
      </c>
      <c r="H35" s="1" t="s">
        <v>719</v>
      </c>
      <c r="I35" s="2">
        <v>8478497682</v>
      </c>
      <c r="J35" s="9" t="s">
        <v>277</v>
      </c>
      <c r="K35" s="1"/>
    </row>
    <row r="36" spans="1:11" ht="38.1" customHeight="1">
      <c r="A36" s="4" t="s">
        <v>617</v>
      </c>
      <c r="B36" s="4" t="s">
        <v>686</v>
      </c>
      <c r="C36" s="25" t="s">
        <v>642</v>
      </c>
      <c r="D36" s="26"/>
      <c r="E36" s="27"/>
      <c r="F36" s="27"/>
      <c r="G36" s="6">
        <v>1</v>
      </c>
      <c r="H36" s="1" t="s">
        <v>725</v>
      </c>
      <c r="I36" s="2">
        <v>5028365335</v>
      </c>
      <c r="J36" s="9" t="s">
        <v>195</v>
      </c>
      <c r="K36" s="1"/>
    </row>
    <row r="37" spans="1:11" ht="38.1" customHeight="1">
      <c r="A37" s="4" t="s">
        <v>617</v>
      </c>
      <c r="B37" s="4" t="s">
        <v>686</v>
      </c>
      <c r="C37" s="25" t="s">
        <v>642</v>
      </c>
      <c r="D37" s="26"/>
      <c r="E37" s="27"/>
      <c r="F37" s="27"/>
      <c r="G37" s="6">
        <v>1</v>
      </c>
      <c r="H37" s="1" t="s">
        <v>718</v>
      </c>
      <c r="I37" s="2">
        <v>5027182513</v>
      </c>
      <c r="J37" s="9" t="s">
        <v>34</v>
      </c>
      <c r="K37" s="1"/>
    </row>
    <row r="38" spans="1:11" ht="38.1" customHeight="1">
      <c r="A38" s="4" t="s">
        <v>617</v>
      </c>
      <c r="B38" s="4" t="s">
        <v>686</v>
      </c>
      <c r="C38" s="25" t="s">
        <v>642</v>
      </c>
      <c r="D38" s="26"/>
      <c r="E38" s="27"/>
      <c r="F38" s="27"/>
      <c r="G38" s="6">
        <v>1</v>
      </c>
      <c r="H38" s="1" t="s">
        <v>723</v>
      </c>
      <c r="I38" s="2">
        <v>4343267771</v>
      </c>
      <c r="J38" s="9" t="s">
        <v>736</v>
      </c>
      <c r="K38" s="1"/>
    </row>
    <row r="39" spans="1:11" ht="38.1" customHeight="1">
      <c r="A39" s="4" t="s">
        <v>617</v>
      </c>
      <c r="B39" s="4" t="s">
        <v>686</v>
      </c>
      <c r="C39" s="25" t="s">
        <v>642</v>
      </c>
      <c r="D39" s="26"/>
      <c r="E39" s="27"/>
      <c r="F39" s="27"/>
      <c r="G39" s="6">
        <v>1</v>
      </c>
      <c r="H39" s="1" t="s">
        <v>706</v>
      </c>
      <c r="I39" s="2">
        <v>5029743659</v>
      </c>
      <c r="J39" s="9" t="s">
        <v>406</v>
      </c>
      <c r="K39" s="1"/>
    </row>
    <row r="40" spans="1:11" ht="38.1" customHeight="1">
      <c r="A40" s="4" t="s">
        <v>617</v>
      </c>
      <c r="B40" s="4" t="s">
        <v>686</v>
      </c>
      <c r="C40" s="25" t="s">
        <v>642</v>
      </c>
      <c r="D40" s="26"/>
      <c r="E40" s="27"/>
      <c r="F40" s="27"/>
      <c r="G40" s="6">
        <v>1</v>
      </c>
      <c r="H40" s="1" t="s">
        <v>721</v>
      </c>
      <c r="I40" s="2">
        <v>5023381323</v>
      </c>
      <c r="J40" s="9" t="s">
        <v>118</v>
      </c>
      <c r="K40" s="1"/>
    </row>
    <row r="41" spans="1:11" ht="38.1" customHeight="1">
      <c r="A41" s="4" t="s">
        <v>617</v>
      </c>
      <c r="B41" s="4" t="s">
        <v>686</v>
      </c>
      <c r="C41" s="25" t="s">
        <v>642</v>
      </c>
      <c r="D41" s="26"/>
      <c r="E41" s="27"/>
      <c r="F41" s="27"/>
      <c r="G41" s="6">
        <v>1</v>
      </c>
      <c r="H41" s="1" t="s">
        <v>722</v>
      </c>
      <c r="I41" s="2" t="s">
        <v>737</v>
      </c>
      <c r="J41" s="9" t="s">
        <v>182</v>
      </c>
      <c r="K41" s="1"/>
    </row>
    <row r="42" spans="1:11" ht="38.1" customHeight="1">
      <c r="A42" s="4" t="s">
        <v>617</v>
      </c>
      <c r="B42" s="4" t="s">
        <v>686</v>
      </c>
      <c r="C42" s="25" t="s">
        <v>642</v>
      </c>
      <c r="D42" s="26"/>
      <c r="E42" s="27"/>
      <c r="F42" s="27"/>
      <c r="G42" s="6">
        <v>1</v>
      </c>
      <c r="H42" s="1" t="s">
        <v>717</v>
      </c>
      <c r="I42" s="2">
        <v>5023148288</v>
      </c>
      <c r="J42" s="9" t="s">
        <v>241</v>
      </c>
      <c r="K42" s="1"/>
    </row>
    <row r="43" spans="1:11" ht="38.1" customHeight="1">
      <c r="A43" s="4" t="s">
        <v>617</v>
      </c>
      <c r="B43" s="4" t="s">
        <v>686</v>
      </c>
      <c r="C43" s="25" t="s">
        <v>642</v>
      </c>
      <c r="D43" s="26"/>
      <c r="E43" s="27"/>
      <c r="F43" s="27"/>
      <c r="G43" s="6">
        <v>1</v>
      </c>
      <c r="H43" s="1" t="s">
        <v>720</v>
      </c>
      <c r="I43" s="2">
        <v>5028108075</v>
      </c>
      <c r="J43" s="9" t="s">
        <v>40</v>
      </c>
      <c r="K43" s="1"/>
    </row>
    <row r="44" spans="1:11" ht="38.1" customHeight="1">
      <c r="A44" s="4" t="s">
        <v>617</v>
      </c>
      <c r="B44" s="4" t="s">
        <v>686</v>
      </c>
      <c r="C44" s="25" t="s">
        <v>642</v>
      </c>
      <c r="D44" s="26"/>
      <c r="E44" s="27"/>
      <c r="F44" s="27"/>
      <c r="G44" s="6">
        <v>1</v>
      </c>
      <c r="H44" s="1" t="s">
        <v>716</v>
      </c>
      <c r="I44" s="2">
        <v>5029303468</v>
      </c>
      <c r="J44" s="9" t="s">
        <v>227</v>
      </c>
      <c r="K44" s="1"/>
    </row>
    <row r="45" spans="1:11" ht="38.1" customHeight="1">
      <c r="A45" s="4" t="s">
        <v>617</v>
      </c>
      <c r="B45" s="4" t="s">
        <v>686</v>
      </c>
      <c r="C45" s="25" t="s">
        <v>642</v>
      </c>
      <c r="D45" s="26"/>
      <c r="E45" s="27"/>
      <c r="F45" s="27"/>
      <c r="G45" s="6">
        <v>1</v>
      </c>
      <c r="H45" s="1" t="s">
        <v>724</v>
      </c>
      <c r="I45" s="2">
        <v>5857294569</v>
      </c>
      <c r="J45" s="9" t="s">
        <v>47</v>
      </c>
      <c r="K45" s="1"/>
    </row>
    <row r="46" spans="1:11" ht="38.1" customHeight="1">
      <c r="A46" s="4" t="s">
        <v>668</v>
      </c>
      <c r="B46" s="4" t="s">
        <v>669</v>
      </c>
      <c r="C46" s="25" t="s">
        <v>642</v>
      </c>
      <c r="D46" s="26"/>
      <c r="E46" s="27"/>
      <c r="F46" s="27"/>
      <c r="G46" s="6">
        <v>2</v>
      </c>
      <c r="H46" s="1" t="s">
        <v>752</v>
      </c>
      <c r="I46" s="2"/>
      <c r="J46" s="9" t="s">
        <v>232</v>
      </c>
      <c r="K46" s="1"/>
    </row>
    <row r="47" spans="1:11" ht="38.1" customHeight="1">
      <c r="A47" s="4" t="s">
        <v>687</v>
      </c>
      <c r="B47" s="4" t="s">
        <v>688</v>
      </c>
      <c r="C47" s="25" t="s">
        <v>642</v>
      </c>
      <c r="D47" s="26"/>
      <c r="E47" s="27"/>
      <c r="F47" s="27"/>
      <c r="G47" s="6">
        <v>1</v>
      </c>
      <c r="H47" s="1" t="s">
        <v>753</v>
      </c>
      <c r="I47" s="2">
        <v>5027123411</v>
      </c>
      <c r="J47" s="9" t="s">
        <v>426</v>
      </c>
      <c r="K47" s="1"/>
    </row>
    <row r="48" spans="1:11" ht="38.1" customHeight="1">
      <c r="A48" s="10" t="s">
        <v>689</v>
      </c>
      <c r="B48" s="4" t="s">
        <v>690</v>
      </c>
      <c r="C48" s="25" t="s">
        <v>642</v>
      </c>
      <c r="D48" s="26"/>
      <c r="E48" s="27"/>
      <c r="F48" s="27"/>
      <c r="G48" s="6">
        <v>1</v>
      </c>
      <c r="H48" s="1" t="s">
        <v>732</v>
      </c>
      <c r="I48" s="2">
        <v>5025235866</v>
      </c>
      <c r="J48" s="9" t="s">
        <v>323</v>
      </c>
      <c r="K48" s="1"/>
    </row>
    <row r="49" spans="1:11" ht="38.1" customHeight="1">
      <c r="A49" s="4" t="s">
        <v>691</v>
      </c>
      <c r="B49" s="4" t="s">
        <v>692</v>
      </c>
      <c r="C49" s="25" t="s">
        <v>642</v>
      </c>
      <c r="D49" s="26"/>
      <c r="E49" s="27"/>
      <c r="F49" s="27"/>
      <c r="G49" s="6">
        <v>1</v>
      </c>
      <c r="H49" s="1" t="s">
        <v>754</v>
      </c>
      <c r="I49" s="2"/>
      <c r="J49" s="1"/>
      <c r="K49" s="1"/>
    </row>
    <row r="50" spans="1:11" ht="38.1" customHeight="1">
      <c r="A50" s="4" t="s">
        <v>693</v>
      </c>
      <c r="B50" s="4" t="s">
        <v>694</v>
      </c>
      <c r="C50" s="25" t="s">
        <v>642</v>
      </c>
      <c r="D50" s="26"/>
      <c r="E50" s="27"/>
      <c r="F50" s="27"/>
      <c r="G50" s="6">
        <v>7</v>
      </c>
      <c r="H50" s="1" t="s">
        <v>707</v>
      </c>
      <c r="I50" s="2">
        <v>5025946322</v>
      </c>
      <c r="J50" s="9" t="s">
        <v>11</v>
      </c>
      <c r="K50" s="1"/>
    </row>
    <row r="51" spans="1:11" ht="38.1" customHeight="1">
      <c r="A51" s="4" t="s">
        <v>613</v>
      </c>
      <c r="B51" s="4" t="s">
        <v>695</v>
      </c>
      <c r="C51" s="25" t="s">
        <v>642</v>
      </c>
      <c r="D51" s="26"/>
      <c r="E51" s="27"/>
      <c r="F51" s="27"/>
      <c r="G51" s="6">
        <v>1</v>
      </c>
      <c r="H51" s="1" t="s">
        <v>708</v>
      </c>
      <c r="I51" s="2">
        <v>5022628827</v>
      </c>
      <c r="J51" s="9" t="s">
        <v>31</v>
      </c>
      <c r="K51" s="1"/>
    </row>
    <row r="52" spans="1:11" ht="38.1" customHeight="1">
      <c r="A52" s="4" t="s">
        <v>613</v>
      </c>
      <c r="B52" s="4" t="s">
        <v>695</v>
      </c>
      <c r="C52" s="25" t="s">
        <v>642</v>
      </c>
      <c r="D52" s="26"/>
      <c r="E52" s="27"/>
      <c r="F52" s="27"/>
      <c r="G52" s="6">
        <v>1</v>
      </c>
      <c r="H52" s="1" t="s">
        <v>706</v>
      </c>
      <c r="I52" s="2">
        <v>5029743659</v>
      </c>
      <c r="J52" s="9" t="s">
        <v>406</v>
      </c>
      <c r="K52" s="1"/>
    </row>
  </sheetData>
  <autoFilter ref="A1:L52" xr:uid="{00000000-0001-0000-0100-000000000000}">
    <sortState xmlns:xlrd2="http://schemas.microsoft.com/office/spreadsheetml/2017/richdata2" ref="A2:L52">
      <sortCondition ref="A1:A52"/>
    </sortState>
  </autoFilter>
  <sortState xmlns:xlrd2="http://schemas.microsoft.com/office/spreadsheetml/2017/richdata2" ref="A2:K52">
    <sortCondition ref="A1:A52"/>
  </sortState>
  <conditionalFormatting sqref="I38">
    <cfRule type="expression" dxfId="39" priority="20">
      <formula>$I38=0</formula>
    </cfRule>
  </conditionalFormatting>
  <conditionalFormatting sqref="J7">
    <cfRule type="expression" dxfId="38" priority="19">
      <formula>$I7=0</formula>
    </cfRule>
  </conditionalFormatting>
  <conditionalFormatting sqref="I8:J8">
    <cfRule type="expression" dxfId="37" priority="18">
      <formula>$I8=0</formula>
    </cfRule>
  </conditionalFormatting>
  <conditionalFormatting sqref="I12:J12">
    <cfRule type="expression" dxfId="36" priority="17">
      <formula>$I12=0</formula>
    </cfRule>
  </conditionalFormatting>
  <conditionalFormatting sqref="I17:J17">
    <cfRule type="expression" dxfId="35" priority="16">
      <formula>$I17=0</formula>
    </cfRule>
  </conditionalFormatting>
  <conditionalFormatting sqref="I22:J22">
    <cfRule type="expression" dxfId="34" priority="15">
      <formula>$I22=0</formula>
    </cfRule>
  </conditionalFormatting>
  <conditionalFormatting sqref="I23">
    <cfRule type="expression" dxfId="33" priority="14">
      <formula>$I23=0</formula>
    </cfRule>
  </conditionalFormatting>
  <conditionalFormatting sqref="I24">
    <cfRule type="expression" dxfId="32" priority="13">
      <formula>$I24=0</formula>
    </cfRule>
  </conditionalFormatting>
  <conditionalFormatting sqref="I26:J26">
    <cfRule type="expression" dxfId="31" priority="12">
      <formula>$I26=0</formula>
    </cfRule>
  </conditionalFormatting>
  <conditionalFormatting sqref="I33:J33">
    <cfRule type="expression" dxfId="30" priority="11">
      <formula>$I33=0</formula>
    </cfRule>
  </conditionalFormatting>
  <conditionalFormatting sqref="I34:J34">
    <cfRule type="expression" dxfId="29" priority="10">
      <formula>$I34=0</formula>
    </cfRule>
  </conditionalFormatting>
  <conditionalFormatting sqref="J36">
    <cfRule type="expression" dxfId="28" priority="9">
      <formula>$I36=0</formula>
    </cfRule>
  </conditionalFormatting>
  <conditionalFormatting sqref="I37:J37">
    <cfRule type="expression" dxfId="27" priority="8">
      <formula>$I37=0</formula>
    </cfRule>
  </conditionalFormatting>
  <conditionalFormatting sqref="I43:J43">
    <cfRule type="expression" dxfId="26" priority="7">
      <formula>$I43=0</formula>
    </cfRule>
  </conditionalFormatting>
  <conditionalFormatting sqref="I44:J44">
    <cfRule type="expression" dxfId="25" priority="6">
      <formula>$I44=0</formula>
    </cfRule>
  </conditionalFormatting>
  <conditionalFormatting sqref="I45:J45">
    <cfRule type="expression" dxfId="24" priority="5">
      <formula>$I45=0</formula>
    </cfRule>
  </conditionalFormatting>
  <conditionalFormatting sqref="I47">
    <cfRule type="expression" dxfId="23" priority="4">
      <formula>$I47=0</formula>
    </cfRule>
  </conditionalFormatting>
  <conditionalFormatting sqref="I48:J48">
    <cfRule type="expression" dxfId="22" priority="3">
      <formula>$I48=0</formula>
    </cfRule>
  </conditionalFormatting>
  <conditionalFormatting sqref="I51:J51">
    <cfRule type="expression" dxfId="21" priority="2">
      <formula>$I51=0</formula>
    </cfRule>
  </conditionalFormatting>
  <conditionalFormatting sqref="I52:J52">
    <cfRule type="expression" dxfId="20" priority="1">
      <formula>$I52=0</formula>
    </cfRule>
  </conditionalFormatting>
  <hyperlinks>
    <hyperlink ref="J38" r:id="rId1" xr:uid="{00000000-0004-0000-0100-000000000000}"/>
    <hyperlink ref="I41" r:id="rId2" display="tel:5026486864" xr:uid="{00000000-0004-0000-0100-000001000000}"/>
    <hyperlink ref="J50" r:id="rId3" xr:uid="{00000000-0004-0000-0100-000002000000}"/>
    <hyperlink ref="J11" r:id="rId4" xr:uid="{6D1DC16D-DCB7-4105-93B0-3EAB4B53CA24}"/>
  </hyperlinks>
  <pageMargins left="0.7" right="0.7" top="0.75" bottom="0.75" header="0.3" footer="0.3"/>
  <pageSetup scale="22" fitToHeight="0"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5083D-9D80-41C5-8C6F-23E53A0F6C76}">
  <sheetPr filterMode="1">
    <pageSetUpPr fitToPage="1"/>
  </sheetPr>
  <dimension ref="A1:O52"/>
  <sheetViews>
    <sheetView zoomScale="70" zoomScaleNormal="70" workbookViewId="0">
      <pane ySplit="1" topLeftCell="A10" activePane="bottomLeft" state="frozen"/>
      <selection pane="bottomLeft" activeCell="A12" sqref="A12"/>
    </sheetView>
  </sheetViews>
  <sheetFormatPr defaultColWidth="9" defaultRowHeight="14.25"/>
  <cols>
    <col min="1" max="1" width="29.73046875" style="31" customWidth="1"/>
    <col min="2" max="2" width="71.73046875" style="29" hidden="1" customWidth="1"/>
    <col min="3" max="3" width="14" style="29" hidden="1" customWidth="1"/>
    <col min="4" max="4" width="11.86328125" style="29" hidden="1" customWidth="1"/>
    <col min="5" max="5" width="25.73046875" style="29" hidden="1" customWidth="1"/>
    <col min="6" max="6" width="19" style="29" hidden="1" customWidth="1"/>
    <col min="7" max="7" width="12" style="30" bestFit="1" customWidth="1"/>
    <col min="8" max="8" width="18.73046875" style="3" customWidth="1"/>
    <col min="9" max="9" width="17.3984375" style="5" customWidth="1"/>
    <col min="10" max="10" width="31.3984375" style="3" customWidth="1"/>
    <col min="11" max="12" width="26" style="3" customWidth="1"/>
    <col min="13" max="16384" width="9" style="3"/>
  </cols>
  <sheetData>
    <row r="1" spans="1:15" s="24" customFormat="1">
      <c r="A1" s="22" t="s">
        <v>698</v>
      </c>
      <c r="B1" s="22" t="s">
        <v>699</v>
      </c>
      <c r="C1" s="22" t="s">
        <v>636</v>
      </c>
      <c r="D1" s="22" t="s">
        <v>637</v>
      </c>
      <c r="E1" s="22" t="s">
        <v>638</v>
      </c>
      <c r="F1" s="22" t="s">
        <v>639</v>
      </c>
      <c r="G1" s="23" t="s">
        <v>700</v>
      </c>
      <c r="H1" s="23" t="s">
        <v>698</v>
      </c>
      <c r="I1" s="33" t="s">
        <v>701</v>
      </c>
      <c r="J1" s="23" t="s">
        <v>3</v>
      </c>
      <c r="K1" s="23" t="s">
        <v>759</v>
      </c>
      <c r="L1" s="37"/>
    </row>
    <row r="2" spans="1:15" ht="38.1" customHeight="1">
      <c r="A2" s="4" t="s">
        <v>640</v>
      </c>
      <c r="B2" s="4" t="s">
        <v>641</v>
      </c>
      <c r="C2" s="25" t="s">
        <v>642</v>
      </c>
      <c r="D2" s="26"/>
      <c r="E2" s="27"/>
      <c r="F2" s="27"/>
      <c r="G2" s="6">
        <v>3</v>
      </c>
      <c r="H2" s="1" t="s">
        <v>702</v>
      </c>
      <c r="I2" s="2">
        <v>5024945060</v>
      </c>
      <c r="J2" s="9" t="s">
        <v>336</v>
      </c>
      <c r="K2" s="1"/>
      <c r="L2" s="3" t="s">
        <v>760</v>
      </c>
      <c r="M2" s="3" t="s">
        <v>755</v>
      </c>
      <c r="N2" s="3" t="str">
        <f>CONCATENATE(J2,"; ",J5,"; ",J8,"; ",J10,"; ",J12,"; ",J14,"; ",J15,"; ",J16,"; ",J17,"; ",J18,"; ",J19,"; ",J20,"; ",J22,"; ",J29,"; ",J46,"; ",J47,"; ",J48,"; ",J49,"; ",J50)</f>
        <v>deevineyard@gmail.com; katelynann0327@yahoo.com; danielleb79@yahoo.com; hn.whitehead@gmail.com; melanie.beyke@gmail.com; jamieoberholtzer@gmail.com; kelleyroberts10@gmail.com; jdburghy@gmail.com; jedscheiner@yahoo.com; jasbrock@fbtlaw.com; tjdecker85@gmail.com; ashley.webb@nortonhealthcare.org; ; lisagreenwell86@gmail.com; taylor.robinv1v2@gmail.com; hannahcapuno@yahoo.com; jdburghy@gmail.com; ; lindsaym.gym@gmail.com</v>
      </c>
    </row>
    <row r="3" spans="1:15" ht="38.1" hidden="1" customHeight="1">
      <c r="A3" s="4" t="s">
        <v>643</v>
      </c>
      <c r="B3" s="4" t="s">
        <v>644</v>
      </c>
      <c r="C3" s="25" t="s">
        <v>642</v>
      </c>
      <c r="D3" s="26"/>
      <c r="E3" s="27"/>
      <c r="F3" s="27"/>
      <c r="G3" s="6">
        <v>2</v>
      </c>
      <c r="H3" s="1" t="s">
        <v>729</v>
      </c>
      <c r="I3" s="2">
        <v>2705994880</v>
      </c>
      <c r="J3" s="32" t="s">
        <v>432</v>
      </c>
      <c r="K3" s="1"/>
      <c r="N3" s="3" t="s">
        <v>758</v>
      </c>
    </row>
    <row r="4" spans="1:15" ht="38.1" hidden="1" customHeight="1">
      <c r="A4" s="4" t="s">
        <v>643</v>
      </c>
      <c r="B4" s="4" t="s">
        <v>644</v>
      </c>
      <c r="C4" s="25" t="s">
        <v>642</v>
      </c>
      <c r="D4" s="26"/>
      <c r="E4" s="27"/>
      <c r="F4" s="27"/>
      <c r="G4" s="6">
        <v>2</v>
      </c>
      <c r="H4" s="1" t="s">
        <v>739</v>
      </c>
      <c r="I4" s="2">
        <v>5025588906</v>
      </c>
      <c r="J4" s="9" t="s">
        <v>235</v>
      </c>
      <c r="K4" s="1"/>
      <c r="M4" s="3" t="s">
        <v>756</v>
      </c>
      <c r="N4" s="3" t="str">
        <f>CONCATENATE(J36,"; ",J37,"; ",J38,"; ",J39,"; ",J40,"; ",J41,"; ",J42,"; ",J43,"; ",J44,"; ",J45)</f>
        <v>csherrise@yahoo.com; christy.barajas@gmail.com; derrickgrace13@gmail.com; heathercaudill01@gmail.com; jedscheiner@yahoo.com; jill.owen17@yahoo.com; karihaston@yahoo.com; loriannepeavler@yahoo.com; colerae423@yahoo.com; caskeystephanie@gmail.com</v>
      </c>
    </row>
    <row r="5" spans="1:15" ht="38.1" customHeight="1">
      <c r="A5" s="4" t="s">
        <v>645</v>
      </c>
      <c r="B5" s="4" t="s">
        <v>646</v>
      </c>
      <c r="C5" s="25" t="s">
        <v>642</v>
      </c>
      <c r="D5" s="26"/>
      <c r="E5" s="27"/>
      <c r="F5" s="27"/>
      <c r="G5" s="6">
        <v>2</v>
      </c>
      <c r="H5" s="1" t="s">
        <v>740</v>
      </c>
      <c r="I5" s="2">
        <v>5025991877</v>
      </c>
      <c r="J5" s="9" t="s">
        <v>390</v>
      </c>
      <c r="K5" s="1"/>
      <c r="L5" s="3" t="s">
        <v>760</v>
      </c>
      <c r="N5" s="3" t="s">
        <v>757</v>
      </c>
    </row>
    <row r="6" spans="1:15" ht="38.1" hidden="1" customHeight="1">
      <c r="A6" s="4" t="s">
        <v>651</v>
      </c>
      <c r="B6" s="4" t="s">
        <v>653</v>
      </c>
      <c r="C6" s="25" t="s">
        <v>642</v>
      </c>
      <c r="D6" s="26"/>
      <c r="E6" s="27"/>
      <c r="F6" s="27"/>
      <c r="G6" s="6">
        <v>1</v>
      </c>
      <c r="H6" s="1" t="s">
        <v>742</v>
      </c>
      <c r="I6" s="2">
        <v>5027597323</v>
      </c>
      <c r="J6" s="9" t="s">
        <v>37</v>
      </c>
      <c r="K6" s="1"/>
      <c r="N6" s="35"/>
    </row>
    <row r="7" spans="1:15" ht="38.1" hidden="1" customHeight="1">
      <c r="A7" s="4" t="s">
        <v>651</v>
      </c>
      <c r="B7" s="4" t="s">
        <v>652</v>
      </c>
      <c r="C7" s="25" t="s">
        <v>642</v>
      </c>
      <c r="D7" s="26"/>
      <c r="E7" s="27"/>
      <c r="F7" s="27"/>
      <c r="G7" s="6">
        <v>1</v>
      </c>
      <c r="H7" s="1" t="s">
        <v>741</v>
      </c>
      <c r="I7" s="2">
        <v>8087542737</v>
      </c>
      <c r="J7" s="9" t="s">
        <v>189</v>
      </c>
      <c r="K7" s="1"/>
    </row>
    <row r="8" spans="1:15" ht="38.1" customHeight="1">
      <c r="A8" s="4" t="s">
        <v>647</v>
      </c>
      <c r="B8" s="4" t="s">
        <v>648</v>
      </c>
      <c r="C8" s="25" t="s">
        <v>642</v>
      </c>
      <c r="D8" s="26"/>
      <c r="E8" s="27"/>
      <c r="F8" s="27"/>
      <c r="G8" s="6">
        <v>7</v>
      </c>
      <c r="H8" s="1" t="s">
        <v>743</v>
      </c>
      <c r="I8" s="2">
        <v>5024181437</v>
      </c>
      <c r="J8" s="9" t="s">
        <v>393</v>
      </c>
      <c r="K8" s="1"/>
      <c r="L8" s="3" t="s">
        <v>760</v>
      </c>
      <c r="O8" s="36"/>
    </row>
    <row r="9" spans="1:15" ht="38.1" hidden="1" customHeight="1">
      <c r="A9" s="4" t="s">
        <v>649</v>
      </c>
      <c r="B9" s="4" t="s">
        <v>650</v>
      </c>
      <c r="C9" s="25" t="s">
        <v>642</v>
      </c>
      <c r="D9" s="26"/>
      <c r="E9" s="27"/>
      <c r="F9" s="27"/>
      <c r="G9" s="6">
        <v>5</v>
      </c>
      <c r="H9" s="1" t="s">
        <v>744</v>
      </c>
      <c r="I9" s="2">
        <v>5027152836</v>
      </c>
      <c r="J9" s="9" t="s">
        <v>220</v>
      </c>
      <c r="K9" s="1"/>
    </row>
    <row r="10" spans="1:15" ht="38.1" customHeight="1">
      <c r="A10" s="4" t="s">
        <v>654</v>
      </c>
      <c r="B10" s="4" t="s">
        <v>655</v>
      </c>
      <c r="C10" s="25" t="s">
        <v>642</v>
      </c>
      <c r="D10" s="26"/>
      <c r="E10" s="27"/>
      <c r="F10" s="27"/>
      <c r="G10" s="6">
        <v>4</v>
      </c>
      <c r="H10" s="1" t="s">
        <v>730</v>
      </c>
      <c r="I10" s="2">
        <v>5023338445</v>
      </c>
      <c r="J10" s="9" t="s">
        <v>78</v>
      </c>
      <c r="K10" s="1"/>
      <c r="L10" s="3" t="s">
        <v>760</v>
      </c>
    </row>
    <row r="11" spans="1:15" ht="38.1" hidden="1" customHeight="1">
      <c r="A11" s="4" t="s">
        <v>656</v>
      </c>
      <c r="B11" s="4" t="s">
        <v>657</v>
      </c>
      <c r="C11" s="25" t="s">
        <v>642</v>
      </c>
      <c r="D11" s="26"/>
      <c r="E11" s="27"/>
      <c r="F11" s="27"/>
      <c r="G11" s="6">
        <v>2</v>
      </c>
      <c r="H11" s="1" t="s">
        <v>703</v>
      </c>
      <c r="I11" s="2">
        <v>5026455590</v>
      </c>
      <c r="J11" s="34" t="s">
        <v>140</v>
      </c>
      <c r="K11" s="1"/>
    </row>
    <row r="12" spans="1:15" ht="38.1" customHeight="1">
      <c r="A12" s="4" t="s">
        <v>658</v>
      </c>
      <c r="B12" s="4" t="s">
        <v>659</v>
      </c>
      <c r="C12" s="25" t="s">
        <v>642</v>
      </c>
      <c r="D12" s="26"/>
      <c r="E12" s="27"/>
      <c r="F12" s="27"/>
      <c r="G12" s="6">
        <v>3</v>
      </c>
      <c r="H12" s="1" t="s">
        <v>745</v>
      </c>
      <c r="I12" s="2">
        <v>5029317466</v>
      </c>
      <c r="J12" s="9" t="s">
        <v>317</v>
      </c>
      <c r="K12" s="1"/>
      <c r="L12" s="3" t="s">
        <v>760</v>
      </c>
    </row>
    <row r="13" spans="1:15" ht="38.1" hidden="1" customHeight="1">
      <c r="A13" s="4" t="s">
        <v>660</v>
      </c>
      <c r="B13" s="4" t="s">
        <v>661</v>
      </c>
      <c r="C13" s="25" t="s">
        <v>642</v>
      </c>
      <c r="D13" s="26"/>
      <c r="E13" s="27"/>
      <c r="F13" s="27"/>
      <c r="G13" s="6">
        <v>1</v>
      </c>
      <c r="H13" s="1" t="s">
        <v>746</v>
      </c>
      <c r="I13" s="2">
        <v>5022909250</v>
      </c>
      <c r="J13" s="9" t="s">
        <v>266</v>
      </c>
      <c r="K13" s="1"/>
    </row>
    <row r="14" spans="1:15" ht="38.1" customHeight="1">
      <c r="A14" s="4" t="s">
        <v>662</v>
      </c>
      <c r="B14" s="4" t="s">
        <v>663</v>
      </c>
      <c r="C14" s="25" t="s">
        <v>642</v>
      </c>
      <c r="D14" s="26"/>
      <c r="E14" s="27"/>
      <c r="F14" s="27"/>
      <c r="G14" s="6">
        <v>7</v>
      </c>
      <c r="H14" s="1" t="s">
        <v>731</v>
      </c>
      <c r="I14" s="2">
        <v>5026498068</v>
      </c>
      <c r="J14" s="9" t="s">
        <v>51</v>
      </c>
      <c r="K14" s="1"/>
      <c r="L14" s="3" t="s">
        <v>760</v>
      </c>
    </row>
    <row r="15" spans="1:15" ht="38.1" customHeight="1">
      <c r="A15" s="4" t="s">
        <v>666</v>
      </c>
      <c r="B15" s="4" t="s">
        <v>667</v>
      </c>
      <c r="C15" s="25" t="s">
        <v>642</v>
      </c>
      <c r="D15" s="26"/>
      <c r="E15" s="27"/>
      <c r="F15" s="27"/>
      <c r="G15" s="6">
        <v>1</v>
      </c>
      <c r="H15" s="1" t="s">
        <v>727</v>
      </c>
      <c r="I15" s="2">
        <v>5025527182</v>
      </c>
      <c r="J15" s="9" t="s">
        <v>448</v>
      </c>
      <c r="K15" s="1"/>
      <c r="L15" s="3" t="s">
        <v>760</v>
      </c>
    </row>
    <row r="16" spans="1:15" ht="38.1" customHeight="1">
      <c r="A16" s="4" t="s">
        <v>664</v>
      </c>
      <c r="B16" s="4" t="s">
        <v>665</v>
      </c>
      <c r="C16" s="25" t="s">
        <v>642</v>
      </c>
      <c r="D16" s="26"/>
      <c r="E16" s="27"/>
      <c r="F16" s="27"/>
      <c r="G16" s="6">
        <v>2</v>
      </c>
      <c r="H16" s="1" t="s">
        <v>732</v>
      </c>
      <c r="I16" s="2">
        <v>5025235866</v>
      </c>
      <c r="J16" s="9" t="s">
        <v>323</v>
      </c>
      <c r="K16" s="1"/>
      <c r="L16" s="3" t="s">
        <v>760</v>
      </c>
    </row>
    <row r="17" spans="1:12" ht="38.1" customHeight="1">
      <c r="A17" s="4" t="s">
        <v>672</v>
      </c>
      <c r="B17" s="4" t="s">
        <v>673</v>
      </c>
      <c r="C17" s="25" t="s">
        <v>642</v>
      </c>
      <c r="D17" s="26"/>
      <c r="E17" s="27"/>
      <c r="F17" s="27"/>
      <c r="G17" s="6">
        <v>5</v>
      </c>
      <c r="H17" s="1" t="s">
        <v>721</v>
      </c>
      <c r="I17" s="2">
        <v>5023381323</v>
      </c>
      <c r="J17" s="9" t="s">
        <v>118</v>
      </c>
      <c r="K17" s="1"/>
      <c r="L17" s="3" t="s">
        <v>760</v>
      </c>
    </row>
    <row r="18" spans="1:12" ht="38.1" customHeight="1">
      <c r="A18" s="4" t="s">
        <v>674</v>
      </c>
      <c r="B18" s="4" t="s">
        <v>675</v>
      </c>
      <c r="C18" s="25" t="s">
        <v>642</v>
      </c>
      <c r="D18" s="26"/>
      <c r="E18" s="27"/>
      <c r="F18" s="27"/>
      <c r="G18" s="6">
        <v>5</v>
      </c>
      <c r="H18" s="1" t="s">
        <v>747</v>
      </c>
      <c r="I18" s="2">
        <v>5023773749</v>
      </c>
      <c r="J18" s="9" t="s">
        <v>299</v>
      </c>
      <c r="K18" s="1"/>
      <c r="L18" s="3" t="s">
        <v>760</v>
      </c>
    </row>
    <row r="19" spans="1:12" ht="38.1" customHeight="1">
      <c r="A19" s="4" t="s">
        <v>670</v>
      </c>
      <c r="B19" s="4" t="s">
        <v>671</v>
      </c>
      <c r="C19" s="25" t="s">
        <v>642</v>
      </c>
      <c r="D19" s="26"/>
      <c r="E19" s="27"/>
      <c r="F19" s="27"/>
      <c r="G19" s="6">
        <v>2</v>
      </c>
      <c r="H19" s="1" t="s">
        <v>748</v>
      </c>
      <c r="I19" s="2">
        <v>5026016413</v>
      </c>
      <c r="J19" s="9" t="s">
        <v>198</v>
      </c>
      <c r="K19" s="1"/>
      <c r="L19" s="3" t="s">
        <v>760</v>
      </c>
    </row>
    <row r="20" spans="1:12" ht="38.1" customHeight="1">
      <c r="A20" s="4" t="s">
        <v>680</v>
      </c>
      <c r="B20" s="4" t="s">
        <v>681</v>
      </c>
      <c r="C20" s="25" t="s">
        <v>642</v>
      </c>
      <c r="D20" s="26"/>
      <c r="E20" s="27"/>
      <c r="F20" s="27"/>
      <c r="G20" s="28">
        <v>3</v>
      </c>
      <c r="H20" s="1" t="s">
        <v>749</v>
      </c>
      <c r="I20" s="2">
        <v>7045758227</v>
      </c>
      <c r="J20" s="9" t="s">
        <v>339</v>
      </c>
      <c r="K20" s="1"/>
      <c r="L20" s="3" t="s">
        <v>760</v>
      </c>
    </row>
    <row r="21" spans="1:12" ht="38.1" hidden="1" customHeight="1">
      <c r="A21" s="4" t="s">
        <v>682</v>
      </c>
      <c r="B21" s="4" t="s">
        <v>683</v>
      </c>
      <c r="C21" s="25"/>
      <c r="D21" s="26"/>
      <c r="E21" s="27"/>
      <c r="F21" s="27"/>
      <c r="G21" s="28">
        <v>1</v>
      </c>
      <c r="H21" s="1" t="s">
        <v>751</v>
      </c>
      <c r="I21" s="2">
        <v>8163725693</v>
      </c>
      <c r="J21" s="9" t="s">
        <v>409</v>
      </c>
      <c r="K21" s="1"/>
    </row>
    <row r="22" spans="1:12" ht="38.1" customHeight="1">
      <c r="A22" s="4" t="s">
        <v>676</v>
      </c>
      <c r="B22" s="4" t="s">
        <v>677</v>
      </c>
      <c r="C22" s="25" t="s">
        <v>642</v>
      </c>
      <c r="D22" s="26"/>
      <c r="E22" s="27"/>
      <c r="F22" s="27"/>
      <c r="G22" s="6">
        <v>3</v>
      </c>
      <c r="H22" s="1"/>
      <c r="I22" s="2"/>
      <c r="J22" s="9"/>
      <c r="K22" s="1"/>
      <c r="L22" s="3" t="s">
        <v>760</v>
      </c>
    </row>
    <row r="23" spans="1:12" ht="38.1" hidden="1" customHeight="1">
      <c r="A23" s="4" t="s">
        <v>678</v>
      </c>
      <c r="B23" s="4" t="s">
        <v>679</v>
      </c>
      <c r="C23" s="25" t="s">
        <v>642</v>
      </c>
      <c r="D23" s="26"/>
      <c r="E23" s="27"/>
      <c r="F23" s="27"/>
      <c r="G23" s="6">
        <v>1</v>
      </c>
      <c r="H23" s="1" t="s">
        <v>750</v>
      </c>
      <c r="I23" s="2">
        <v>5024247099</v>
      </c>
      <c r="J23" s="9" t="s">
        <v>346</v>
      </c>
      <c r="K23" s="1"/>
    </row>
    <row r="24" spans="1:12" ht="38.1" hidden="1" customHeight="1">
      <c r="A24" s="4" t="s">
        <v>684</v>
      </c>
      <c r="B24" s="4" t="s">
        <v>685</v>
      </c>
      <c r="C24" s="25" t="s">
        <v>642</v>
      </c>
      <c r="D24" s="26"/>
      <c r="E24" s="27"/>
      <c r="F24" s="27"/>
      <c r="G24" s="6">
        <v>7</v>
      </c>
      <c r="H24" s="1" t="s">
        <v>709</v>
      </c>
      <c r="I24" s="2">
        <v>5026454364</v>
      </c>
      <c r="J24" s="9" t="s">
        <v>166</v>
      </c>
      <c r="K24" s="1"/>
    </row>
    <row r="25" spans="1:12" ht="38.1" hidden="1" customHeight="1">
      <c r="A25" s="4" t="s">
        <v>684</v>
      </c>
      <c r="B25" s="4" t="s">
        <v>685</v>
      </c>
      <c r="C25" s="25" t="s">
        <v>642</v>
      </c>
      <c r="D25" s="26"/>
      <c r="E25" s="27"/>
      <c r="F25" s="27"/>
      <c r="G25" s="6">
        <v>7</v>
      </c>
      <c r="H25" s="1" t="s">
        <v>712</v>
      </c>
      <c r="I25" s="2">
        <v>5022629457</v>
      </c>
      <c r="J25" s="9" t="s">
        <v>21</v>
      </c>
      <c r="K25" s="1"/>
    </row>
    <row r="26" spans="1:12" ht="38.1" hidden="1" customHeight="1">
      <c r="A26" s="4" t="s">
        <v>684</v>
      </c>
      <c r="B26" s="4" t="s">
        <v>685</v>
      </c>
      <c r="C26" s="25" t="s">
        <v>642</v>
      </c>
      <c r="D26" s="26"/>
      <c r="E26" s="27"/>
      <c r="F26" s="27"/>
      <c r="G26" s="6">
        <v>7</v>
      </c>
      <c r="H26" s="1" t="s">
        <v>714</v>
      </c>
      <c r="I26" s="2">
        <v>5022873165</v>
      </c>
      <c r="J26" s="9" t="s">
        <v>57</v>
      </c>
      <c r="K26" s="1"/>
    </row>
    <row r="27" spans="1:12" ht="38.1" hidden="1" customHeight="1">
      <c r="A27" s="4" t="s">
        <v>684</v>
      </c>
      <c r="B27" s="4" t="s">
        <v>685</v>
      </c>
      <c r="C27" s="25" t="s">
        <v>642</v>
      </c>
      <c r="D27" s="26"/>
      <c r="E27" s="27"/>
      <c r="F27" s="27"/>
      <c r="G27" s="6">
        <v>7</v>
      </c>
      <c r="H27" s="1" t="s">
        <v>711</v>
      </c>
      <c r="I27" s="2">
        <v>5024393065</v>
      </c>
      <c r="J27" s="9" t="s">
        <v>253</v>
      </c>
      <c r="K27" s="1"/>
    </row>
    <row r="28" spans="1:12" ht="38.1" hidden="1" customHeight="1">
      <c r="A28" s="4" t="s">
        <v>684</v>
      </c>
      <c r="B28" s="4" t="s">
        <v>685</v>
      </c>
      <c r="C28" s="25" t="s">
        <v>642</v>
      </c>
      <c r="D28" s="26"/>
      <c r="E28" s="27"/>
      <c r="F28" s="27"/>
      <c r="G28" s="6">
        <v>7</v>
      </c>
      <c r="H28" s="1" t="s">
        <v>710</v>
      </c>
      <c r="I28" s="2">
        <v>9015157026</v>
      </c>
      <c r="J28" s="9" t="s">
        <v>170</v>
      </c>
      <c r="K28" s="1"/>
    </row>
    <row r="29" spans="1:12" ht="38.1" hidden="1" customHeight="1">
      <c r="A29" s="4" t="s">
        <v>684</v>
      </c>
      <c r="B29" s="4" t="s">
        <v>685</v>
      </c>
      <c r="C29" s="25" t="s">
        <v>642</v>
      </c>
      <c r="D29" s="26"/>
      <c r="E29" s="27"/>
      <c r="F29" s="27"/>
      <c r="G29" s="6">
        <v>7</v>
      </c>
      <c r="H29" s="1" t="s">
        <v>715</v>
      </c>
      <c r="I29" s="2">
        <v>5023142598</v>
      </c>
      <c r="J29" s="9" t="s">
        <v>173</v>
      </c>
      <c r="K29" s="1"/>
    </row>
    <row r="30" spans="1:12" ht="38.1" hidden="1" customHeight="1">
      <c r="A30" s="4" t="s">
        <v>684</v>
      </c>
      <c r="B30" s="4" t="s">
        <v>685</v>
      </c>
      <c r="C30" s="25" t="s">
        <v>642</v>
      </c>
      <c r="D30" s="26"/>
      <c r="E30" s="27"/>
      <c r="F30" s="27"/>
      <c r="G30" s="6">
        <v>7</v>
      </c>
      <c r="H30" s="1" t="s">
        <v>713</v>
      </c>
      <c r="I30" s="2">
        <v>8598060189</v>
      </c>
      <c r="J30" s="9" t="s">
        <v>121</v>
      </c>
      <c r="K30" s="1"/>
    </row>
    <row r="31" spans="1:12" ht="38.1" hidden="1" customHeight="1">
      <c r="A31" s="4" t="s">
        <v>696</v>
      </c>
      <c r="B31" s="4" t="s">
        <v>697</v>
      </c>
      <c r="C31" s="25" t="s">
        <v>642</v>
      </c>
      <c r="D31" s="26"/>
      <c r="E31" s="27"/>
      <c r="F31" s="27"/>
      <c r="G31" s="6">
        <v>2</v>
      </c>
      <c r="H31" s="1" t="s">
        <v>704</v>
      </c>
      <c r="I31" s="2">
        <v>5134829736</v>
      </c>
      <c r="J31" s="9" t="s">
        <v>250</v>
      </c>
      <c r="K31" s="1"/>
    </row>
    <row r="32" spans="1:12" ht="38.1" hidden="1" customHeight="1">
      <c r="A32" s="4" t="s">
        <v>696</v>
      </c>
      <c r="B32" s="4" t="s">
        <v>697</v>
      </c>
      <c r="C32" s="25" t="s">
        <v>642</v>
      </c>
      <c r="D32" s="26"/>
      <c r="E32" s="27"/>
      <c r="F32" s="27"/>
      <c r="G32" s="6">
        <v>2</v>
      </c>
      <c r="H32" s="1" t="s">
        <v>705</v>
      </c>
      <c r="I32" s="2">
        <v>5027185805</v>
      </c>
      <c r="J32" s="9" t="s">
        <v>247</v>
      </c>
      <c r="K32" s="1"/>
    </row>
    <row r="33" spans="1:12" ht="38.1" hidden="1" customHeight="1">
      <c r="A33" s="4" t="s">
        <v>696</v>
      </c>
      <c r="B33" s="4" t="s">
        <v>697</v>
      </c>
      <c r="C33" s="25" t="s">
        <v>642</v>
      </c>
      <c r="D33" s="26"/>
      <c r="E33" s="27"/>
      <c r="F33" s="27"/>
      <c r="G33" s="6">
        <v>2</v>
      </c>
      <c r="H33" s="1" t="s">
        <v>703</v>
      </c>
      <c r="I33" s="2">
        <v>5026455590</v>
      </c>
      <c r="J33" s="9" t="s">
        <v>140</v>
      </c>
      <c r="K33" s="1"/>
    </row>
    <row r="34" spans="1:12" ht="38.1" hidden="1" customHeight="1">
      <c r="A34" s="4" t="s">
        <v>617</v>
      </c>
      <c r="B34" s="4" t="s">
        <v>686</v>
      </c>
      <c r="C34" s="25" t="s">
        <v>642</v>
      </c>
      <c r="D34" s="26"/>
      <c r="E34" s="27"/>
      <c r="F34" s="27"/>
      <c r="G34" s="6">
        <v>1</v>
      </c>
      <c r="H34" s="1" t="s">
        <v>726</v>
      </c>
      <c r="I34" s="2">
        <v>5024353516</v>
      </c>
      <c r="J34" s="9" t="s">
        <v>43</v>
      </c>
      <c r="K34" s="1"/>
    </row>
    <row r="35" spans="1:12" ht="38.1" hidden="1" customHeight="1">
      <c r="A35" s="4" t="s">
        <v>617</v>
      </c>
      <c r="B35" s="4" t="s">
        <v>686</v>
      </c>
      <c r="C35" s="25" t="s">
        <v>642</v>
      </c>
      <c r="D35" s="26"/>
      <c r="E35" s="27"/>
      <c r="F35" s="27"/>
      <c r="G35" s="6">
        <v>1</v>
      </c>
      <c r="H35" s="1" t="s">
        <v>719</v>
      </c>
      <c r="I35" s="2">
        <v>8478497682</v>
      </c>
      <c r="J35" s="9" t="s">
        <v>277</v>
      </c>
      <c r="K35" s="1"/>
    </row>
    <row r="36" spans="1:12" ht="38.1" hidden="1" customHeight="1">
      <c r="A36" s="4" t="s">
        <v>617</v>
      </c>
      <c r="B36" s="4" t="s">
        <v>686</v>
      </c>
      <c r="C36" s="25" t="s">
        <v>642</v>
      </c>
      <c r="D36" s="26"/>
      <c r="E36" s="27"/>
      <c r="F36" s="27"/>
      <c r="G36" s="6">
        <v>1</v>
      </c>
      <c r="H36" s="1" t="s">
        <v>725</v>
      </c>
      <c r="I36" s="2">
        <v>5028365335</v>
      </c>
      <c r="J36" s="9" t="s">
        <v>195</v>
      </c>
      <c r="K36" s="1"/>
    </row>
    <row r="37" spans="1:12" ht="38.1" hidden="1" customHeight="1">
      <c r="A37" s="4" t="s">
        <v>617</v>
      </c>
      <c r="B37" s="4" t="s">
        <v>686</v>
      </c>
      <c r="C37" s="25" t="s">
        <v>642</v>
      </c>
      <c r="D37" s="26"/>
      <c r="E37" s="27"/>
      <c r="F37" s="27"/>
      <c r="G37" s="6">
        <v>1</v>
      </c>
      <c r="H37" s="1" t="s">
        <v>718</v>
      </c>
      <c r="I37" s="2">
        <v>5027182513</v>
      </c>
      <c r="J37" s="9" t="s">
        <v>34</v>
      </c>
      <c r="K37" s="1"/>
    </row>
    <row r="38" spans="1:12" ht="38.1" hidden="1" customHeight="1">
      <c r="A38" s="4" t="s">
        <v>617</v>
      </c>
      <c r="B38" s="4" t="s">
        <v>686</v>
      </c>
      <c r="C38" s="25" t="s">
        <v>642</v>
      </c>
      <c r="D38" s="26"/>
      <c r="E38" s="27"/>
      <c r="F38" s="27"/>
      <c r="G38" s="6">
        <v>1</v>
      </c>
      <c r="H38" s="1" t="s">
        <v>723</v>
      </c>
      <c r="I38" s="2">
        <v>4343267771</v>
      </c>
      <c r="J38" s="9" t="s">
        <v>736</v>
      </c>
      <c r="K38" s="1"/>
    </row>
    <row r="39" spans="1:12" ht="38.1" hidden="1" customHeight="1">
      <c r="A39" s="4" t="s">
        <v>617</v>
      </c>
      <c r="B39" s="4" t="s">
        <v>686</v>
      </c>
      <c r="C39" s="25" t="s">
        <v>642</v>
      </c>
      <c r="D39" s="26"/>
      <c r="E39" s="27"/>
      <c r="F39" s="27"/>
      <c r="G39" s="6">
        <v>1</v>
      </c>
      <c r="H39" s="1" t="s">
        <v>706</v>
      </c>
      <c r="I39" s="2">
        <v>5029743659</v>
      </c>
      <c r="J39" s="9" t="s">
        <v>406</v>
      </c>
      <c r="K39" s="1"/>
    </row>
    <row r="40" spans="1:12" ht="38.1" hidden="1" customHeight="1">
      <c r="A40" s="4" t="s">
        <v>617</v>
      </c>
      <c r="B40" s="4" t="s">
        <v>686</v>
      </c>
      <c r="C40" s="25" t="s">
        <v>642</v>
      </c>
      <c r="D40" s="26"/>
      <c r="E40" s="27"/>
      <c r="F40" s="27"/>
      <c r="G40" s="6">
        <v>1</v>
      </c>
      <c r="H40" s="1" t="s">
        <v>721</v>
      </c>
      <c r="I40" s="2">
        <v>5023381323</v>
      </c>
      <c r="J40" s="9" t="s">
        <v>118</v>
      </c>
      <c r="K40" s="1"/>
    </row>
    <row r="41" spans="1:12" ht="38.1" hidden="1" customHeight="1">
      <c r="A41" s="4" t="s">
        <v>617</v>
      </c>
      <c r="B41" s="4" t="s">
        <v>686</v>
      </c>
      <c r="C41" s="25" t="s">
        <v>642</v>
      </c>
      <c r="D41" s="26"/>
      <c r="E41" s="27"/>
      <c r="F41" s="27"/>
      <c r="G41" s="6">
        <v>1</v>
      </c>
      <c r="H41" s="1" t="s">
        <v>722</v>
      </c>
      <c r="I41" s="2" t="s">
        <v>737</v>
      </c>
      <c r="J41" s="9" t="s">
        <v>182</v>
      </c>
      <c r="K41" s="1"/>
    </row>
    <row r="42" spans="1:12" ht="38.1" hidden="1" customHeight="1">
      <c r="A42" s="4" t="s">
        <v>617</v>
      </c>
      <c r="B42" s="4" t="s">
        <v>686</v>
      </c>
      <c r="C42" s="25" t="s">
        <v>642</v>
      </c>
      <c r="D42" s="26"/>
      <c r="E42" s="27"/>
      <c r="F42" s="27"/>
      <c r="G42" s="6">
        <v>1</v>
      </c>
      <c r="H42" s="1" t="s">
        <v>717</v>
      </c>
      <c r="I42" s="2">
        <v>5023148288</v>
      </c>
      <c r="J42" s="9" t="s">
        <v>241</v>
      </c>
      <c r="K42" s="1"/>
    </row>
    <row r="43" spans="1:12" ht="38.1" hidden="1" customHeight="1">
      <c r="A43" s="4" t="s">
        <v>617</v>
      </c>
      <c r="B43" s="4" t="s">
        <v>686</v>
      </c>
      <c r="C43" s="25" t="s">
        <v>642</v>
      </c>
      <c r="D43" s="26"/>
      <c r="E43" s="27"/>
      <c r="F43" s="27"/>
      <c r="G43" s="6">
        <v>1</v>
      </c>
      <c r="H43" s="1" t="s">
        <v>720</v>
      </c>
      <c r="I43" s="2">
        <v>5028108075</v>
      </c>
      <c r="J43" s="9" t="s">
        <v>40</v>
      </c>
      <c r="K43" s="1"/>
    </row>
    <row r="44" spans="1:12" ht="38.1" hidden="1" customHeight="1">
      <c r="A44" s="4" t="s">
        <v>617</v>
      </c>
      <c r="B44" s="4" t="s">
        <v>686</v>
      </c>
      <c r="C44" s="25" t="s">
        <v>642</v>
      </c>
      <c r="D44" s="26"/>
      <c r="E44" s="27"/>
      <c r="F44" s="27"/>
      <c r="G44" s="6">
        <v>1</v>
      </c>
      <c r="H44" s="1" t="s">
        <v>716</v>
      </c>
      <c r="I44" s="2">
        <v>5029303468</v>
      </c>
      <c r="J44" s="9" t="s">
        <v>227</v>
      </c>
      <c r="K44" s="1"/>
    </row>
    <row r="45" spans="1:12" ht="38.1" hidden="1" customHeight="1">
      <c r="A45" s="4" t="s">
        <v>617</v>
      </c>
      <c r="B45" s="4" t="s">
        <v>686</v>
      </c>
      <c r="C45" s="25" t="s">
        <v>642</v>
      </c>
      <c r="D45" s="26"/>
      <c r="E45" s="27"/>
      <c r="F45" s="27"/>
      <c r="G45" s="6">
        <v>1</v>
      </c>
      <c r="H45" s="1" t="s">
        <v>724</v>
      </c>
      <c r="I45" s="2">
        <v>5857294569</v>
      </c>
      <c r="J45" s="9" t="s">
        <v>47</v>
      </c>
      <c r="K45" s="1"/>
    </row>
    <row r="46" spans="1:12" ht="38.1" customHeight="1">
      <c r="A46" s="4" t="s">
        <v>668</v>
      </c>
      <c r="B46" s="4" t="s">
        <v>669</v>
      </c>
      <c r="C46" s="25" t="s">
        <v>642</v>
      </c>
      <c r="D46" s="26"/>
      <c r="E46" s="27"/>
      <c r="F46" s="27"/>
      <c r="G46" s="6">
        <v>2</v>
      </c>
      <c r="H46" s="1" t="s">
        <v>752</v>
      </c>
      <c r="I46" s="2"/>
      <c r="J46" s="9" t="s">
        <v>232</v>
      </c>
      <c r="K46" s="1"/>
      <c r="L46" s="3" t="s">
        <v>760</v>
      </c>
    </row>
    <row r="47" spans="1:12" ht="38.1" customHeight="1">
      <c r="A47" s="4" t="s">
        <v>687</v>
      </c>
      <c r="B47" s="4" t="s">
        <v>688</v>
      </c>
      <c r="C47" s="25" t="s">
        <v>642</v>
      </c>
      <c r="D47" s="26"/>
      <c r="E47" s="27"/>
      <c r="F47" s="27"/>
      <c r="G47" s="6">
        <v>1</v>
      </c>
      <c r="H47" s="1" t="s">
        <v>753</v>
      </c>
      <c r="I47" s="2">
        <v>5027123411</v>
      </c>
      <c r="J47" s="9" t="s">
        <v>426</v>
      </c>
      <c r="K47" s="1"/>
      <c r="L47" s="3" t="s">
        <v>760</v>
      </c>
    </row>
    <row r="48" spans="1:12" ht="38.1" customHeight="1">
      <c r="A48" s="10" t="s">
        <v>689</v>
      </c>
      <c r="B48" s="4" t="s">
        <v>690</v>
      </c>
      <c r="C48" s="25" t="s">
        <v>642</v>
      </c>
      <c r="D48" s="26"/>
      <c r="E48" s="27"/>
      <c r="F48" s="27"/>
      <c r="G48" s="6">
        <v>1</v>
      </c>
      <c r="H48" s="1" t="s">
        <v>732</v>
      </c>
      <c r="I48" s="2">
        <v>5025235866</v>
      </c>
      <c r="J48" s="9" t="s">
        <v>323</v>
      </c>
      <c r="K48" s="1"/>
      <c r="L48" s="3" t="s">
        <v>760</v>
      </c>
    </row>
    <row r="49" spans="1:12" ht="38.1" customHeight="1">
      <c r="A49" s="4" t="s">
        <v>691</v>
      </c>
      <c r="B49" s="4" t="s">
        <v>692</v>
      </c>
      <c r="C49" s="25" t="s">
        <v>642</v>
      </c>
      <c r="D49" s="26"/>
      <c r="E49" s="27"/>
      <c r="F49" s="27"/>
      <c r="G49" s="6">
        <v>1</v>
      </c>
      <c r="H49" s="1" t="s">
        <v>754</v>
      </c>
      <c r="I49" s="2"/>
      <c r="J49" s="1"/>
      <c r="K49" s="1"/>
      <c r="L49" s="3" t="s">
        <v>760</v>
      </c>
    </row>
    <row r="50" spans="1:12" ht="38.1" customHeight="1">
      <c r="A50" s="4" t="s">
        <v>693</v>
      </c>
      <c r="B50" s="4" t="s">
        <v>694</v>
      </c>
      <c r="C50" s="25" t="s">
        <v>642</v>
      </c>
      <c r="D50" s="26"/>
      <c r="E50" s="27"/>
      <c r="F50" s="27"/>
      <c r="G50" s="6">
        <v>7</v>
      </c>
      <c r="H50" s="1" t="s">
        <v>707</v>
      </c>
      <c r="I50" s="2">
        <v>5025946322</v>
      </c>
      <c r="J50" s="9" t="s">
        <v>11</v>
      </c>
      <c r="K50" s="1"/>
      <c r="L50" s="3" t="s">
        <v>760</v>
      </c>
    </row>
    <row r="51" spans="1:12" ht="38.1" hidden="1" customHeight="1">
      <c r="A51" s="4" t="s">
        <v>613</v>
      </c>
      <c r="B51" s="4" t="s">
        <v>695</v>
      </c>
      <c r="C51" s="25" t="s">
        <v>642</v>
      </c>
      <c r="D51" s="26"/>
      <c r="E51" s="27"/>
      <c r="F51" s="27"/>
      <c r="G51" s="6">
        <v>1</v>
      </c>
      <c r="H51" s="1" t="s">
        <v>708</v>
      </c>
      <c r="I51" s="2">
        <v>5022628827</v>
      </c>
      <c r="J51" s="9" t="s">
        <v>31</v>
      </c>
      <c r="K51" s="1"/>
    </row>
    <row r="52" spans="1:12" ht="38.1" hidden="1" customHeight="1">
      <c r="A52" s="4" t="s">
        <v>613</v>
      </c>
      <c r="B52" s="4" t="s">
        <v>695</v>
      </c>
      <c r="C52" s="25" t="s">
        <v>642</v>
      </c>
      <c r="D52" s="26"/>
      <c r="E52" s="27"/>
      <c r="F52" s="27"/>
      <c r="G52" s="6">
        <v>1</v>
      </c>
      <c r="H52" s="1" t="s">
        <v>706</v>
      </c>
      <c r="I52" s="2">
        <v>5029743659</v>
      </c>
      <c r="J52" s="9" t="s">
        <v>406</v>
      </c>
      <c r="K52" s="1"/>
    </row>
  </sheetData>
  <autoFilter ref="A1:M52" xr:uid="{00000000-0001-0000-0100-000000000000}">
    <filterColumn colId="11">
      <customFilters>
        <customFilter operator="notEqual" val=" "/>
      </customFilters>
    </filterColumn>
    <sortState xmlns:xlrd2="http://schemas.microsoft.com/office/spreadsheetml/2017/richdata2" ref="A2:M52">
      <sortCondition ref="A1:A52"/>
    </sortState>
  </autoFilter>
  <conditionalFormatting sqref="I38">
    <cfRule type="expression" dxfId="19" priority="20">
      <formula>$I38=0</formula>
    </cfRule>
  </conditionalFormatting>
  <conditionalFormatting sqref="J7">
    <cfRule type="expression" dxfId="18" priority="19">
      <formula>$I7=0</formula>
    </cfRule>
  </conditionalFormatting>
  <conditionalFormatting sqref="I8:J8">
    <cfRule type="expression" dxfId="17" priority="18">
      <formula>$I8=0</formula>
    </cfRule>
  </conditionalFormatting>
  <conditionalFormatting sqref="I12:J12">
    <cfRule type="expression" dxfId="16" priority="17">
      <formula>$I12=0</formula>
    </cfRule>
  </conditionalFormatting>
  <conditionalFormatting sqref="I17:J17">
    <cfRule type="expression" dxfId="15" priority="16">
      <formula>$I17=0</formula>
    </cfRule>
  </conditionalFormatting>
  <conditionalFormatting sqref="I22:J22">
    <cfRule type="expression" dxfId="14" priority="15">
      <formula>$I22=0</formula>
    </cfRule>
  </conditionalFormatting>
  <conditionalFormatting sqref="I23">
    <cfRule type="expression" dxfId="13" priority="14">
      <formula>$I23=0</formula>
    </cfRule>
  </conditionalFormatting>
  <conditionalFormatting sqref="I24">
    <cfRule type="expression" dxfId="12" priority="13">
      <formula>$I24=0</formula>
    </cfRule>
  </conditionalFormatting>
  <conditionalFormatting sqref="I26:J26">
    <cfRule type="expression" dxfId="11" priority="12">
      <formula>$I26=0</formula>
    </cfRule>
  </conditionalFormatting>
  <conditionalFormatting sqref="I33:J33">
    <cfRule type="expression" dxfId="10" priority="11">
      <formula>$I33=0</formula>
    </cfRule>
  </conditionalFormatting>
  <conditionalFormatting sqref="I34:J34">
    <cfRule type="expression" dxfId="9" priority="10">
      <formula>$I34=0</formula>
    </cfRule>
  </conditionalFormatting>
  <conditionalFormatting sqref="J36">
    <cfRule type="expression" dxfId="8" priority="9">
      <formula>$I36=0</formula>
    </cfRule>
  </conditionalFormatting>
  <conditionalFormatting sqref="I37:J37">
    <cfRule type="expression" dxfId="7" priority="8">
      <formula>$I37=0</formula>
    </cfRule>
  </conditionalFormatting>
  <conditionalFormatting sqref="I43:J43">
    <cfRule type="expression" dxfId="6" priority="7">
      <formula>$I43=0</formula>
    </cfRule>
  </conditionalFormatting>
  <conditionalFormatting sqref="I44:J44">
    <cfRule type="expression" dxfId="5" priority="6">
      <formula>$I44=0</formula>
    </cfRule>
  </conditionalFormatting>
  <conditionalFormatting sqref="I45:J45">
    <cfRule type="expression" dxfId="4" priority="5">
      <formula>$I45=0</formula>
    </cfRule>
  </conditionalFormatting>
  <conditionalFormatting sqref="I47">
    <cfRule type="expression" dxfId="3" priority="4">
      <formula>$I47=0</formula>
    </cfRule>
  </conditionalFormatting>
  <conditionalFormatting sqref="I48:J48">
    <cfRule type="expression" dxfId="2" priority="3">
      <formula>$I48=0</formula>
    </cfRule>
  </conditionalFormatting>
  <conditionalFormatting sqref="I51:J51">
    <cfRule type="expression" dxfId="1" priority="2">
      <formula>$I51=0</formula>
    </cfRule>
  </conditionalFormatting>
  <conditionalFormatting sqref="I52:J52">
    <cfRule type="expression" dxfId="0" priority="1">
      <formula>$I52=0</formula>
    </cfRule>
  </conditionalFormatting>
  <hyperlinks>
    <hyperlink ref="J38" r:id="rId1" xr:uid="{07C693A9-877E-4A74-A638-327AF9F70F05}"/>
    <hyperlink ref="I41" r:id="rId2" display="tel:5026486864" xr:uid="{047FCF66-2AEB-42EB-AB51-C4E759B59AEA}"/>
    <hyperlink ref="J50" r:id="rId3" xr:uid="{67080A2E-63FE-43EF-9745-7C726C6D51C6}"/>
    <hyperlink ref="J11" r:id="rId4" xr:uid="{9B1A5F83-1C7A-4FB7-A891-A6626B6FBBAE}"/>
  </hyperlinks>
  <pageMargins left="0.7" right="0.7" top="0.75" bottom="0.75" header="0.3" footer="0.3"/>
  <pageSetup scale="22" fitToHeight="0" orientation="landscape"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Audit</vt:lpstr>
      <vt:lpstr>Sheet1</vt:lpstr>
      <vt:lpstr>Sign 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Pottlitzer Family</dc:creator>
  <cp:lastModifiedBy>15025</cp:lastModifiedBy>
  <cp:lastPrinted>2022-09-19T20:49:16Z</cp:lastPrinted>
  <dcterms:created xsi:type="dcterms:W3CDTF">2022-07-27T23:30:21Z</dcterms:created>
  <dcterms:modified xsi:type="dcterms:W3CDTF">2023-02-09T00:26:27Z</dcterms:modified>
</cp:coreProperties>
</file>