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r Var" sheetId="1" r:id="rId4"/>
    <sheet state="visible" name="Hor JV" sheetId="2" r:id="rId5"/>
    <sheet state="visible" name="PE Var" sheetId="3" r:id="rId6"/>
    <sheet state="visible" name="PE JV" sheetId="4" r:id="rId7"/>
    <sheet state="visible" name="PVille Var" sheetId="5" r:id="rId8"/>
    <sheet state="visible" name="PVille JV" sheetId="6" r:id="rId9"/>
    <sheet state="visible" name="Averages" sheetId="7" r:id="rId10"/>
    <sheet state="hidden" name="STATS" sheetId="8" r:id="rId11"/>
  </sheets>
  <definedNames/>
  <calcPr/>
  <extLst>
    <ext uri="GoogleSheetsCustomDataVersion1">
      <go:sheetsCustomData xmlns:go="http://customooxmlschemas.google.com/" r:id="rId12" roundtripDataSignature="AMtx7mgNbrXKCR7nImMv7DSMxjrDlm245Q=="/>
    </ext>
  </extLst>
</workbook>
</file>

<file path=xl/sharedStrings.xml><?xml version="1.0" encoding="utf-8"?>
<sst xmlns="http://schemas.openxmlformats.org/spreadsheetml/2006/main" count="457" uniqueCount="134">
  <si>
    <t>Trailways South Regular Season</t>
  </si>
  <si>
    <t>Varsity</t>
  </si>
  <si>
    <t>Host:</t>
  </si>
  <si>
    <t>Pardeeville</t>
  </si>
  <si>
    <t>Location:</t>
  </si>
  <si>
    <t>Portage Country Club</t>
  </si>
  <si>
    <t>Date:</t>
  </si>
  <si>
    <t>Par:</t>
  </si>
  <si>
    <t>Horicon</t>
  </si>
  <si>
    <t>Out</t>
  </si>
  <si>
    <t>Team Score</t>
  </si>
  <si>
    <t>Carter Boehmer</t>
  </si>
  <si>
    <t>Kaleb McClelland</t>
  </si>
  <si>
    <t>Walker Buford</t>
  </si>
  <si>
    <t>Jack Marvin</t>
  </si>
  <si>
    <t>Calvin Neff</t>
  </si>
  <si>
    <t>MCDS/ALCS</t>
  </si>
  <si>
    <t>James Rollins</t>
  </si>
  <si>
    <t>Steven Bosben</t>
  </si>
  <si>
    <t>Brent Schmiesing</t>
  </si>
  <si>
    <t>Mara Bakke</t>
  </si>
  <si>
    <t>Steven Loomans</t>
  </si>
  <si>
    <t>Palmyra Eagle</t>
  </si>
  <si>
    <t>Daniel Riener</t>
  </si>
  <si>
    <t>Rowan Stricker</t>
  </si>
  <si>
    <t>Logan Woessner</t>
  </si>
  <si>
    <t>Jared Koutsky</t>
  </si>
  <si>
    <t>Aiden Calderon</t>
  </si>
  <si>
    <t>Peter Freye</t>
  </si>
  <si>
    <t>Cooper Jenatscheck</t>
  </si>
  <si>
    <t>Jayce Pargman</t>
  </si>
  <si>
    <t>Kylee Barden</t>
  </si>
  <si>
    <t>Ty Westbury</t>
  </si>
  <si>
    <t>Parkview</t>
  </si>
  <si>
    <t>Trey Oswald</t>
  </si>
  <si>
    <t>Tyler Oswald</t>
  </si>
  <si>
    <t>Rusty Klitzan</t>
  </si>
  <si>
    <t>Toby Engle</t>
  </si>
  <si>
    <t>Lucas Vonderhaar</t>
  </si>
  <si>
    <t>Team</t>
  </si>
  <si>
    <t>Points</t>
  </si>
  <si>
    <t>Previous Points</t>
  </si>
  <si>
    <t>Current Points</t>
  </si>
  <si>
    <t>Team Standings</t>
  </si>
  <si>
    <t>Palmrya-Eagle</t>
  </si>
  <si>
    <t>*Incomplete</t>
  </si>
  <si>
    <t>Total Points</t>
  </si>
  <si>
    <t>JV</t>
  </si>
  <si>
    <t>Joe Schmiesing</t>
  </si>
  <si>
    <t>Jon Loomans</t>
  </si>
  <si>
    <t>TJ Knutson</t>
  </si>
  <si>
    <t>Jacob Drewiecks</t>
  </si>
  <si>
    <t>Nick Gonnering</t>
  </si>
  <si>
    <t>Charlie Hyatt</t>
  </si>
  <si>
    <t>Blake Isaasen</t>
  </si>
  <si>
    <t>Cole Hodges</t>
  </si>
  <si>
    <t>AJ Plotz</t>
  </si>
  <si>
    <t>Payton Bryan</t>
  </si>
  <si>
    <t>Joey Fisher</t>
  </si>
  <si>
    <t>James Payne</t>
  </si>
  <si>
    <t>Mason Hinkley</t>
  </si>
  <si>
    <t>Mason Walters</t>
  </si>
  <si>
    <t>Evan Noble</t>
  </si>
  <si>
    <t>Carter Uppenkamp</t>
  </si>
  <si>
    <t>Alec Dolphin</t>
  </si>
  <si>
    <t>Malachi Wendt</t>
  </si>
  <si>
    <t>Palmyra-Eagle</t>
  </si>
  <si>
    <t>Evergreen Golf Course</t>
  </si>
  <si>
    <t>Isaiah Jester</t>
  </si>
  <si>
    <t xml:space="preserve">Palmyra-Eagle </t>
  </si>
  <si>
    <t>Joseph Marsland</t>
  </si>
  <si>
    <t>Paul Emmel</t>
  </si>
  <si>
    <t>Jayden Price</t>
  </si>
  <si>
    <t>Lucas Shogren</t>
  </si>
  <si>
    <t>Dillan Heisz</t>
  </si>
  <si>
    <t>??</t>
  </si>
  <si>
    <t>Lucas Vanderhann</t>
  </si>
  <si>
    <t>Max Geisler</t>
  </si>
  <si>
    <t>DQ</t>
  </si>
  <si>
    <t>Joseph Loomans</t>
  </si>
  <si>
    <t>Jason Dia</t>
  </si>
  <si>
    <t>Isaac Antonio</t>
  </si>
  <si>
    <t>Joey Fischer</t>
  </si>
  <si>
    <t>Mason Hinkely</t>
  </si>
  <si>
    <t>Ashton Granum</t>
  </si>
  <si>
    <t>Trailways North Individual Averages</t>
  </si>
  <si>
    <t>South Indivual Average</t>
  </si>
  <si>
    <t xml:space="preserve">Meet &gt; &gt; </t>
  </si>
  <si>
    <t>PE</t>
  </si>
  <si>
    <t>Pardeville</t>
  </si>
  <si>
    <t>Abun. Life</t>
  </si>
  <si>
    <t>Mark</t>
  </si>
  <si>
    <t>Conf.</t>
  </si>
  <si>
    <t>v  Name  v</t>
  </si>
  <si>
    <t>Ave.</t>
  </si>
  <si>
    <t>Current place points</t>
  </si>
  <si>
    <t>Abund. Life</t>
  </si>
  <si>
    <t>Pal/E</t>
  </si>
  <si>
    <t xml:space="preserve">^  ^  ^ </t>
  </si>
  <si>
    <t>double points for conference</t>
  </si>
  <si>
    <t>Trailways South Individual Averages</t>
  </si>
  <si>
    <t>Name</t>
  </si>
  <si>
    <t>PARK</t>
  </si>
  <si>
    <t>Thomas Korsholm</t>
  </si>
  <si>
    <t>Jack Rollins</t>
  </si>
  <si>
    <t>Mason Alberts</t>
  </si>
  <si>
    <t>Boomer Zierath</t>
  </si>
  <si>
    <t>Aidan Schroeder</t>
  </si>
  <si>
    <t>Kory Wilson</t>
  </si>
  <si>
    <t>Madi Vine</t>
  </si>
  <si>
    <t>Cristina</t>
  </si>
  <si>
    <t>Owen Butenhoff</t>
  </si>
  <si>
    <t>George Zeman</t>
  </si>
  <si>
    <t>Jack Barton</t>
  </si>
  <si>
    <t>John Flodeen</t>
  </si>
  <si>
    <t>Blake Perkins</t>
  </si>
  <si>
    <t>Caleb LeBlanc</t>
  </si>
  <si>
    <t>Cooper Burtness</t>
  </si>
  <si>
    <t>Josh Krystosek</t>
  </si>
  <si>
    <t>Isaac</t>
  </si>
  <si>
    <t>Lexie Judd</t>
  </si>
  <si>
    <t>Nathan Mohr</t>
  </si>
  <si>
    <t>Romil Yadav</t>
  </si>
  <si>
    <t>Jon Kamrath</t>
  </si>
  <si>
    <t>Waylon Bouchard</t>
  </si>
  <si>
    <t>Abel Turner</t>
  </si>
  <si>
    <t>Jackson Pargman</t>
  </si>
  <si>
    <t>Andrew Bartaczewicz</t>
  </si>
  <si>
    <t>Luke Hausser</t>
  </si>
  <si>
    <t>Andrew Hodgson</t>
  </si>
  <si>
    <t>Wyatt Nicholaus</t>
  </si>
  <si>
    <t>Anna McCullum</t>
  </si>
  <si>
    <t>Williams Bay</t>
  </si>
  <si>
    <t>Wayland Academy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</si>
</sst>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rgb="FF000000"/>
      <name val="Calibri"/>
    </font>
    <font>
      <b/>
      <sz val="12.0"/>
      <color rgb="FF000000"/>
      <name val="Calibri"/>
    </font>
    <font>
      <sz val="12.0"/>
      <color theme="1"/>
      <name val="Calibri"/>
    </font>
    <font>
      <sz val="10.0"/>
      <color theme="1"/>
      <name val="Verdana"/>
    </font>
    <font>
      <b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/>
    </xf>
    <xf borderId="1" fillId="0" fontId="0" numFmtId="0" xfId="0" applyBorder="1" applyFont="1"/>
    <xf borderId="2" fillId="0" fontId="0" numFmtId="0" xfId="0" applyBorder="1" applyFont="1"/>
    <xf borderId="3" fillId="0" fontId="0" numFmtId="0" xfId="0" applyBorder="1" applyFont="1"/>
    <xf borderId="0" fillId="0" fontId="0" numFmtId="0" xfId="0" applyFont="1"/>
    <xf borderId="1" fillId="0" fontId="1" numFmtId="0" xfId="0" applyBorder="1" applyFont="1"/>
    <xf borderId="0" fillId="0" fontId="0" numFmtId="0" xfId="0" applyAlignment="1" applyFont="1">
      <alignment readingOrder="0"/>
    </xf>
    <xf borderId="3" fillId="0" fontId="0" numFmtId="14" xfId="0" applyAlignment="1" applyBorder="1" applyFont="1" applyNumberFormat="1">
      <alignment readingOrder="0"/>
    </xf>
    <xf borderId="4" fillId="0" fontId="0" numFmtId="0" xfId="0" applyBorder="1" applyFont="1"/>
    <xf borderId="4" fillId="0" fontId="1" numFmtId="0" xfId="0" applyAlignment="1" applyBorder="1" applyFont="1">
      <alignment horizontal="center"/>
    </xf>
    <xf borderId="4" fillId="0" fontId="0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Font="1"/>
    <xf borderId="5" fillId="0" fontId="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4" numFmtId="0" xfId="0" applyFont="1"/>
    <xf borderId="0" fillId="0" fontId="2" numFmtId="0" xfId="0" applyFont="1"/>
    <xf borderId="3" fillId="0" fontId="0" numFmtId="14" xfId="0" applyBorder="1" applyFont="1" applyNumberFormat="1"/>
    <xf borderId="4" fillId="0" fontId="0" numFmtId="0" xfId="0" applyAlignment="1" applyBorder="1" applyFont="1">
      <alignment readingOrder="0"/>
    </xf>
    <xf borderId="4" fillId="0" fontId="0" numFmtId="0" xfId="0" applyAlignment="1" applyBorder="1" applyFont="1">
      <alignment horizontal="center" readingOrder="0"/>
    </xf>
    <xf borderId="5" fillId="0" fontId="0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0" numFmtId="0" xfId="0" applyAlignment="1" applyFont="1">
      <alignment horizontal="center" readingOrder="0"/>
    </xf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0" fillId="0" fontId="1" numFmtId="0" xfId="0" applyFont="1"/>
    <xf borderId="4" fillId="0" fontId="1" numFmtId="0" xfId="0" applyBorder="1" applyFont="1"/>
    <xf borderId="4" fillId="0" fontId="2" numFmtId="0" xfId="0" applyAlignment="1" applyBorder="1" applyFont="1">
      <alignment horizontal="center"/>
    </xf>
    <xf borderId="9" fillId="0" fontId="0" numFmtId="0" xfId="0" applyAlignment="1" applyBorder="1" applyFont="1">
      <alignment horizontal="center"/>
    </xf>
    <xf borderId="1" fillId="0" fontId="1" numFmtId="0" xfId="0" applyAlignment="1" applyBorder="1" applyFont="1">
      <alignment horizontal="left"/>
    </xf>
    <xf borderId="2" fillId="0" fontId="0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0" fillId="0" fontId="1" numFmtId="0" xfId="0" applyBorder="1" applyFont="1"/>
    <xf borderId="4" fillId="0" fontId="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78"/>
    <col customWidth="1" min="13" max="22" width="11.0"/>
    <col customWidth="1" min="23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K2" s="5"/>
      <c r="L2" s="5"/>
    </row>
    <row r="3" ht="15.75" customHeight="1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K3" s="2" t="s">
        <v>6</v>
      </c>
      <c r="L3" s="8">
        <v>44320.0</v>
      </c>
    </row>
    <row r="4" ht="13.5" customHeight="1">
      <c r="A4" s="1"/>
      <c r="B4" s="9" t="s">
        <v>7</v>
      </c>
      <c r="C4" s="9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0" t="s">
        <v>8</v>
      </c>
      <c r="B6" s="11">
        <v>10.0</v>
      </c>
      <c r="C6" s="11">
        <v>11.0</v>
      </c>
      <c r="D6" s="11">
        <v>12.0</v>
      </c>
      <c r="E6" s="11">
        <v>13.0</v>
      </c>
      <c r="F6" s="11">
        <v>14.0</v>
      </c>
      <c r="G6" s="11">
        <v>15.0</v>
      </c>
      <c r="H6" s="11">
        <v>16.0</v>
      </c>
      <c r="I6" s="11">
        <v>17.0</v>
      </c>
      <c r="J6" s="11">
        <v>18.0</v>
      </c>
      <c r="K6" s="11" t="s">
        <v>9</v>
      </c>
      <c r="L6" s="10" t="s">
        <v>10</v>
      </c>
    </row>
    <row r="7" ht="12.75" customHeight="1">
      <c r="A7" s="11" t="s">
        <v>11</v>
      </c>
      <c r="B7" s="11">
        <v>5.0</v>
      </c>
      <c r="C7" s="11">
        <v>5.0</v>
      </c>
      <c r="D7" s="11">
        <v>7.0</v>
      </c>
      <c r="E7" s="11">
        <v>5.0</v>
      </c>
      <c r="F7" s="11">
        <v>3.0</v>
      </c>
      <c r="G7" s="11">
        <v>6.0</v>
      </c>
      <c r="H7" s="11">
        <v>3.0</v>
      </c>
      <c r="I7" s="11">
        <v>5.0</v>
      </c>
      <c r="J7" s="11">
        <v>6.0</v>
      </c>
      <c r="K7" s="11">
        <f t="shared" ref="K7:K11" si="1">SUM(B7:J7)</f>
        <v>45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1" t="s">
        <v>12</v>
      </c>
      <c r="B8" s="11">
        <v>7.0</v>
      </c>
      <c r="C8" s="11">
        <v>9.0</v>
      </c>
      <c r="D8" s="11">
        <v>12.0</v>
      </c>
      <c r="E8" s="11">
        <v>6.0</v>
      </c>
      <c r="F8" s="11">
        <v>5.0</v>
      </c>
      <c r="G8" s="11">
        <v>7.0</v>
      </c>
      <c r="H8" s="11">
        <v>10.0</v>
      </c>
      <c r="I8" s="11">
        <v>6.0</v>
      </c>
      <c r="J8" s="11">
        <v>10.0</v>
      </c>
      <c r="K8" s="11">
        <f t="shared" si="1"/>
        <v>72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" t="s">
        <v>13</v>
      </c>
      <c r="B9" s="11">
        <v>6.0</v>
      </c>
      <c r="C9" s="11">
        <v>6.0</v>
      </c>
      <c r="D9" s="11">
        <v>6.0</v>
      </c>
      <c r="E9" s="11">
        <v>6.0</v>
      </c>
      <c r="F9" s="11">
        <v>5.0</v>
      </c>
      <c r="G9" s="11">
        <v>5.0</v>
      </c>
      <c r="H9" s="11">
        <v>3.0</v>
      </c>
      <c r="I9" s="11">
        <v>5.0</v>
      </c>
      <c r="J9" s="11">
        <v>6.0</v>
      </c>
      <c r="K9" s="11">
        <f t="shared" si="1"/>
        <v>48</v>
      </c>
      <c r="L9" s="10">
        <f>SUM(K7:K11)-MAX(K7:K11)</f>
        <v>233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11" t="s">
        <v>14</v>
      </c>
      <c r="B10" s="11">
        <v>6.0</v>
      </c>
      <c r="C10" s="11">
        <v>8.0</v>
      </c>
      <c r="D10" s="11">
        <v>7.0</v>
      </c>
      <c r="E10" s="11">
        <v>7.0</v>
      </c>
      <c r="F10" s="11">
        <v>6.0</v>
      </c>
      <c r="G10" s="11">
        <v>9.0</v>
      </c>
      <c r="H10" s="11">
        <v>7.0</v>
      </c>
      <c r="I10" s="11">
        <v>8.0</v>
      </c>
      <c r="J10" s="11">
        <v>10.0</v>
      </c>
      <c r="K10" s="11">
        <f t="shared" si="1"/>
        <v>68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11" t="s">
        <v>15</v>
      </c>
      <c r="B11" s="11">
        <v>7.0</v>
      </c>
      <c r="C11" s="11">
        <v>10.0</v>
      </c>
      <c r="D11" s="11">
        <v>7.0</v>
      </c>
      <c r="E11" s="11">
        <v>8.0</v>
      </c>
      <c r="F11" s="11">
        <v>7.0</v>
      </c>
      <c r="G11" s="11">
        <v>7.0</v>
      </c>
      <c r="H11" s="11">
        <v>7.0</v>
      </c>
      <c r="I11" s="11">
        <v>9.0</v>
      </c>
      <c r="J11" s="11">
        <v>10.0</v>
      </c>
      <c r="K11" s="11">
        <f t="shared" si="1"/>
        <v>72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10" t="s">
        <v>16</v>
      </c>
      <c r="B13" s="11">
        <v>10.0</v>
      </c>
      <c r="C13" s="11">
        <v>11.0</v>
      </c>
      <c r="D13" s="11">
        <v>12.0</v>
      </c>
      <c r="E13" s="11">
        <v>14.0</v>
      </c>
      <c r="F13" s="11">
        <v>14.0</v>
      </c>
      <c r="G13" s="11">
        <v>15.0</v>
      </c>
      <c r="H13" s="11">
        <v>16.0</v>
      </c>
      <c r="I13" s="11">
        <v>17.0</v>
      </c>
      <c r="J13" s="11">
        <v>18.0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1" t="s">
        <v>17</v>
      </c>
      <c r="B14" s="11">
        <v>4.0</v>
      </c>
      <c r="C14" s="11">
        <v>6.0</v>
      </c>
      <c r="D14" s="11">
        <v>4.0</v>
      </c>
      <c r="E14" s="11">
        <v>4.0</v>
      </c>
      <c r="F14" s="11">
        <v>5.0</v>
      </c>
      <c r="G14" s="11">
        <v>5.0</v>
      </c>
      <c r="H14" s="11">
        <v>4.0</v>
      </c>
      <c r="I14" s="11">
        <v>5.0</v>
      </c>
      <c r="J14" s="11">
        <v>6.0</v>
      </c>
      <c r="K14" s="11">
        <f t="shared" ref="K14:K18" si="2">SUM(B14:J14)</f>
        <v>43</v>
      </c>
      <c r="L14" s="10" t="s">
        <v>16</v>
      </c>
    </row>
    <row r="15" ht="13.5" customHeight="1">
      <c r="A15" s="11" t="s">
        <v>18</v>
      </c>
      <c r="B15" s="11">
        <v>8.0</v>
      </c>
      <c r="C15" s="11">
        <v>7.0</v>
      </c>
      <c r="D15" s="11">
        <v>5.0</v>
      </c>
      <c r="E15" s="11">
        <v>4.0</v>
      </c>
      <c r="F15" s="11">
        <v>4.0</v>
      </c>
      <c r="G15" s="11">
        <v>6.0</v>
      </c>
      <c r="H15" s="11">
        <v>5.0</v>
      </c>
      <c r="I15" s="11">
        <v>5.0</v>
      </c>
      <c r="J15" s="11">
        <v>7.0</v>
      </c>
      <c r="K15" s="11">
        <f t="shared" si="2"/>
        <v>51</v>
      </c>
      <c r="L15" s="10"/>
    </row>
    <row r="16" ht="13.5" customHeight="1">
      <c r="A16" s="11" t="s">
        <v>19</v>
      </c>
      <c r="B16" s="11">
        <v>4.0</v>
      </c>
      <c r="C16" s="11">
        <v>6.0</v>
      </c>
      <c r="D16" s="11">
        <v>4.0</v>
      </c>
      <c r="E16" s="11">
        <v>4.0</v>
      </c>
      <c r="F16" s="11">
        <v>5.0</v>
      </c>
      <c r="G16" s="11">
        <v>4.0</v>
      </c>
      <c r="H16" s="11">
        <v>5.0</v>
      </c>
      <c r="I16" s="11">
        <v>4.0</v>
      </c>
      <c r="J16" s="11">
        <v>8.0</v>
      </c>
      <c r="K16" s="11">
        <f t="shared" si="2"/>
        <v>44</v>
      </c>
      <c r="L16" s="10">
        <f>SUM(K14:K18)-MAX(K14:K18)</f>
        <v>190</v>
      </c>
      <c r="N16" s="5"/>
    </row>
    <row r="17" ht="13.5" customHeight="1">
      <c r="A17" s="11" t="s">
        <v>20</v>
      </c>
      <c r="B17" s="11">
        <v>5.0</v>
      </c>
      <c r="C17" s="11">
        <v>4.0</v>
      </c>
      <c r="D17" s="11">
        <v>6.0</v>
      </c>
      <c r="E17" s="11">
        <v>6.0</v>
      </c>
      <c r="F17" s="11">
        <v>6.0</v>
      </c>
      <c r="G17" s="11">
        <v>8.0</v>
      </c>
      <c r="H17" s="11">
        <v>4.0</v>
      </c>
      <c r="I17" s="11">
        <v>8.0</v>
      </c>
      <c r="J17" s="11">
        <v>5.0</v>
      </c>
      <c r="K17" s="11">
        <f t="shared" si="2"/>
        <v>52</v>
      </c>
      <c r="L17" s="10"/>
    </row>
    <row r="18" ht="13.5" customHeight="1">
      <c r="A18" s="1" t="s">
        <v>21</v>
      </c>
      <c r="B18" s="11">
        <v>6.0</v>
      </c>
      <c r="C18" s="11">
        <v>6.0</v>
      </c>
      <c r="D18" s="11">
        <v>5.0</v>
      </c>
      <c r="E18" s="11">
        <v>6.0</v>
      </c>
      <c r="F18" s="11">
        <v>6.0</v>
      </c>
      <c r="G18" s="11">
        <v>8.0</v>
      </c>
      <c r="H18" s="11">
        <v>6.0</v>
      </c>
      <c r="I18" s="11">
        <v>6.0</v>
      </c>
      <c r="J18" s="11">
        <v>8.0</v>
      </c>
      <c r="K18" s="11">
        <f t="shared" si="2"/>
        <v>57</v>
      </c>
      <c r="L18" s="10"/>
    </row>
    <row r="19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ht="12.75" customHeight="1">
      <c r="A20" s="10" t="s">
        <v>22</v>
      </c>
      <c r="B20" s="11">
        <v>10.0</v>
      </c>
      <c r="C20" s="11">
        <v>11.0</v>
      </c>
      <c r="D20" s="11">
        <v>12.0</v>
      </c>
      <c r="E20" s="11">
        <v>13.0</v>
      </c>
      <c r="F20" s="11">
        <v>14.0</v>
      </c>
      <c r="G20" s="11">
        <v>15.0</v>
      </c>
      <c r="H20" s="11">
        <v>16.0</v>
      </c>
      <c r="I20" s="11">
        <v>17.0</v>
      </c>
      <c r="J20" s="11">
        <v>18.0</v>
      </c>
      <c r="K20" s="11" t="s">
        <v>9</v>
      </c>
      <c r="L20" s="10" t="s">
        <v>10</v>
      </c>
    </row>
    <row r="21" ht="13.5" customHeight="1">
      <c r="A21" s="1" t="s">
        <v>23</v>
      </c>
      <c r="B21" s="11">
        <v>5.0</v>
      </c>
      <c r="C21" s="11">
        <v>5.0</v>
      </c>
      <c r="D21" s="11">
        <v>5.0</v>
      </c>
      <c r="E21" s="11">
        <v>4.0</v>
      </c>
      <c r="F21" s="11">
        <v>5.0</v>
      </c>
      <c r="G21" s="11">
        <v>5.0</v>
      </c>
      <c r="H21" s="11">
        <v>5.0</v>
      </c>
      <c r="I21" s="11">
        <v>6.0</v>
      </c>
      <c r="J21" s="11">
        <v>7.0</v>
      </c>
      <c r="K21" s="11">
        <f t="shared" ref="K21:K25" si="3">SUM(B21:J21)</f>
        <v>47</v>
      </c>
      <c r="L21" s="10" t="s">
        <v>22</v>
      </c>
    </row>
    <row r="22" ht="13.5" customHeight="1">
      <c r="A22" s="11" t="s">
        <v>24</v>
      </c>
      <c r="B22" s="11">
        <v>7.0</v>
      </c>
      <c r="C22" s="11">
        <v>10.0</v>
      </c>
      <c r="D22" s="11">
        <v>4.0</v>
      </c>
      <c r="E22" s="11">
        <v>3.0</v>
      </c>
      <c r="F22" s="11">
        <v>5.0</v>
      </c>
      <c r="G22" s="11">
        <v>5.0</v>
      </c>
      <c r="H22" s="11">
        <v>4.0</v>
      </c>
      <c r="I22" s="11">
        <v>5.0</v>
      </c>
      <c r="J22" s="11">
        <v>6.0</v>
      </c>
      <c r="K22" s="11">
        <f t="shared" si="3"/>
        <v>49</v>
      </c>
      <c r="L22" s="10"/>
    </row>
    <row r="23" ht="13.5" customHeight="1">
      <c r="A23" s="12" t="s">
        <v>25</v>
      </c>
      <c r="B23" s="11">
        <v>7.0</v>
      </c>
      <c r="C23" s="11">
        <v>8.0</v>
      </c>
      <c r="D23" s="11">
        <v>9.0</v>
      </c>
      <c r="E23" s="11">
        <v>6.0</v>
      </c>
      <c r="F23" s="11">
        <v>7.0</v>
      </c>
      <c r="G23" s="11">
        <v>8.0</v>
      </c>
      <c r="H23" s="11">
        <v>7.0</v>
      </c>
      <c r="I23" s="11">
        <v>8.0</v>
      </c>
      <c r="J23" s="11">
        <v>8.0</v>
      </c>
      <c r="K23" s="11">
        <f t="shared" si="3"/>
        <v>68</v>
      </c>
      <c r="L23" s="10">
        <f>SUM(K21:K25)-MAX(K21:K25)</f>
        <v>226</v>
      </c>
    </row>
    <row r="24" ht="13.5" customHeight="1">
      <c r="A24" s="11" t="s">
        <v>26</v>
      </c>
      <c r="B24" s="11">
        <v>10.0</v>
      </c>
      <c r="C24" s="11">
        <v>8.0</v>
      </c>
      <c r="D24" s="11">
        <v>8.0</v>
      </c>
      <c r="E24" s="11">
        <v>5.0</v>
      </c>
      <c r="F24" s="11">
        <v>6.0</v>
      </c>
      <c r="G24" s="11">
        <v>6.0</v>
      </c>
      <c r="H24" s="11">
        <v>7.0</v>
      </c>
      <c r="I24" s="11">
        <v>8.0</v>
      </c>
      <c r="J24" s="11">
        <v>10.0</v>
      </c>
      <c r="K24" s="11">
        <f t="shared" si="3"/>
        <v>68</v>
      </c>
      <c r="L24" s="10"/>
      <c r="O24" s="13"/>
    </row>
    <row r="25" ht="13.5" customHeight="1">
      <c r="A25" s="11" t="s">
        <v>27</v>
      </c>
      <c r="B25" s="11">
        <v>7.0</v>
      </c>
      <c r="C25" s="11">
        <v>6.0</v>
      </c>
      <c r="D25" s="11">
        <v>11.0</v>
      </c>
      <c r="E25" s="11">
        <v>5.0</v>
      </c>
      <c r="F25" s="11">
        <v>6.0</v>
      </c>
      <c r="G25" s="11">
        <v>6.0</v>
      </c>
      <c r="H25" s="11">
        <v>6.0</v>
      </c>
      <c r="I25" s="11">
        <v>6.0</v>
      </c>
      <c r="J25" s="11">
        <v>9.0</v>
      </c>
      <c r="K25" s="11">
        <f t="shared" si="3"/>
        <v>62</v>
      </c>
      <c r="L25" s="10"/>
      <c r="O25" s="13"/>
    </row>
    <row r="26" ht="13.5" customHeight="1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ht="12.75" customHeight="1">
      <c r="A27" s="10" t="s">
        <v>3</v>
      </c>
      <c r="B27" s="11">
        <v>10.0</v>
      </c>
      <c r="C27" s="11">
        <v>11.0</v>
      </c>
      <c r="D27" s="11">
        <v>12.0</v>
      </c>
      <c r="E27" s="11">
        <v>13.0</v>
      </c>
      <c r="F27" s="11">
        <v>14.0</v>
      </c>
      <c r="G27" s="11">
        <v>15.0</v>
      </c>
      <c r="H27" s="11">
        <v>16.0</v>
      </c>
      <c r="I27" s="11">
        <v>17.0</v>
      </c>
      <c r="J27" s="11">
        <v>18.0</v>
      </c>
      <c r="K27" s="11" t="s">
        <v>9</v>
      </c>
      <c r="L27" s="10" t="s">
        <v>10</v>
      </c>
      <c r="O27" s="13"/>
    </row>
    <row r="28" ht="13.5" customHeight="1">
      <c r="A28" s="11" t="s">
        <v>28</v>
      </c>
      <c r="B28" s="11">
        <v>6.0</v>
      </c>
      <c r="C28" s="11">
        <v>4.0</v>
      </c>
      <c r="D28" s="11">
        <v>5.0</v>
      </c>
      <c r="E28" s="11">
        <v>5.0</v>
      </c>
      <c r="F28" s="11">
        <v>5.0</v>
      </c>
      <c r="G28" s="11">
        <v>7.0</v>
      </c>
      <c r="H28" s="11">
        <v>2.0</v>
      </c>
      <c r="I28" s="11">
        <v>6.0</v>
      </c>
      <c r="J28" s="11">
        <v>9.0</v>
      </c>
      <c r="K28" s="11">
        <f t="shared" ref="K28:K32" si="4">SUM(B28:J28)</f>
        <v>49</v>
      </c>
      <c r="L28" s="10" t="s">
        <v>3</v>
      </c>
      <c r="O28" s="13"/>
    </row>
    <row r="29" ht="13.5" customHeight="1">
      <c r="A29" s="11" t="s">
        <v>29</v>
      </c>
      <c r="B29" s="11">
        <v>5.0</v>
      </c>
      <c r="C29" s="11">
        <v>5.0</v>
      </c>
      <c r="D29" s="11">
        <v>7.0</v>
      </c>
      <c r="E29" s="11">
        <v>6.0</v>
      </c>
      <c r="F29" s="11">
        <v>5.0</v>
      </c>
      <c r="G29" s="11">
        <v>5.0</v>
      </c>
      <c r="H29" s="11">
        <v>4.0</v>
      </c>
      <c r="I29" s="11">
        <v>5.0</v>
      </c>
      <c r="J29" s="11">
        <v>6.0</v>
      </c>
      <c r="K29" s="11">
        <f t="shared" si="4"/>
        <v>48</v>
      </c>
      <c r="L29" s="10"/>
      <c r="O29" s="13"/>
    </row>
    <row r="30" ht="13.5" customHeight="1">
      <c r="A30" s="11" t="s">
        <v>30</v>
      </c>
      <c r="B30" s="11">
        <v>4.0</v>
      </c>
      <c r="C30" s="11">
        <v>5.0</v>
      </c>
      <c r="D30" s="11">
        <v>8.0</v>
      </c>
      <c r="E30" s="11">
        <v>7.0</v>
      </c>
      <c r="F30" s="11">
        <v>5.0</v>
      </c>
      <c r="G30" s="11">
        <v>7.0</v>
      </c>
      <c r="H30" s="11">
        <v>4.0</v>
      </c>
      <c r="I30" s="11">
        <v>4.0</v>
      </c>
      <c r="J30" s="11">
        <v>8.0</v>
      </c>
      <c r="K30" s="11">
        <f t="shared" si="4"/>
        <v>52</v>
      </c>
      <c r="L30" s="10">
        <f>SUM(K28:K32)-MAX(K28:K32)</f>
        <v>207</v>
      </c>
      <c r="O30" s="13"/>
    </row>
    <row r="31" ht="13.5" customHeight="1">
      <c r="A31" s="11" t="s">
        <v>31</v>
      </c>
      <c r="B31" s="11">
        <v>5.0</v>
      </c>
      <c r="C31" s="11">
        <v>5.0</v>
      </c>
      <c r="D31" s="11">
        <v>7.0</v>
      </c>
      <c r="E31" s="11">
        <v>5.0</v>
      </c>
      <c r="F31" s="11">
        <v>6.0</v>
      </c>
      <c r="G31" s="11">
        <v>11.0</v>
      </c>
      <c r="H31" s="11">
        <v>5.0</v>
      </c>
      <c r="I31" s="11">
        <v>6.0</v>
      </c>
      <c r="J31" s="11">
        <v>11.0</v>
      </c>
      <c r="K31" s="11">
        <f t="shared" si="4"/>
        <v>61</v>
      </c>
      <c r="L31" s="10"/>
      <c r="O31" s="13"/>
    </row>
    <row r="32" ht="13.5" customHeight="1">
      <c r="A32" s="11" t="s">
        <v>32</v>
      </c>
      <c r="B32" s="11">
        <v>6.0</v>
      </c>
      <c r="C32" s="11">
        <v>7.0</v>
      </c>
      <c r="D32" s="11">
        <v>7.0</v>
      </c>
      <c r="E32" s="11">
        <v>4.0</v>
      </c>
      <c r="F32" s="11">
        <v>5.0</v>
      </c>
      <c r="G32" s="11">
        <v>8.0</v>
      </c>
      <c r="H32" s="11">
        <v>8.0</v>
      </c>
      <c r="I32" s="11">
        <v>6.0</v>
      </c>
      <c r="J32" s="11">
        <v>7.0</v>
      </c>
      <c r="K32" s="11">
        <f t="shared" si="4"/>
        <v>58</v>
      </c>
      <c r="L32" s="10"/>
      <c r="O32" s="13"/>
    </row>
    <row r="33" ht="13.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ht="12.75" customHeight="1">
      <c r="A34" s="10" t="s">
        <v>33</v>
      </c>
      <c r="B34" s="11">
        <v>10.0</v>
      </c>
      <c r="C34" s="11">
        <v>11.0</v>
      </c>
      <c r="D34" s="11">
        <v>12.0</v>
      </c>
      <c r="E34" s="11">
        <v>13.0</v>
      </c>
      <c r="F34" s="11">
        <v>14.0</v>
      </c>
      <c r="G34" s="11">
        <v>15.0</v>
      </c>
      <c r="H34" s="11">
        <v>16.0</v>
      </c>
      <c r="I34" s="11">
        <v>17.0</v>
      </c>
      <c r="J34" s="11">
        <v>18.0</v>
      </c>
      <c r="K34" s="11" t="s">
        <v>9</v>
      </c>
      <c r="L34" s="10" t="s">
        <v>10</v>
      </c>
      <c r="O34" s="13"/>
    </row>
    <row r="35" ht="13.5" customHeight="1">
      <c r="A35" s="11" t="s">
        <v>34</v>
      </c>
      <c r="B35" s="11">
        <v>4.0</v>
      </c>
      <c r="C35" s="11">
        <v>5.0</v>
      </c>
      <c r="D35" s="11">
        <v>4.0</v>
      </c>
      <c r="E35" s="11">
        <v>4.0</v>
      </c>
      <c r="F35" s="11">
        <v>5.0</v>
      </c>
      <c r="G35" s="11">
        <v>5.0</v>
      </c>
      <c r="H35" s="11">
        <v>3.0</v>
      </c>
      <c r="I35" s="11">
        <v>6.0</v>
      </c>
      <c r="J35" s="11">
        <v>5.0</v>
      </c>
      <c r="K35" s="11">
        <f t="shared" ref="K35:K39" si="5">SUM(B35:J35)</f>
        <v>41</v>
      </c>
      <c r="L35" s="10" t="s">
        <v>33</v>
      </c>
      <c r="O35" s="13"/>
    </row>
    <row r="36" ht="13.5" customHeight="1">
      <c r="A36" s="11" t="s">
        <v>35</v>
      </c>
      <c r="B36" s="11">
        <v>7.0</v>
      </c>
      <c r="C36" s="11">
        <v>8.0</v>
      </c>
      <c r="D36" s="11">
        <v>7.0</v>
      </c>
      <c r="E36" s="11">
        <v>5.0</v>
      </c>
      <c r="F36" s="11">
        <v>8.0</v>
      </c>
      <c r="G36" s="11">
        <v>7.0</v>
      </c>
      <c r="H36" s="11">
        <v>6.0</v>
      </c>
      <c r="I36" s="11">
        <v>7.0</v>
      </c>
      <c r="J36" s="11">
        <v>6.0</v>
      </c>
      <c r="K36" s="11">
        <f t="shared" si="5"/>
        <v>61</v>
      </c>
      <c r="L36" s="10"/>
      <c r="O36" s="13"/>
    </row>
    <row r="37" ht="13.5" customHeight="1">
      <c r="A37" s="11" t="s">
        <v>36</v>
      </c>
      <c r="B37" s="11">
        <v>4.0</v>
      </c>
      <c r="C37" s="11">
        <v>8.0</v>
      </c>
      <c r="D37" s="11">
        <v>6.0</v>
      </c>
      <c r="E37" s="11">
        <v>5.0</v>
      </c>
      <c r="F37" s="11">
        <v>6.0</v>
      </c>
      <c r="G37" s="11">
        <v>6.0</v>
      </c>
      <c r="H37" s="11">
        <v>5.0</v>
      </c>
      <c r="I37" s="11">
        <v>5.0</v>
      </c>
      <c r="J37" s="11">
        <v>7.0</v>
      </c>
      <c r="K37" s="11">
        <f t="shared" si="5"/>
        <v>52</v>
      </c>
      <c r="L37" s="10">
        <f>SUM(K35:K39)-MAX(K35:K39)</f>
        <v>209</v>
      </c>
    </row>
    <row r="38" ht="13.5" customHeight="1">
      <c r="A38" s="11" t="s">
        <v>37</v>
      </c>
      <c r="B38" s="11">
        <v>6.0</v>
      </c>
      <c r="C38" s="11">
        <v>5.0</v>
      </c>
      <c r="D38" s="11">
        <v>6.0</v>
      </c>
      <c r="E38" s="11">
        <v>5.0</v>
      </c>
      <c r="F38" s="11">
        <v>6.0</v>
      </c>
      <c r="G38" s="11">
        <v>9.0</v>
      </c>
      <c r="H38" s="11">
        <v>4.0</v>
      </c>
      <c r="I38" s="11">
        <v>5.0</v>
      </c>
      <c r="J38" s="11">
        <v>11.0</v>
      </c>
      <c r="K38" s="11">
        <f t="shared" si="5"/>
        <v>57</v>
      </c>
      <c r="L38" s="10"/>
    </row>
    <row r="39" ht="13.5" customHeight="1">
      <c r="A39" s="14" t="s">
        <v>38</v>
      </c>
      <c r="B39" s="11">
        <v>8.0</v>
      </c>
      <c r="C39" s="11">
        <v>5.0</v>
      </c>
      <c r="D39" s="11">
        <v>6.0</v>
      </c>
      <c r="E39" s="11">
        <v>4.0</v>
      </c>
      <c r="F39" s="11">
        <v>12.0</v>
      </c>
      <c r="G39" s="11">
        <v>6.0</v>
      </c>
      <c r="H39" s="11">
        <v>3.0</v>
      </c>
      <c r="I39" s="11">
        <v>7.0</v>
      </c>
      <c r="J39" s="11">
        <v>8.0</v>
      </c>
      <c r="K39" s="11">
        <f t="shared" si="5"/>
        <v>59</v>
      </c>
      <c r="L39" s="10"/>
    </row>
    <row r="40" ht="13.5" customHeight="1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ht="12.75" customHeight="1">
      <c r="A41" s="1" t="s">
        <v>16</v>
      </c>
      <c r="B41" s="5">
        <v>1.0</v>
      </c>
      <c r="D41" s="17"/>
      <c r="H41" s="17"/>
      <c r="L41" s="1" t="s">
        <v>16</v>
      </c>
    </row>
    <row r="42" ht="13.5" customHeight="1">
      <c r="A42" s="1" t="s">
        <v>33</v>
      </c>
      <c r="B42" s="5">
        <v>3.0</v>
      </c>
      <c r="D42" s="17"/>
      <c r="H42" s="17"/>
      <c r="L42" s="1" t="s">
        <v>3</v>
      </c>
    </row>
    <row r="43" ht="13.5" customHeight="1">
      <c r="A43" s="1" t="s">
        <v>44</v>
      </c>
      <c r="B43" s="5">
        <v>4.0</v>
      </c>
      <c r="D43" s="17"/>
      <c r="H43" s="17"/>
      <c r="L43" s="1" t="s">
        <v>33</v>
      </c>
    </row>
    <row r="44" ht="13.5" customHeight="1">
      <c r="A44" s="1" t="s">
        <v>3</v>
      </c>
      <c r="B44" s="5">
        <v>2.0</v>
      </c>
      <c r="D44" s="17"/>
      <c r="H44" s="17"/>
      <c r="L44" s="1" t="s">
        <v>44</v>
      </c>
    </row>
    <row r="45" ht="13.5" customHeight="1">
      <c r="A45" s="1" t="s">
        <v>8</v>
      </c>
      <c r="B45" s="5">
        <v>5.0</v>
      </c>
      <c r="D45" s="17"/>
      <c r="H45" s="17"/>
      <c r="L45" s="1" t="s">
        <v>8</v>
      </c>
    </row>
    <row r="46" ht="13.5" customHeight="1">
      <c r="A46" s="1"/>
      <c r="B46" s="5"/>
      <c r="D46" s="17"/>
      <c r="H46" s="17"/>
      <c r="L46" s="17"/>
    </row>
    <row r="47" ht="13.5" customHeight="1">
      <c r="A47" s="1"/>
      <c r="B47" s="5"/>
      <c r="D47" s="17"/>
      <c r="H47" s="17"/>
      <c r="L47" s="17"/>
    </row>
    <row r="48" ht="12.75" customHeight="1">
      <c r="A48" s="17" t="s">
        <v>45</v>
      </c>
      <c r="B48" s="5"/>
    </row>
    <row r="49" ht="13.5" customHeight="1">
      <c r="A49" s="1"/>
      <c r="B49" s="1"/>
    </row>
    <row r="50" ht="13.5" customHeight="1">
      <c r="A50" s="1"/>
      <c r="B50" s="5"/>
    </row>
    <row r="51" ht="13.5" customHeight="1">
      <c r="A51" s="1"/>
      <c r="B51" s="5"/>
    </row>
    <row r="52" ht="13.5" customHeight="1">
      <c r="A52" s="1"/>
      <c r="B52" s="5"/>
    </row>
    <row r="53" ht="13.5" customHeight="1">
      <c r="A53" s="1"/>
      <c r="B53" s="5"/>
    </row>
    <row r="54" ht="13.5" customHeight="1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1"/>
      <c r="B57" s="5"/>
      <c r="M57" s="16" t="s">
        <v>46</v>
      </c>
    </row>
    <row r="58" ht="15.75" customHeight="1">
      <c r="A58" s="1"/>
      <c r="B58" s="5"/>
      <c r="M58" s="17"/>
    </row>
    <row r="59" ht="15.75" customHeight="1">
      <c r="A59" s="1"/>
      <c r="B59" s="5"/>
      <c r="M59" s="17"/>
    </row>
    <row r="60" ht="15.75" customHeight="1">
      <c r="A60" s="1"/>
      <c r="B60" s="5"/>
      <c r="M60" s="17"/>
    </row>
    <row r="61" ht="15.75" customHeight="1">
      <c r="A61" s="1"/>
      <c r="B61" s="5"/>
      <c r="M61" s="17"/>
    </row>
    <row r="62" ht="15.75" customHeight="1">
      <c r="A62" s="1"/>
      <c r="B62" s="5"/>
      <c r="M62" s="17"/>
    </row>
    <row r="63" ht="15.75" customHeight="1">
      <c r="A63" s="1"/>
      <c r="B63" s="5"/>
      <c r="M63" s="17"/>
    </row>
    <row r="64" ht="15.75" customHeight="1">
      <c r="A64" s="1"/>
      <c r="B64" s="5"/>
    </row>
    <row r="65" ht="15.75" customHeight="1">
      <c r="A65" s="1"/>
      <c r="B65" s="5"/>
    </row>
    <row r="66" ht="15.75" customHeight="1">
      <c r="A66" s="1"/>
      <c r="B66" s="5"/>
    </row>
    <row r="67" ht="15.75" customHeight="1">
      <c r="A67" s="1"/>
      <c r="B67" s="5"/>
    </row>
    <row r="68" ht="15.75" customHeight="1">
      <c r="A68" s="1"/>
      <c r="B68" s="5"/>
    </row>
    <row r="69" ht="15.75" customHeight="1">
      <c r="A69" s="1"/>
      <c r="B69" s="5"/>
    </row>
    <row r="70" ht="15.75" customHeight="1">
      <c r="A70" s="1"/>
      <c r="B70" s="5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22" width="11.0"/>
    <col customWidth="1" min="23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ht="15.75" customHeight="1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ht="15.75" customHeight="1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J3" s="5"/>
      <c r="K3" s="2" t="s">
        <v>6</v>
      </c>
      <c r="L3" s="8">
        <v>44320.0</v>
      </c>
      <c r="M3" s="5"/>
      <c r="N3" s="5"/>
    </row>
    <row r="4" ht="15.75" customHeight="1">
      <c r="A4" s="1"/>
      <c r="B4" s="9" t="s">
        <v>7</v>
      </c>
      <c r="C4" s="9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10" t="s">
        <v>8</v>
      </c>
      <c r="B6" s="11">
        <v>1.0</v>
      </c>
      <c r="C6" s="11">
        <v>2.0</v>
      </c>
      <c r="D6" s="11">
        <v>3.0</v>
      </c>
      <c r="E6" s="11">
        <v>4.0</v>
      </c>
      <c r="F6" s="11">
        <v>5.0</v>
      </c>
      <c r="G6" s="11">
        <v>6.0</v>
      </c>
      <c r="H6" s="11">
        <v>7.0</v>
      </c>
      <c r="I6" s="11">
        <v>8.0</v>
      </c>
      <c r="J6" s="11">
        <v>9.0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1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1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1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1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1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10" t="s">
        <v>16</v>
      </c>
      <c r="B13" s="11">
        <v>1.0</v>
      </c>
      <c r="C13" s="11">
        <v>2.0</v>
      </c>
      <c r="D13" s="11">
        <v>3.0</v>
      </c>
      <c r="E13" s="11">
        <v>4.0</v>
      </c>
      <c r="F13" s="11">
        <v>5.0</v>
      </c>
      <c r="G13" s="11">
        <v>6.0</v>
      </c>
      <c r="H13" s="11">
        <v>7.0</v>
      </c>
      <c r="I13" s="11">
        <v>8.0</v>
      </c>
      <c r="J13" s="11">
        <v>9.0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1" t="s">
        <v>48</v>
      </c>
      <c r="B14" s="11">
        <v>6.0</v>
      </c>
      <c r="C14" s="11">
        <v>6.0</v>
      </c>
      <c r="D14" s="11">
        <v>6.0</v>
      </c>
      <c r="E14" s="11">
        <v>3.0</v>
      </c>
      <c r="F14" s="11">
        <v>5.0</v>
      </c>
      <c r="G14" s="11">
        <v>5.0</v>
      </c>
      <c r="H14" s="11">
        <v>4.0</v>
      </c>
      <c r="I14" s="11">
        <v>6.0</v>
      </c>
      <c r="J14" s="11">
        <v>9.0</v>
      </c>
      <c r="K14" s="11">
        <f t="shared" ref="K14:K18" si="2">SUM(B14:J14)</f>
        <v>50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3.5" customHeight="1">
      <c r="A15" s="17" t="s">
        <v>49</v>
      </c>
      <c r="B15" s="11">
        <v>6.0</v>
      </c>
      <c r="C15" s="11">
        <v>4.0</v>
      </c>
      <c r="D15" s="11">
        <v>6.0</v>
      </c>
      <c r="E15" s="11">
        <v>4.0</v>
      </c>
      <c r="F15" s="11">
        <v>5.0</v>
      </c>
      <c r="G15" s="11">
        <v>6.0</v>
      </c>
      <c r="H15" s="11">
        <v>7.0</v>
      </c>
      <c r="I15" s="11">
        <v>8.0</v>
      </c>
      <c r="J15" s="11">
        <v>9.0</v>
      </c>
      <c r="K15" s="11">
        <f t="shared" si="2"/>
        <v>55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3.5" customHeight="1">
      <c r="A16" s="11" t="s">
        <v>50</v>
      </c>
      <c r="B16" s="11">
        <v>8.0</v>
      </c>
      <c r="C16" s="11">
        <v>9.0</v>
      </c>
      <c r="D16" s="11">
        <v>7.0</v>
      </c>
      <c r="E16" s="11">
        <v>5.0</v>
      </c>
      <c r="F16" s="11">
        <v>7.0</v>
      </c>
      <c r="G16" s="11">
        <v>8.0</v>
      </c>
      <c r="H16" s="11">
        <v>6.0</v>
      </c>
      <c r="I16" s="11">
        <v>7.0</v>
      </c>
      <c r="J16" s="11">
        <v>9.0</v>
      </c>
      <c r="K16" s="11">
        <f t="shared" si="2"/>
        <v>66</v>
      </c>
      <c r="L16" s="10">
        <f>SUM(K14:K18)-MAX(K14:K18)</f>
        <v>233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11" t="s">
        <v>51</v>
      </c>
      <c r="B17" s="11">
        <v>9.0</v>
      </c>
      <c r="C17" s="11">
        <v>7.0</v>
      </c>
      <c r="D17" s="11">
        <v>9.0</v>
      </c>
      <c r="E17" s="11">
        <v>5.0</v>
      </c>
      <c r="F17" s="11">
        <v>6.0</v>
      </c>
      <c r="G17" s="11">
        <v>5.0</v>
      </c>
      <c r="H17" s="11">
        <v>9.0</v>
      </c>
      <c r="I17" s="11">
        <v>7.0</v>
      </c>
      <c r="J17" s="11">
        <v>6.0</v>
      </c>
      <c r="K17" s="11">
        <f t="shared" si="2"/>
        <v>63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1" t="s">
        <v>52</v>
      </c>
      <c r="B18" s="11">
        <v>8.0</v>
      </c>
      <c r="C18" s="11">
        <v>8.0</v>
      </c>
      <c r="D18" s="11">
        <v>8.0</v>
      </c>
      <c r="E18" s="11">
        <v>7.0</v>
      </c>
      <c r="F18" s="11">
        <v>6.0</v>
      </c>
      <c r="G18" s="11">
        <v>8.0</v>
      </c>
      <c r="H18" s="11">
        <v>5.0</v>
      </c>
      <c r="I18" s="11">
        <v>7.0</v>
      </c>
      <c r="J18" s="11">
        <v>8.0</v>
      </c>
      <c r="K18" s="11">
        <f t="shared" si="2"/>
        <v>65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10" t="s">
        <v>22</v>
      </c>
      <c r="B20" s="11">
        <v>1.0</v>
      </c>
      <c r="C20" s="11">
        <v>2.0</v>
      </c>
      <c r="D20" s="11">
        <v>3.0</v>
      </c>
      <c r="E20" s="11">
        <v>4.0</v>
      </c>
      <c r="F20" s="11">
        <v>5.0</v>
      </c>
      <c r="G20" s="11">
        <v>6.0</v>
      </c>
      <c r="H20" s="11">
        <v>7.0</v>
      </c>
      <c r="I20" s="11">
        <v>8.0</v>
      </c>
      <c r="J20" s="11">
        <v>9.0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1" t="s">
        <v>53</v>
      </c>
      <c r="B21" s="11">
        <v>7.0</v>
      </c>
      <c r="C21" s="11">
        <v>6.0</v>
      </c>
      <c r="D21" s="11">
        <v>8.0</v>
      </c>
      <c r="E21" s="11">
        <v>7.0</v>
      </c>
      <c r="F21" s="11">
        <v>9.0</v>
      </c>
      <c r="G21" s="11">
        <v>9.0</v>
      </c>
      <c r="H21" s="11">
        <v>8.0</v>
      </c>
      <c r="I21" s="11">
        <v>8.0</v>
      </c>
      <c r="J21" s="11">
        <v>7.0</v>
      </c>
      <c r="K21" s="11">
        <f t="shared" ref="K21:K24" si="3">SUM(B21:J21)</f>
        <v>69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11" t="s">
        <v>54</v>
      </c>
      <c r="B22" s="11">
        <v>7.0</v>
      </c>
      <c r="C22" s="11">
        <v>8.0</v>
      </c>
      <c r="D22" s="11">
        <v>5.0</v>
      </c>
      <c r="E22" s="11">
        <v>5.0</v>
      </c>
      <c r="F22" s="11">
        <v>8.0</v>
      </c>
      <c r="G22" s="11">
        <v>8.0</v>
      </c>
      <c r="H22" s="11">
        <v>5.0</v>
      </c>
      <c r="I22" s="11">
        <v>9.0</v>
      </c>
      <c r="J22" s="11">
        <v>8.0</v>
      </c>
      <c r="K22" s="11">
        <f t="shared" si="3"/>
        <v>63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11" t="s">
        <v>55</v>
      </c>
      <c r="B23" s="11">
        <v>7.0</v>
      </c>
      <c r="C23" s="11">
        <v>8.0</v>
      </c>
      <c r="D23" s="11">
        <v>9.0</v>
      </c>
      <c r="E23" s="11">
        <v>4.0</v>
      </c>
      <c r="F23" s="11">
        <v>6.0</v>
      </c>
      <c r="G23" s="11">
        <v>9.0</v>
      </c>
      <c r="H23" s="11">
        <v>8.0</v>
      </c>
      <c r="I23" s="11">
        <v>9.0</v>
      </c>
      <c r="J23" s="11">
        <v>9.0</v>
      </c>
      <c r="K23" s="11">
        <f t="shared" si="3"/>
        <v>69</v>
      </c>
      <c r="L23" s="10">
        <f>SUM(K21:K25)-MAX(K21:K25)</f>
        <v>275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11" t="s">
        <v>56</v>
      </c>
      <c r="B24" s="11">
        <v>9.0</v>
      </c>
      <c r="C24" s="11">
        <v>9.0</v>
      </c>
      <c r="D24" s="11">
        <v>9.0</v>
      </c>
      <c r="E24" s="11">
        <v>6.0</v>
      </c>
      <c r="F24" s="11">
        <v>8.0</v>
      </c>
      <c r="G24" s="11">
        <v>9.0</v>
      </c>
      <c r="H24" s="11">
        <v>8.0</v>
      </c>
      <c r="I24" s="11">
        <v>7.0</v>
      </c>
      <c r="J24" s="11">
        <v>9.0</v>
      </c>
      <c r="K24" s="11">
        <f t="shared" si="3"/>
        <v>74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99.0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0" t="s">
        <v>3</v>
      </c>
      <c r="B27" s="11">
        <v>1.0</v>
      </c>
      <c r="C27" s="11">
        <v>2.0</v>
      </c>
      <c r="D27" s="11">
        <v>3.0</v>
      </c>
      <c r="E27" s="11">
        <v>4.0</v>
      </c>
      <c r="F27" s="11">
        <v>5.0</v>
      </c>
      <c r="G27" s="11">
        <v>6.0</v>
      </c>
      <c r="H27" s="11">
        <v>7.0</v>
      </c>
      <c r="I27" s="11">
        <v>8.0</v>
      </c>
      <c r="J27" s="11">
        <v>9.0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11" t="s">
        <v>57</v>
      </c>
      <c r="B28" s="11">
        <v>5.0</v>
      </c>
      <c r="C28" s="11">
        <v>5.0</v>
      </c>
      <c r="D28" s="11">
        <v>9.0</v>
      </c>
      <c r="E28" s="11">
        <v>6.0</v>
      </c>
      <c r="F28" s="11">
        <v>6.0</v>
      </c>
      <c r="G28" s="11">
        <v>9.0</v>
      </c>
      <c r="H28" s="11">
        <v>5.0</v>
      </c>
      <c r="I28" s="11">
        <v>9.0</v>
      </c>
      <c r="J28" s="11">
        <v>9.0</v>
      </c>
      <c r="K28" s="11">
        <f t="shared" ref="K28:K32" si="4">SUM(B28:J28)</f>
        <v>63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3.5" customHeight="1">
      <c r="A29" s="11" t="s">
        <v>58</v>
      </c>
      <c r="B29" s="11">
        <v>8.0</v>
      </c>
      <c r="C29" s="11">
        <v>9.0</v>
      </c>
      <c r="D29" s="11">
        <v>5.0</v>
      </c>
      <c r="E29" s="11">
        <v>7.0</v>
      </c>
      <c r="F29" s="11">
        <v>6.0</v>
      </c>
      <c r="G29" s="11">
        <v>6.0</v>
      </c>
      <c r="H29" s="11">
        <v>7.0</v>
      </c>
      <c r="I29" s="11">
        <v>8.0</v>
      </c>
      <c r="J29" s="11">
        <v>9.0</v>
      </c>
      <c r="K29" s="11">
        <f t="shared" si="4"/>
        <v>65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11" t="s">
        <v>59</v>
      </c>
      <c r="B30" s="11">
        <v>9.0</v>
      </c>
      <c r="C30" s="11">
        <v>9.0</v>
      </c>
      <c r="D30" s="11">
        <v>8.0</v>
      </c>
      <c r="E30" s="11">
        <v>5.0</v>
      </c>
      <c r="F30" s="11">
        <v>9.0</v>
      </c>
      <c r="G30" s="11">
        <v>9.0</v>
      </c>
      <c r="H30" s="11">
        <v>8.0</v>
      </c>
      <c r="I30" s="11">
        <v>9.0</v>
      </c>
      <c r="J30" s="11">
        <v>9.0</v>
      </c>
      <c r="K30" s="11">
        <f t="shared" si="4"/>
        <v>75</v>
      </c>
      <c r="L30" s="10">
        <f>SUM(K28:K32)-MAX(K28:K32)</f>
        <v>253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3.5" customHeight="1">
      <c r="A31" s="11" t="s">
        <v>60</v>
      </c>
      <c r="B31" s="11">
        <v>9.0</v>
      </c>
      <c r="C31" s="11">
        <v>6.0</v>
      </c>
      <c r="D31" s="11">
        <v>5.0</v>
      </c>
      <c r="E31" s="11">
        <v>8.0</v>
      </c>
      <c r="F31" s="11">
        <v>8.0</v>
      </c>
      <c r="G31" s="11">
        <v>5.0</v>
      </c>
      <c r="H31" s="11">
        <v>8.0</v>
      </c>
      <c r="I31" s="11">
        <v>5.0</v>
      </c>
      <c r="J31" s="11">
        <v>8.0</v>
      </c>
      <c r="K31" s="11">
        <f t="shared" si="4"/>
        <v>62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customHeight="1">
      <c r="A32" s="11" t="s">
        <v>61</v>
      </c>
      <c r="B32" s="11">
        <v>6.0</v>
      </c>
      <c r="C32" s="11">
        <v>8.0</v>
      </c>
      <c r="D32" s="11">
        <v>8.0</v>
      </c>
      <c r="E32" s="11">
        <v>5.0</v>
      </c>
      <c r="F32" s="11">
        <v>5.0</v>
      </c>
      <c r="G32" s="11">
        <v>8.0</v>
      </c>
      <c r="H32" s="11">
        <v>6.0</v>
      </c>
      <c r="I32" s="11">
        <v>8.0</v>
      </c>
      <c r="J32" s="11">
        <v>9.0</v>
      </c>
      <c r="K32" s="11">
        <f t="shared" si="4"/>
        <v>63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0" t="s">
        <v>33</v>
      </c>
      <c r="B34" s="11">
        <v>1.0</v>
      </c>
      <c r="C34" s="11">
        <v>2.0</v>
      </c>
      <c r="D34" s="11">
        <v>3.0</v>
      </c>
      <c r="E34" s="11">
        <v>4.0</v>
      </c>
      <c r="F34" s="11">
        <v>5.0</v>
      </c>
      <c r="G34" s="11">
        <v>6.0</v>
      </c>
      <c r="H34" s="11">
        <v>7.0</v>
      </c>
      <c r="I34" s="11">
        <v>8.0</v>
      </c>
      <c r="J34" s="11">
        <v>9.0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11" t="s">
        <v>62</v>
      </c>
      <c r="B35" s="11">
        <v>5.0</v>
      </c>
      <c r="C35" s="11">
        <v>5.0</v>
      </c>
      <c r="D35" s="11">
        <v>7.0</v>
      </c>
      <c r="E35" s="11">
        <v>7.0</v>
      </c>
      <c r="F35" s="11">
        <v>6.0</v>
      </c>
      <c r="G35" s="11">
        <v>5.0</v>
      </c>
      <c r="H35" s="11">
        <v>6.0</v>
      </c>
      <c r="I35" s="11">
        <v>6.0</v>
      </c>
      <c r="J35" s="11">
        <v>9.0</v>
      </c>
      <c r="K35" s="11">
        <f t="shared" ref="K35:K38" si="5">SUM(B35:J35)</f>
        <v>56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11" t="s">
        <v>63</v>
      </c>
      <c r="B36" s="11">
        <v>9.0</v>
      </c>
      <c r="C36" s="11">
        <v>9.0</v>
      </c>
      <c r="D36" s="11">
        <v>9.0</v>
      </c>
      <c r="E36" s="11">
        <v>5.0</v>
      </c>
      <c r="F36" s="11">
        <v>7.0</v>
      </c>
      <c r="G36" s="11">
        <v>7.0</v>
      </c>
      <c r="H36" s="11">
        <v>8.0</v>
      </c>
      <c r="I36" s="11">
        <v>8.0</v>
      </c>
      <c r="J36" s="11">
        <v>9.0</v>
      </c>
      <c r="K36" s="11">
        <f t="shared" si="5"/>
        <v>71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11" t="s">
        <v>64</v>
      </c>
      <c r="B37" s="11">
        <v>8.0</v>
      </c>
      <c r="C37" s="11">
        <v>8.0</v>
      </c>
      <c r="D37" s="11">
        <v>7.0</v>
      </c>
      <c r="E37" s="11">
        <v>9.0</v>
      </c>
      <c r="F37" s="11">
        <v>7.0</v>
      </c>
      <c r="G37" s="11">
        <v>7.0</v>
      </c>
      <c r="H37" s="11">
        <v>8.0</v>
      </c>
      <c r="I37" s="11">
        <v>6.0</v>
      </c>
      <c r="J37" s="11">
        <v>7.0</v>
      </c>
      <c r="K37" s="11">
        <f t="shared" si="5"/>
        <v>67</v>
      </c>
      <c r="L37" s="10">
        <f>SUM(K35:K39)-MAX(K35:K39)</f>
        <v>266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.5" customHeight="1">
      <c r="A38" s="11" t="s">
        <v>65</v>
      </c>
      <c r="B38" s="11">
        <v>8.0</v>
      </c>
      <c r="C38" s="11">
        <v>7.0</v>
      </c>
      <c r="D38" s="11">
        <v>9.0</v>
      </c>
      <c r="E38" s="11">
        <v>9.0</v>
      </c>
      <c r="F38" s="11">
        <v>9.0</v>
      </c>
      <c r="G38" s="11">
        <v>9.0</v>
      </c>
      <c r="H38" s="11">
        <v>5.0</v>
      </c>
      <c r="I38" s="11">
        <v>8.0</v>
      </c>
      <c r="J38" s="11">
        <v>8.0</v>
      </c>
      <c r="K38" s="11">
        <f t="shared" si="5"/>
        <v>72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>
        <v>99.0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ht="13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ht="13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ht="13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ht="13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ht="13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ht="13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ht="13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ht="13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ht="13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78"/>
    <col customWidth="1" min="13" max="22" width="11.0"/>
    <col customWidth="1" min="23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2</v>
      </c>
      <c r="C2" s="4"/>
      <c r="D2" s="5" t="s">
        <v>66</v>
      </c>
      <c r="E2" s="5"/>
      <c r="F2" s="5"/>
      <c r="G2" s="5"/>
      <c r="H2" s="5"/>
      <c r="I2" s="5"/>
      <c r="K2" s="5"/>
      <c r="L2" s="5"/>
    </row>
    <row r="3" ht="15.75" customHeight="1">
      <c r="A3" s="1"/>
      <c r="B3" s="2" t="s">
        <v>4</v>
      </c>
      <c r="C3" s="4"/>
      <c r="D3" s="5" t="s">
        <v>67</v>
      </c>
      <c r="E3" s="5"/>
      <c r="F3" s="5"/>
      <c r="G3" s="5"/>
      <c r="H3" s="5"/>
      <c r="I3" s="5"/>
      <c r="K3" s="2" t="s">
        <v>6</v>
      </c>
      <c r="L3" s="18">
        <v>44315.0</v>
      </c>
    </row>
    <row r="4" ht="13.5" customHeight="1">
      <c r="A4" s="1"/>
      <c r="B4" s="9" t="s">
        <v>7</v>
      </c>
      <c r="C4" s="9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0" t="s">
        <v>8</v>
      </c>
      <c r="B6" s="11">
        <v>1.0</v>
      </c>
      <c r="C6" s="11">
        <v>2.0</v>
      </c>
      <c r="D6" s="11">
        <v>3.0</v>
      </c>
      <c r="E6" s="11">
        <v>4.0</v>
      </c>
      <c r="F6" s="11">
        <v>5.0</v>
      </c>
      <c r="G6" s="11">
        <v>6.0</v>
      </c>
      <c r="H6" s="11">
        <v>7.0</v>
      </c>
      <c r="I6" s="11">
        <v>8.0</v>
      </c>
      <c r="J6" s="11">
        <v>9.0</v>
      </c>
      <c r="K6" s="11" t="s">
        <v>9</v>
      </c>
      <c r="L6" s="10" t="s">
        <v>10</v>
      </c>
    </row>
    <row r="7" ht="12.75" customHeight="1">
      <c r="A7" s="11" t="s">
        <v>11</v>
      </c>
      <c r="B7" s="11">
        <v>6.0</v>
      </c>
      <c r="C7" s="11">
        <v>4.0</v>
      </c>
      <c r="D7" s="11">
        <v>4.0</v>
      </c>
      <c r="E7" s="11">
        <v>5.0</v>
      </c>
      <c r="F7" s="11">
        <v>5.0</v>
      </c>
      <c r="G7" s="11">
        <v>7.0</v>
      </c>
      <c r="H7" s="11">
        <v>5.0</v>
      </c>
      <c r="I7" s="11">
        <v>7.0</v>
      </c>
      <c r="J7" s="11">
        <v>5.0</v>
      </c>
      <c r="K7" s="11">
        <f t="shared" ref="K7:K11" si="1">SUM(B7:J7)</f>
        <v>48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1" t="s">
        <v>13</v>
      </c>
      <c r="B8" s="11">
        <v>7.0</v>
      </c>
      <c r="C8" s="11">
        <v>6.0</v>
      </c>
      <c r="D8" s="11">
        <v>4.0</v>
      </c>
      <c r="E8" s="11">
        <v>9.0</v>
      </c>
      <c r="F8" s="11">
        <v>5.0</v>
      </c>
      <c r="G8" s="11">
        <v>7.0</v>
      </c>
      <c r="H8" s="11">
        <v>7.0</v>
      </c>
      <c r="I8" s="11">
        <v>5.0</v>
      </c>
      <c r="J8" s="11">
        <v>6.0</v>
      </c>
      <c r="K8" s="11">
        <f t="shared" si="1"/>
        <v>56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1" t="s">
        <v>12</v>
      </c>
      <c r="B9" s="11">
        <v>7.0</v>
      </c>
      <c r="C9" s="11">
        <v>7.0</v>
      </c>
      <c r="D9" s="11">
        <v>6.0</v>
      </c>
      <c r="E9" s="11">
        <v>6.0</v>
      </c>
      <c r="F9" s="11">
        <v>7.0</v>
      </c>
      <c r="G9" s="11">
        <v>4.0</v>
      </c>
      <c r="H9" s="11">
        <v>9.0</v>
      </c>
      <c r="I9" s="11">
        <v>7.0</v>
      </c>
      <c r="J9" s="11">
        <v>6.0</v>
      </c>
      <c r="K9" s="11">
        <f t="shared" si="1"/>
        <v>59</v>
      </c>
      <c r="L9" s="10">
        <f>SUM(K7:K11)-MAX(K7:K11)</f>
        <v>241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11" t="s">
        <v>14</v>
      </c>
      <c r="B10" s="11">
        <v>7.0</v>
      </c>
      <c r="C10" s="11">
        <v>13.0</v>
      </c>
      <c r="D10" s="11">
        <v>4.0</v>
      </c>
      <c r="E10" s="11">
        <v>7.0</v>
      </c>
      <c r="F10" s="11">
        <v>12.0</v>
      </c>
      <c r="G10" s="11">
        <v>12.0</v>
      </c>
      <c r="H10" s="11">
        <v>7.0</v>
      </c>
      <c r="I10" s="11">
        <v>8.0</v>
      </c>
      <c r="J10" s="11">
        <v>8.0</v>
      </c>
      <c r="K10" s="11">
        <f t="shared" si="1"/>
        <v>78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11" t="s">
        <v>15</v>
      </c>
      <c r="B11" s="11">
        <v>13.0</v>
      </c>
      <c r="C11" s="11">
        <v>10.0</v>
      </c>
      <c r="D11" s="11">
        <v>10.0</v>
      </c>
      <c r="E11" s="11">
        <v>11.0</v>
      </c>
      <c r="F11" s="11">
        <v>8.0</v>
      </c>
      <c r="G11" s="11">
        <v>7.0</v>
      </c>
      <c r="H11" s="11">
        <v>10.0</v>
      </c>
      <c r="I11" s="11">
        <v>5.0</v>
      </c>
      <c r="J11" s="11">
        <v>4.0</v>
      </c>
      <c r="K11" s="11">
        <f t="shared" si="1"/>
        <v>78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10" t="s">
        <v>16</v>
      </c>
      <c r="B13" s="11">
        <v>1.0</v>
      </c>
      <c r="C13" s="11">
        <v>2.0</v>
      </c>
      <c r="D13" s="11">
        <v>3.0</v>
      </c>
      <c r="E13" s="11">
        <v>4.0</v>
      </c>
      <c r="F13" s="11">
        <v>5.0</v>
      </c>
      <c r="G13" s="11">
        <v>6.0</v>
      </c>
      <c r="H13" s="11">
        <v>7.0</v>
      </c>
      <c r="I13" s="11">
        <v>8.0</v>
      </c>
      <c r="J13" s="11">
        <v>9.0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1" t="s">
        <v>17</v>
      </c>
      <c r="B14" s="11">
        <v>4.0</v>
      </c>
      <c r="C14" s="11">
        <v>4.0</v>
      </c>
      <c r="D14" s="11">
        <v>6.0</v>
      </c>
      <c r="E14" s="11">
        <v>7.0</v>
      </c>
      <c r="F14" s="11">
        <v>6.0</v>
      </c>
      <c r="G14" s="11">
        <v>4.0</v>
      </c>
      <c r="H14" s="11">
        <v>5.0</v>
      </c>
      <c r="I14" s="11">
        <v>4.0</v>
      </c>
      <c r="J14" s="11">
        <v>4.0</v>
      </c>
      <c r="K14" s="11">
        <v>44.0</v>
      </c>
      <c r="L14" s="10" t="s">
        <v>16</v>
      </c>
    </row>
    <row r="15" ht="13.5" customHeight="1">
      <c r="A15" s="11" t="s">
        <v>18</v>
      </c>
      <c r="B15" s="11">
        <v>5.0</v>
      </c>
      <c r="C15" s="11">
        <v>5.0</v>
      </c>
      <c r="D15" s="11">
        <v>5.0</v>
      </c>
      <c r="E15" s="11">
        <v>6.0</v>
      </c>
      <c r="F15" s="11">
        <v>6.0</v>
      </c>
      <c r="G15" s="11">
        <v>6.0</v>
      </c>
      <c r="H15" s="11">
        <v>7.0</v>
      </c>
      <c r="I15" s="11">
        <v>6.0</v>
      </c>
      <c r="J15" s="11">
        <v>3.0</v>
      </c>
      <c r="K15" s="11">
        <f t="shared" ref="K15:K18" si="2">SUM(B15:J15)</f>
        <v>49</v>
      </c>
      <c r="L15" s="10"/>
    </row>
    <row r="16" ht="13.5" customHeight="1">
      <c r="A16" s="11" t="s">
        <v>19</v>
      </c>
      <c r="B16" s="11">
        <v>4.0</v>
      </c>
      <c r="C16" s="11">
        <v>5.0</v>
      </c>
      <c r="D16" s="11">
        <v>3.0</v>
      </c>
      <c r="E16" s="11">
        <v>6.0</v>
      </c>
      <c r="F16" s="11">
        <v>4.0</v>
      </c>
      <c r="G16" s="11">
        <v>5.0</v>
      </c>
      <c r="H16" s="11">
        <v>5.0</v>
      </c>
      <c r="I16" s="11">
        <v>7.0</v>
      </c>
      <c r="J16" s="11">
        <v>4.0</v>
      </c>
      <c r="K16" s="11">
        <f t="shared" si="2"/>
        <v>43</v>
      </c>
      <c r="L16" s="10">
        <f>SUM(K14:K18)-MAX(K14:K18)</f>
        <v>183</v>
      </c>
      <c r="N16" s="5"/>
    </row>
    <row r="17" ht="13.5" customHeight="1">
      <c r="A17" s="11" t="s">
        <v>48</v>
      </c>
      <c r="B17" s="11">
        <v>4.0</v>
      </c>
      <c r="C17" s="11">
        <v>7.0</v>
      </c>
      <c r="D17" s="11">
        <v>4.0</v>
      </c>
      <c r="E17" s="11">
        <v>5.0</v>
      </c>
      <c r="F17" s="11">
        <v>5.0</v>
      </c>
      <c r="G17" s="11">
        <v>7.0</v>
      </c>
      <c r="H17" s="11">
        <v>7.0</v>
      </c>
      <c r="I17" s="11">
        <v>5.0</v>
      </c>
      <c r="J17" s="11">
        <v>4.0</v>
      </c>
      <c r="K17" s="11">
        <f t="shared" si="2"/>
        <v>48</v>
      </c>
      <c r="L17" s="10"/>
    </row>
    <row r="18" ht="13.5" customHeight="1">
      <c r="A18" s="1" t="s">
        <v>20</v>
      </c>
      <c r="B18" s="11">
        <v>5.0</v>
      </c>
      <c r="C18" s="11">
        <v>5.0</v>
      </c>
      <c r="D18" s="11">
        <v>6.0</v>
      </c>
      <c r="E18" s="11">
        <v>5.0</v>
      </c>
      <c r="F18" s="11">
        <v>7.0</v>
      </c>
      <c r="G18" s="11">
        <v>6.0</v>
      </c>
      <c r="H18" s="11">
        <v>6.0</v>
      </c>
      <c r="I18" s="11">
        <v>4.0</v>
      </c>
      <c r="J18" s="11">
        <v>4.0</v>
      </c>
      <c r="K18" s="11">
        <f t="shared" si="2"/>
        <v>48</v>
      </c>
      <c r="L18" s="10"/>
    </row>
    <row r="19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ht="12.75" customHeight="1">
      <c r="A20" s="10" t="s">
        <v>22</v>
      </c>
      <c r="B20" s="11">
        <v>1.0</v>
      </c>
      <c r="C20" s="11">
        <v>2.0</v>
      </c>
      <c r="D20" s="11">
        <v>3.0</v>
      </c>
      <c r="E20" s="11">
        <v>4.0</v>
      </c>
      <c r="F20" s="11">
        <v>5.0</v>
      </c>
      <c r="G20" s="11">
        <v>6.0</v>
      </c>
      <c r="H20" s="11">
        <v>7.0</v>
      </c>
      <c r="I20" s="11">
        <v>8.0</v>
      </c>
      <c r="J20" s="11">
        <v>9.0</v>
      </c>
      <c r="K20" s="11" t="s">
        <v>9</v>
      </c>
      <c r="L20" s="10" t="s">
        <v>10</v>
      </c>
    </row>
    <row r="21" ht="13.5" customHeight="1">
      <c r="A21" s="1" t="s">
        <v>23</v>
      </c>
      <c r="B21" s="11">
        <v>5.0</v>
      </c>
      <c r="C21" s="11">
        <v>4.0</v>
      </c>
      <c r="D21" s="11">
        <v>4.0</v>
      </c>
      <c r="E21" s="11">
        <v>4.0</v>
      </c>
      <c r="F21" s="11">
        <v>5.0</v>
      </c>
      <c r="G21" s="11">
        <v>5.0</v>
      </c>
      <c r="H21" s="11">
        <v>5.0</v>
      </c>
      <c r="I21" s="11">
        <v>4.0</v>
      </c>
      <c r="J21" s="11">
        <v>3.0</v>
      </c>
      <c r="K21" s="11">
        <v>39.0</v>
      </c>
      <c r="L21" s="10" t="s">
        <v>22</v>
      </c>
    </row>
    <row r="22" ht="13.5" customHeight="1">
      <c r="A22" s="11" t="s">
        <v>24</v>
      </c>
      <c r="B22" s="11">
        <v>6.0</v>
      </c>
      <c r="C22" s="11">
        <v>6.0</v>
      </c>
      <c r="D22" s="11">
        <v>4.0</v>
      </c>
      <c r="E22" s="11">
        <v>7.0</v>
      </c>
      <c r="F22" s="11">
        <v>5.0</v>
      </c>
      <c r="G22" s="11">
        <v>6.0</v>
      </c>
      <c r="H22" s="11">
        <v>6.0</v>
      </c>
      <c r="I22" s="11">
        <v>6.0</v>
      </c>
      <c r="J22" s="11">
        <v>3.0</v>
      </c>
      <c r="K22" s="11">
        <f t="shared" ref="K22:K25" si="3">SUM(B22:J22)</f>
        <v>49</v>
      </c>
      <c r="L22" s="10"/>
    </row>
    <row r="23" ht="13.5" customHeight="1">
      <c r="A23" s="12" t="s">
        <v>25</v>
      </c>
      <c r="B23" s="11">
        <v>9.0</v>
      </c>
      <c r="C23" s="11">
        <v>4.0</v>
      </c>
      <c r="D23" s="11">
        <v>6.0</v>
      </c>
      <c r="E23" s="11">
        <v>8.0</v>
      </c>
      <c r="F23" s="11">
        <v>5.0</v>
      </c>
      <c r="G23" s="11">
        <v>7.0</v>
      </c>
      <c r="H23" s="11">
        <v>7.0</v>
      </c>
      <c r="I23" s="11">
        <v>7.0</v>
      </c>
      <c r="J23" s="11">
        <v>5.0</v>
      </c>
      <c r="K23" s="11">
        <f t="shared" si="3"/>
        <v>58</v>
      </c>
      <c r="L23" s="10">
        <f>SUM(K21:K25)-MAX(K21:K25)</f>
        <v>199</v>
      </c>
    </row>
    <row r="24" ht="13.5" customHeight="1">
      <c r="A24" s="11" t="s">
        <v>26</v>
      </c>
      <c r="B24" s="11">
        <v>6.0</v>
      </c>
      <c r="C24" s="11">
        <v>8.0</v>
      </c>
      <c r="D24" s="11">
        <v>7.0</v>
      </c>
      <c r="E24" s="11">
        <v>10.0</v>
      </c>
      <c r="F24" s="11">
        <v>5.0</v>
      </c>
      <c r="G24" s="11">
        <v>5.0</v>
      </c>
      <c r="H24" s="11">
        <v>10.0</v>
      </c>
      <c r="I24" s="11">
        <v>6.0</v>
      </c>
      <c r="J24" s="11">
        <v>4.0</v>
      </c>
      <c r="K24" s="11">
        <f t="shared" si="3"/>
        <v>61</v>
      </c>
      <c r="L24" s="10"/>
      <c r="O24" s="13"/>
    </row>
    <row r="25" ht="13.5" customHeight="1">
      <c r="A25" s="11" t="s">
        <v>27</v>
      </c>
      <c r="B25" s="11">
        <v>7.0</v>
      </c>
      <c r="C25" s="11">
        <v>6.0</v>
      </c>
      <c r="D25" s="11">
        <v>5.0</v>
      </c>
      <c r="E25" s="11">
        <v>6.0</v>
      </c>
      <c r="F25" s="11">
        <v>6.0</v>
      </c>
      <c r="G25" s="11">
        <v>7.0</v>
      </c>
      <c r="H25" s="11">
        <v>7.0</v>
      </c>
      <c r="I25" s="11">
        <v>5.0</v>
      </c>
      <c r="J25" s="11">
        <v>4.0</v>
      </c>
      <c r="K25" s="11">
        <f t="shared" si="3"/>
        <v>53</v>
      </c>
      <c r="L25" s="10"/>
      <c r="O25" s="13"/>
    </row>
    <row r="26" ht="13.5" customHeight="1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ht="12.75" customHeight="1">
      <c r="A27" s="10" t="s">
        <v>3</v>
      </c>
      <c r="B27" s="11">
        <v>1.0</v>
      </c>
      <c r="C27" s="11">
        <v>2.0</v>
      </c>
      <c r="D27" s="11">
        <v>3.0</v>
      </c>
      <c r="E27" s="11">
        <v>4.0</v>
      </c>
      <c r="F27" s="11">
        <v>5.0</v>
      </c>
      <c r="G27" s="11">
        <v>6.0</v>
      </c>
      <c r="H27" s="11">
        <v>7.0</v>
      </c>
      <c r="I27" s="11">
        <v>8.0</v>
      </c>
      <c r="J27" s="11">
        <v>9.0</v>
      </c>
      <c r="K27" s="11" t="s">
        <v>9</v>
      </c>
      <c r="L27" s="10" t="s">
        <v>10</v>
      </c>
      <c r="O27" s="13"/>
    </row>
    <row r="28" ht="13.5" customHeight="1">
      <c r="A28" s="11" t="s">
        <v>28</v>
      </c>
      <c r="B28" s="11">
        <v>5.0</v>
      </c>
      <c r="C28" s="11">
        <v>4.0</v>
      </c>
      <c r="D28" s="11">
        <v>3.0</v>
      </c>
      <c r="E28" s="11">
        <v>4.0</v>
      </c>
      <c r="F28" s="11">
        <v>6.0</v>
      </c>
      <c r="G28" s="11">
        <v>7.0</v>
      </c>
      <c r="H28" s="11">
        <v>6.0</v>
      </c>
      <c r="I28" s="11">
        <v>7.0</v>
      </c>
      <c r="J28" s="11">
        <v>4.0</v>
      </c>
      <c r="K28" s="11">
        <v>46.0</v>
      </c>
      <c r="L28" s="10" t="s">
        <v>3</v>
      </c>
      <c r="O28" s="13"/>
    </row>
    <row r="29" ht="13.5" customHeight="1">
      <c r="A29" s="11" t="s">
        <v>29</v>
      </c>
      <c r="B29" s="11">
        <v>4.0</v>
      </c>
      <c r="C29" s="11">
        <v>8.0</v>
      </c>
      <c r="D29" s="11">
        <v>4.0</v>
      </c>
      <c r="E29" s="11">
        <v>5.0</v>
      </c>
      <c r="F29" s="11">
        <v>6.0</v>
      </c>
      <c r="G29" s="11">
        <v>5.0</v>
      </c>
      <c r="H29" s="11">
        <v>8.0</v>
      </c>
      <c r="I29" s="11">
        <v>5.0</v>
      </c>
      <c r="J29" s="11">
        <v>4.0</v>
      </c>
      <c r="K29" s="11">
        <f t="shared" ref="K29:K32" si="4">SUM(B29:J29)</f>
        <v>49</v>
      </c>
      <c r="L29" s="10"/>
      <c r="O29" s="13"/>
    </row>
    <row r="30" ht="13.5" customHeight="1">
      <c r="A30" s="11" t="s">
        <v>30</v>
      </c>
      <c r="B30" s="11">
        <v>5.0</v>
      </c>
      <c r="C30" s="11">
        <v>4.0</v>
      </c>
      <c r="D30" s="11">
        <v>4.0</v>
      </c>
      <c r="E30" s="11">
        <v>6.0</v>
      </c>
      <c r="F30" s="11">
        <v>7.0</v>
      </c>
      <c r="G30" s="11">
        <v>5.0</v>
      </c>
      <c r="H30" s="11">
        <v>7.0</v>
      </c>
      <c r="I30" s="11">
        <v>5.0</v>
      </c>
      <c r="J30" s="11">
        <v>4.0</v>
      </c>
      <c r="K30" s="11">
        <f t="shared" si="4"/>
        <v>47</v>
      </c>
      <c r="L30" s="10">
        <f>SUM(K28:K32)-MAX(K28:K32)</f>
        <v>194</v>
      </c>
      <c r="O30" s="13"/>
    </row>
    <row r="31" ht="13.5" customHeight="1">
      <c r="A31" s="11" t="s">
        <v>31</v>
      </c>
      <c r="B31" s="11">
        <v>5.0</v>
      </c>
      <c r="C31" s="11">
        <v>8.0</v>
      </c>
      <c r="D31" s="11">
        <v>4.0</v>
      </c>
      <c r="E31" s="11">
        <v>7.0</v>
      </c>
      <c r="F31" s="11">
        <v>4.0</v>
      </c>
      <c r="G31" s="11">
        <v>6.0</v>
      </c>
      <c r="H31" s="11">
        <v>7.0</v>
      </c>
      <c r="I31" s="11">
        <v>6.0</v>
      </c>
      <c r="J31" s="11">
        <v>5.0</v>
      </c>
      <c r="K31" s="11">
        <f t="shared" si="4"/>
        <v>52</v>
      </c>
      <c r="L31" s="10"/>
      <c r="O31" s="13"/>
    </row>
    <row r="32" ht="13.5" customHeight="1">
      <c r="A32" s="11" t="s">
        <v>32</v>
      </c>
      <c r="B32" s="11">
        <v>9.0</v>
      </c>
      <c r="C32" s="11">
        <v>9.0</v>
      </c>
      <c r="D32" s="11">
        <v>6.0</v>
      </c>
      <c r="E32" s="11">
        <v>7.0</v>
      </c>
      <c r="F32" s="11">
        <v>9.0</v>
      </c>
      <c r="G32" s="11">
        <v>6.0</v>
      </c>
      <c r="H32" s="11">
        <v>7.0</v>
      </c>
      <c r="I32" s="11">
        <v>5.0</v>
      </c>
      <c r="J32" s="11">
        <v>5.0</v>
      </c>
      <c r="K32" s="11">
        <f t="shared" si="4"/>
        <v>63</v>
      </c>
      <c r="L32" s="10"/>
      <c r="O32" s="13"/>
    </row>
    <row r="33" ht="13.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ht="12.75" customHeight="1">
      <c r="A34" s="10" t="s">
        <v>33</v>
      </c>
      <c r="B34" s="11">
        <v>1.0</v>
      </c>
      <c r="C34" s="11">
        <v>2.0</v>
      </c>
      <c r="D34" s="11">
        <v>3.0</v>
      </c>
      <c r="E34" s="11">
        <v>4.0</v>
      </c>
      <c r="F34" s="11">
        <v>5.0</v>
      </c>
      <c r="G34" s="11">
        <v>6.0</v>
      </c>
      <c r="H34" s="11">
        <v>7.0</v>
      </c>
      <c r="I34" s="11">
        <v>8.0</v>
      </c>
      <c r="J34" s="11">
        <v>9.0</v>
      </c>
      <c r="K34" s="11" t="s">
        <v>9</v>
      </c>
      <c r="L34" s="10" t="s">
        <v>10</v>
      </c>
      <c r="O34" s="13"/>
    </row>
    <row r="35" ht="13.5" customHeight="1">
      <c r="A35" s="11" t="s">
        <v>34</v>
      </c>
      <c r="B35" s="11">
        <v>5.0</v>
      </c>
      <c r="C35" s="11">
        <v>5.0</v>
      </c>
      <c r="D35" s="11">
        <v>4.0</v>
      </c>
      <c r="E35" s="11">
        <v>5.0</v>
      </c>
      <c r="F35" s="11">
        <v>4.0</v>
      </c>
      <c r="G35" s="11">
        <v>3.0</v>
      </c>
      <c r="H35" s="11">
        <v>6.0</v>
      </c>
      <c r="I35" s="11">
        <v>5.0</v>
      </c>
      <c r="J35" s="11">
        <v>4.0</v>
      </c>
      <c r="K35" s="11">
        <f t="shared" ref="K35:K39" si="5">SUM(B35:J35)</f>
        <v>41</v>
      </c>
      <c r="L35" s="10" t="s">
        <v>33</v>
      </c>
      <c r="O35" s="13"/>
    </row>
    <row r="36" ht="13.5" customHeight="1">
      <c r="A36" s="11" t="s">
        <v>68</v>
      </c>
      <c r="B36" s="11">
        <v>5.0</v>
      </c>
      <c r="C36" s="11">
        <v>8.0</v>
      </c>
      <c r="D36" s="11">
        <v>4.0</v>
      </c>
      <c r="E36" s="11">
        <v>7.0</v>
      </c>
      <c r="F36" s="11">
        <v>5.0</v>
      </c>
      <c r="G36" s="11">
        <v>6.0</v>
      </c>
      <c r="H36" s="11">
        <v>8.0</v>
      </c>
      <c r="I36" s="11">
        <v>6.0</v>
      </c>
      <c r="J36" s="11">
        <v>4.0</v>
      </c>
      <c r="K36" s="11">
        <f t="shared" si="5"/>
        <v>53</v>
      </c>
      <c r="L36" s="10"/>
      <c r="O36" s="13"/>
    </row>
    <row r="37" ht="13.5" customHeight="1">
      <c r="A37" s="11" t="s">
        <v>36</v>
      </c>
      <c r="B37" s="11">
        <v>5.0</v>
      </c>
      <c r="C37" s="11">
        <v>5.0</v>
      </c>
      <c r="D37" s="11">
        <v>5.0</v>
      </c>
      <c r="E37" s="11">
        <v>7.0</v>
      </c>
      <c r="F37" s="11">
        <v>7.0</v>
      </c>
      <c r="G37" s="11">
        <v>6.0</v>
      </c>
      <c r="H37" s="11">
        <v>8.0</v>
      </c>
      <c r="I37" s="11">
        <v>6.0</v>
      </c>
      <c r="J37" s="11">
        <v>4.0</v>
      </c>
      <c r="K37" s="11">
        <f t="shared" si="5"/>
        <v>53</v>
      </c>
      <c r="L37" s="10">
        <f>SUM(K35:K39)-MAX(K35:K39)</f>
        <v>194</v>
      </c>
    </row>
    <row r="38" ht="13.5" customHeight="1">
      <c r="A38" s="11" t="s">
        <v>37</v>
      </c>
      <c r="B38" s="11">
        <v>5.0</v>
      </c>
      <c r="C38" s="11">
        <v>8.0</v>
      </c>
      <c r="D38" s="11">
        <v>3.0</v>
      </c>
      <c r="E38" s="11">
        <v>6.0</v>
      </c>
      <c r="F38" s="11">
        <v>5.0</v>
      </c>
      <c r="G38" s="11">
        <v>5.0</v>
      </c>
      <c r="H38" s="11">
        <v>5.0</v>
      </c>
      <c r="I38" s="11">
        <v>5.0</v>
      </c>
      <c r="J38" s="11">
        <v>5.0</v>
      </c>
      <c r="K38" s="11">
        <f t="shared" si="5"/>
        <v>47</v>
      </c>
      <c r="L38" s="10"/>
    </row>
    <row r="39" ht="13.5" customHeight="1">
      <c r="A39" s="14" t="s">
        <v>35</v>
      </c>
      <c r="B39" s="11">
        <v>6.0</v>
      </c>
      <c r="C39" s="11">
        <v>6.0</v>
      </c>
      <c r="D39" s="11">
        <v>5.0</v>
      </c>
      <c r="E39" s="11">
        <v>7.0</v>
      </c>
      <c r="F39" s="11">
        <v>6.0</v>
      </c>
      <c r="G39" s="11">
        <v>11.0</v>
      </c>
      <c r="H39" s="11">
        <v>7.0</v>
      </c>
      <c r="I39" s="11">
        <v>6.0</v>
      </c>
      <c r="J39" s="11">
        <v>5.0</v>
      </c>
      <c r="K39" s="11">
        <f t="shared" si="5"/>
        <v>59</v>
      </c>
      <c r="L39" s="10"/>
    </row>
    <row r="40" ht="13.5" customHeight="1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ht="12.75" customHeight="1">
      <c r="A41" s="1" t="s">
        <v>16</v>
      </c>
      <c r="B41" s="5">
        <v>1.0</v>
      </c>
      <c r="D41" s="17"/>
      <c r="E41" s="17">
        <v>1.0</v>
      </c>
      <c r="H41" s="17">
        <v>2.0</v>
      </c>
      <c r="L41" s="1" t="s">
        <v>16</v>
      </c>
    </row>
    <row r="42" ht="13.5" customHeight="1">
      <c r="A42" s="1" t="s">
        <v>33</v>
      </c>
      <c r="B42" s="5">
        <v>2.5</v>
      </c>
      <c r="D42" s="17"/>
      <c r="E42" s="17">
        <v>3.0</v>
      </c>
      <c r="H42" s="17">
        <v>5.5</v>
      </c>
      <c r="L42" s="1" t="s">
        <v>3</v>
      </c>
    </row>
    <row r="43" ht="13.5" customHeight="1">
      <c r="A43" s="1" t="s">
        <v>44</v>
      </c>
      <c r="B43" s="5">
        <v>4.0</v>
      </c>
      <c r="D43" s="17"/>
      <c r="E43" s="17">
        <v>4.0</v>
      </c>
      <c r="H43" s="17">
        <v>8.0</v>
      </c>
      <c r="L43" s="1" t="s">
        <v>33</v>
      </c>
    </row>
    <row r="44" ht="13.5" customHeight="1">
      <c r="A44" s="1" t="s">
        <v>3</v>
      </c>
      <c r="B44" s="5">
        <v>2.5</v>
      </c>
      <c r="D44" s="17"/>
      <c r="E44" s="17">
        <v>2.0</v>
      </c>
      <c r="H44" s="17">
        <v>4.5</v>
      </c>
      <c r="L44" s="1" t="s">
        <v>44</v>
      </c>
    </row>
    <row r="45" ht="13.5" customHeight="1">
      <c r="A45" s="1" t="s">
        <v>8</v>
      </c>
      <c r="B45" s="5">
        <v>5.0</v>
      </c>
      <c r="D45" s="17"/>
      <c r="E45" s="17">
        <v>5.0</v>
      </c>
      <c r="H45" s="17">
        <v>10.0</v>
      </c>
      <c r="L45" s="1" t="s">
        <v>8</v>
      </c>
    </row>
    <row r="46" ht="13.5" customHeight="1">
      <c r="A46" s="1"/>
      <c r="B46" s="5"/>
      <c r="D46" s="17"/>
      <c r="H46" s="17"/>
      <c r="L46" s="17"/>
    </row>
    <row r="47" ht="13.5" customHeight="1">
      <c r="A47" s="1"/>
      <c r="B47" s="5"/>
      <c r="D47" s="17"/>
      <c r="H47" s="17"/>
      <c r="L47" s="17"/>
    </row>
    <row r="48" ht="12.75" customHeight="1">
      <c r="A48" s="17" t="s">
        <v>45</v>
      </c>
      <c r="B48" s="5"/>
    </row>
    <row r="49" ht="13.5" customHeight="1">
      <c r="A49" s="1"/>
      <c r="B49" s="1"/>
    </row>
    <row r="50" ht="13.5" customHeight="1">
      <c r="A50" s="1"/>
      <c r="B50" s="5"/>
    </row>
    <row r="51" ht="13.5" customHeight="1">
      <c r="A51" s="1"/>
      <c r="B51" s="5"/>
    </row>
    <row r="52" ht="13.5" customHeight="1">
      <c r="A52" s="1"/>
      <c r="B52" s="5"/>
    </row>
    <row r="53" ht="13.5" customHeight="1">
      <c r="A53" s="1"/>
      <c r="B53" s="5"/>
    </row>
    <row r="54" ht="13.5" customHeight="1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1"/>
      <c r="B57" s="5"/>
      <c r="M57" s="16" t="s">
        <v>46</v>
      </c>
    </row>
    <row r="58" ht="15.75" customHeight="1">
      <c r="A58" s="1"/>
      <c r="B58" s="5"/>
      <c r="M58" s="17"/>
    </row>
    <row r="59" ht="15.75" customHeight="1">
      <c r="A59" s="1"/>
      <c r="B59" s="5"/>
      <c r="M59" s="17"/>
    </row>
    <row r="60" ht="15.75" customHeight="1">
      <c r="A60" s="1"/>
      <c r="B60" s="5"/>
      <c r="M60" s="17"/>
    </row>
    <row r="61" ht="15.75" customHeight="1">
      <c r="A61" s="1"/>
      <c r="B61" s="5"/>
      <c r="M61" s="17"/>
    </row>
    <row r="62" ht="15.75" customHeight="1">
      <c r="A62" s="1"/>
      <c r="B62" s="5"/>
      <c r="M62" s="17"/>
    </row>
    <row r="63" ht="15.75" customHeight="1">
      <c r="A63" s="1"/>
      <c r="B63" s="5"/>
      <c r="M63" s="17"/>
    </row>
    <row r="64" ht="15.75" customHeight="1">
      <c r="A64" s="1"/>
      <c r="B64" s="5"/>
    </row>
    <row r="65" ht="15.75" customHeight="1">
      <c r="A65" s="1"/>
      <c r="B65" s="5"/>
    </row>
    <row r="66" ht="15.75" customHeight="1">
      <c r="A66" s="1"/>
      <c r="B66" s="5"/>
    </row>
    <row r="67" ht="15.75" customHeight="1">
      <c r="A67" s="1"/>
      <c r="B67" s="5"/>
    </row>
    <row r="68" ht="15.75" customHeight="1">
      <c r="A68" s="1"/>
      <c r="B68" s="5"/>
    </row>
    <row r="69" ht="15.75" customHeight="1">
      <c r="A69" s="1"/>
      <c r="B69" s="5"/>
    </row>
    <row r="70" ht="15.75" customHeight="1">
      <c r="A70" s="1"/>
      <c r="B70" s="5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22" width="11.0"/>
    <col customWidth="1" min="23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ht="15.75" customHeight="1">
      <c r="A2" s="1"/>
      <c r="B2" s="2" t="s">
        <v>2</v>
      </c>
      <c r="C2" s="4"/>
      <c r="D2" s="5" t="s">
        <v>69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ht="15.75" customHeight="1">
      <c r="A3" s="1"/>
      <c r="B3" s="2" t="s">
        <v>4</v>
      </c>
      <c r="C3" s="4"/>
      <c r="D3" s="5" t="s">
        <v>67</v>
      </c>
      <c r="E3" s="5"/>
      <c r="F3" s="5"/>
      <c r="G3" s="5"/>
      <c r="H3" s="5"/>
      <c r="I3" s="5"/>
      <c r="J3" s="5"/>
      <c r="K3" s="2" t="s">
        <v>6</v>
      </c>
      <c r="L3" s="18">
        <v>44315.0</v>
      </c>
      <c r="M3" s="5"/>
      <c r="N3" s="5"/>
    </row>
    <row r="4" ht="15.75" customHeight="1">
      <c r="A4" s="1"/>
      <c r="B4" s="9" t="s">
        <v>7</v>
      </c>
      <c r="C4" s="9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10" t="s">
        <v>8</v>
      </c>
      <c r="B6" s="11">
        <v>1.0</v>
      </c>
      <c r="C6" s="11">
        <v>2.0</v>
      </c>
      <c r="D6" s="11">
        <v>3.0</v>
      </c>
      <c r="E6" s="11">
        <v>4.0</v>
      </c>
      <c r="F6" s="11">
        <v>5.0</v>
      </c>
      <c r="G6" s="11">
        <v>6.0</v>
      </c>
      <c r="H6" s="11">
        <v>7.0</v>
      </c>
      <c r="I6" s="11">
        <v>8.0</v>
      </c>
      <c r="J6" s="11">
        <v>9.0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1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1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1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1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1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10" t="s">
        <v>16</v>
      </c>
      <c r="B13" s="11">
        <v>1.0</v>
      </c>
      <c r="C13" s="11">
        <v>2.0</v>
      </c>
      <c r="D13" s="11">
        <v>3.0</v>
      </c>
      <c r="E13" s="11">
        <v>4.0</v>
      </c>
      <c r="F13" s="11">
        <v>5.0</v>
      </c>
      <c r="G13" s="11">
        <v>6.0</v>
      </c>
      <c r="H13" s="11">
        <v>7.0</v>
      </c>
      <c r="I13" s="11">
        <v>8.0</v>
      </c>
      <c r="J13" s="11">
        <v>9.0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1" t="s">
        <v>21</v>
      </c>
      <c r="B14" s="11">
        <v>6.0</v>
      </c>
      <c r="C14" s="11">
        <v>5.0</v>
      </c>
      <c r="D14" s="11">
        <v>4.0</v>
      </c>
      <c r="E14" s="11">
        <v>5.0</v>
      </c>
      <c r="F14" s="11">
        <v>8.0</v>
      </c>
      <c r="G14" s="11">
        <v>5.0</v>
      </c>
      <c r="H14" s="11">
        <v>8.0</v>
      </c>
      <c r="I14" s="11">
        <v>5.0</v>
      </c>
      <c r="J14" s="11">
        <v>5.0</v>
      </c>
      <c r="K14" s="11">
        <f t="shared" ref="K14:K18" si="2">SUM(B14:J14)</f>
        <v>51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3.5" customHeight="1">
      <c r="A15" s="12" t="s">
        <v>49</v>
      </c>
      <c r="B15" s="11">
        <v>5.0</v>
      </c>
      <c r="C15" s="11">
        <v>6.0</v>
      </c>
      <c r="D15" s="11">
        <v>5.0</v>
      </c>
      <c r="E15" s="11">
        <v>7.0</v>
      </c>
      <c r="F15" s="11">
        <v>5.0</v>
      </c>
      <c r="G15" s="11">
        <v>5.0</v>
      </c>
      <c r="H15" s="11">
        <v>8.0</v>
      </c>
      <c r="I15" s="11">
        <v>5.0</v>
      </c>
      <c r="J15" s="11">
        <v>4.0</v>
      </c>
      <c r="K15" s="11">
        <f t="shared" si="2"/>
        <v>50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3.5" customHeight="1">
      <c r="A16" s="11" t="s">
        <v>70</v>
      </c>
      <c r="B16" s="11">
        <v>9.0</v>
      </c>
      <c r="C16" s="11">
        <v>9.0</v>
      </c>
      <c r="D16" s="11">
        <v>3.0</v>
      </c>
      <c r="E16" s="11">
        <v>9.0</v>
      </c>
      <c r="F16" s="11">
        <v>7.0</v>
      </c>
      <c r="G16" s="11">
        <v>8.0</v>
      </c>
      <c r="H16" s="11">
        <v>9.0</v>
      </c>
      <c r="I16" s="11">
        <v>8.0</v>
      </c>
      <c r="J16" s="11">
        <v>7.0</v>
      </c>
      <c r="K16" s="11">
        <f t="shared" si="2"/>
        <v>69</v>
      </c>
      <c r="L16" s="10">
        <f>SUM(K14:K18)-MAX(K14:K18)</f>
        <v>234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11" t="s">
        <v>71</v>
      </c>
      <c r="B17" s="11">
        <v>8.0</v>
      </c>
      <c r="C17" s="11">
        <v>8.0</v>
      </c>
      <c r="D17" s="11">
        <v>6.0</v>
      </c>
      <c r="E17" s="11">
        <v>8.0</v>
      </c>
      <c r="F17" s="11">
        <v>8.0</v>
      </c>
      <c r="G17" s="11">
        <v>7.0</v>
      </c>
      <c r="H17" s="11">
        <v>8.0</v>
      </c>
      <c r="I17" s="11">
        <v>8.0</v>
      </c>
      <c r="J17" s="11">
        <v>6.0</v>
      </c>
      <c r="K17" s="11">
        <f t="shared" si="2"/>
        <v>67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1" t="s">
        <v>52</v>
      </c>
      <c r="B18" s="11">
        <v>8.0</v>
      </c>
      <c r="C18" s="11">
        <v>8.0</v>
      </c>
      <c r="D18" s="11">
        <v>7.0</v>
      </c>
      <c r="E18" s="11">
        <v>8.0</v>
      </c>
      <c r="F18" s="11">
        <v>6.0</v>
      </c>
      <c r="G18" s="11">
        <v>8.0</v>
      </c>
      <c r="H18" s="11">
        <v>8.0</v>
      </c>
      <c r="I18" s="11">
        <v>6.0</v>
      </c>
      <c r="J18" s="11">
        <v>7.0</v>
      </c>
      <c r="K18" s="11">
        <f t="shared" si="2"/>
        <v>66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10" t="s">
        <v>22</v>
      </c>
      <c r="B20" s="11">
        <v>1.0</v>
      </c>
      <c r="C20" s="11">
        <v>2.0</v>
      </c>
      <c r="D20" s="11">
        <v>3.0</v>
      </c>
      <c r="E20" s="11">
        <v>4.0</v>
      </c>
      <c r="F20" s="11">
        <v>5.0</v>
      </c>
      <c r="G20" s="11">
        <v>6.0</v>
      </c>
      <c r="H20" s="11">
        <v>7.0</v>
      </c>
      <c r="I20" s="11">
        <v>8.0</v>
      </c>
      <c r="J20" s="11">
        <v>9.0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1" t="s">
        <v>53</v>
      </c>
      <c r="B21" s="11">
        <v>5.0</v>
      </c>
      <c r="C21" s="11">
        <v>8.0</v>
      </c>
      <c r="D21" s="11">
        <v>8.0</v>
      </c>
      <c r="E21" s="11">
        <v>6.0</v>
      </c>
      <c r="F21" s="11">
        <v>6.0</v>
      </c>
      <c r="G21" s="11">
        <v>8.0</v>
      </c>
      <c r="H21" s="11">
        <v>8.0</v>
      </c>
      <c r="I21" s="11">
        <v>6.0</v>
      </c>
      <c r="J21" s="11">
        <v>4.0</v>
      </c>
      <c r="K21" s="11">
        <f t="shared" ref="K21:K24" si="3">SUM(B21:J21)</f>
        <v>59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11" t="s">
        <v>54</v>
      </c>
      <c r="B22" s="11">
        <v>7.0</v>
      </c>
      <c r="C22" s="11">
        <v>8.0</v>
      </c>
      <c r="D22" s="11">
        <v>8.0</v>
      </c>
      <c r="E22" s="11">
        <v>7.0</v>
      </c>
      <c r="F22" s="11">
        <v>8.0</v>
      </c>
      <c r="G22" s="11">
        <v>8.0</v>
      </c>
      <c r="H22" s="11">
        <v>9.0</v>
      </c>
      <c r="I22" s="11">
        <v>9.0</v>
      </c>
      <c r="J22" s="11">
        <v>3.0</v>
      </c>
      <c r="K22" s="11">
        <f t="shared" si="3"/>
        <v>67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11" t="s">
        <v>55</v>
      </c>
      <c r="B23" s="11">
        <v>9.0</v>
      </c>
      <c r="C23" s="11">
        <v>9.0</v>
      </c>
      <c r="D23" s="11">
        <v>5.0</v>
      </c>
      <c r="E23" s="11">
        <v>8.0</v>
      </c>
      <c r="F23" s="11">
        <v>7.0</v>
      </c>
      <c r="G23" s="11">
        <v>6.0</v>
      </c>
      <c r="H23" s="11">
        <v>7.0</v>
      </c>
      <c r="I23" s="11">
        <v>7.0</v>
      </c>
      <c r="J23" s="11">
        <v>4.0</v>
      </c>
      <c r="K23" s="11">
        <f t="shared" si="3"/>
        <v>62</v>
      </c>
      <c r="L23" s="10">
        <f>SUM(K21:K25)-MAX(K21:K25)</f>
        <v>252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11" t="s">
        <v>56</v>
      </c>
      <c r="B24" s="11">
        <v>8.0</v>
      </c>
      <c r="C24" s="11">
        <v>8.0</v>
      </c>
      <c r="D24" s="11">
        <v>9.0</v>
      </c>
      <c r="E24" s="11">
        <v>7.0</v>
      </c>
      <c r="F24" s="11">
        <v>6.0</v>
      </c>
      <c r="G24" s="11">
        <v>5.0</v>
      </c>
      <c r="H24" s="11">
        <v>9.0</v>
      </c>
      <c r="I24" s="11">
        <v>7.0</v>
      </c>
      <c r="J24" s="11">
        <v>5.0</v>
      </c>
      <c r="K24" s="11">
        <f t="shared" si="3"/>
        <v>64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99.0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0" t="s">
        <v>3</v>
      </c>
      <c r="B27" s="11">
        <v>1.0</v>
      </c>
      <c r="C27" s="11">
        <v>2.0</v>
      </c>
      <c r="D27" s="11">
        <v>3.0</v>
      </c>
      <c r="E27" s="11">
        <v>4.0</v>
      </c>
      <c r="F27" s="11">
        <v>5.0</v>
      </c>
      <c r="G27" s="11">
        <v>6.0</v>
      </c>
      <c r="H27" s="11">
        <v>7.0</v>
      </c>
      <c r="I27" s="11">
        <v>8.0</v>
      </c>
      <c r="J27" s="11">
        <v>9.0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11" t="s">
        <v>57</v>
      </c>
      <c r="B28" s="11">
        <v>9.0</v>
      </c>
      <c r="C28" s="11">
        <v>6.0</v>
      </c>
      <c r="D28" s="11">
        <v>7.0</v>
      </c>
      <c r="E28" s="11">
        <v>9.0</v>
      </c>
      <c r="F28" s="11">
        <v>7.0</v>
      </c>
      <c r="G28" s="11">
        <v>9.0</v>
      </c>
      <c r="H28" s="11">
        <v>7.0</v>
      </c>
      <c r="I28" s="11">
        <v>9.0</v>
      </c>
      <c r="J28" s="11">
        <v>6.0</v>
      </c>
      <c r="K28" s="11">
        <f t="shared" ref="K28:K32" si="4">SUM(B28:J28)</f>
        <v>69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3.5" customHeight="1">
      <c r="A29" s="11" t="s">
        <v>58</v>
      </c>
      <c r="B29" s="11">
        <v>6.0</v>
      </c>
      <c r="C29" s="11">
        <v>8.0</v>
      </c>
      <c r="D29" s="11">
        <v>5.0</v>
      </c>
      <c r="E29" s="11">
        <v>7.0</v>
      </c>
      <c r="F29" s="11">
        <v>5.0</v>
      </c>
      <c r="G29" s="11">
        <v>5.0</v>
      </c>
      <c r="H29" s="11">
        <v>7.0</v>
      </c>
      <c r="I29" s="11">
        <v>6.0</v>
      </c>
      <c r="J29" s="11">
        <v>4.0</v>
      </c>
      <c r="K29" s="11">
        <f t="shared" si="4"/>
        <v>53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11" t="s">
        <v>72</v>
      </c>
      <c r="B30" s="11">
        <v>8.0</v>
      </c>
      <c r="C30" s="11">
        <v>9.0</v>
      </c>
      <c r="D30" s="11">
        <v>8.0</v>
      </c>
      <c r="E30" s="11">
        <v>9.0</v>
      </c>
      <c r="F30" s="11">
        <v>8.0</v>
      </c>
      <c r="G30" s="11">
        <v>9.0</v>
      </c>
      <c r="H30" s="11">
        <v>9.0</v>
      </c>
      <c r="I30" s="11">
        <v>9.0</v>
      </c>
      <c r="J30" s="11">
        <v>6.0</v>
      </c>
      <c r="K30" s="11">
        <f t="shared" si="4"/>
        <v>75</v>
      </c>
      <c r="L30" s="10">
        <f>SUM(K28:K32)-MAX(K28:K32)</f>
        <v>261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3.5" customHeight="1">
      <c r="A31" s="11" t="s">
        <v>61</v>
      </c>
      <c r="B31" s="11">
        <v>9.0</v>
      </c>
      <c r="C31" s="11">
        <v>8.0</v>
      </c>
      <c r="D31" s="11">
        <v>7.0</v>
      </c>
      <c r="E31" s="11">
        <v>9.0</v>
      </c>
      <c r="F31" s="11">
        <v>6.0</v>
      </c>
      <c r="G31" s="11">
        <v>6.0</v>
      </c>
      <c r="H31" s="11">
        <v>9.0</v>
      </c>
      <c r="I31" s="11">
        <v>6.0</v>
      </c>
      <c r="J31" s="11">
        <v>4.0</v>
      </c>
      <c r="K31" s="11">
        <f t="shared" si="4"/>
        <v>64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customHeight="1">
      <c r="A32" s="11" t="s">
        <v>73</v>
      </c>
      <c r="B32" s="11">
        <v>9.0</v>
      </c>
      <c r="C32" s="11">
        <v>8.0</v>
      </c>
      <c r="D32" s="11">
        <v>9.0</v>
      </c>
      <c r="E32" s="11">
        <v>8.0</v>
      </c>
      <c r="F32" s="11">
        <v>9.0</v>
      </c>
      <c r="G32" s="11">
        <v>8.0</v>
      </c>
      <c r="H32" s="11">
        <v>9.0</v>
      </c>
      <c r="I32" s="11">
        <v>7.0</v>
      </c>
      <c r="J32" s="11">
        <v>8.0</v>
      </c>
      <c r="K32" s="11">
        <f t="shared" si="4"/>
        <v>75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0" t="s">
        <v>33</v>
      </c>
      <c r="B34" s="11">
        <v>1.0</v>
      </c>
      <c r="C34" s="11">
        <v>2.0</v>
      </c>
      <c r="D34" s="11">
        <v>3.0</v>
      </c>
      <c r="E34" s="11">
        <v>4.0</v>
      </c>
      <c r="F34" s="11">
        <v>5.0</v>
      </c>
      <c r="G34" s="11">
        <v>6.0</v>
      </c>
      <c r="H34" s="11">
        <v>7.0</v>
      </c>
      <c r="I34" s="11">
        <v>8.0</v>
      </c>
      <c r="J34" s="11">
        <v>9.0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11" t="s">
        <v>62</v>
      </c>
      <c r="B35" s="11">
        <v>8.0</v>
      </c>
      <c r="C35" s="11">
        <v>9.0</v>
      </c>
      <c r="D35" s="11">
        <v>7.0</v>
      </c>
      <c r="E35" s="11">
        <v>7.0</v>
      </c>
      <c r="F35" s="11">
        <v>7.0</v>
      </c>
      <c r="G35" s="11">
        <v>8.0</v>
      </c>
      <c r="H35" s="11">
        <v>9.0</v>
      </c>
      <c r="I35" s="11">
        <v>7.0</v>
      </c>
      <c r="J35" s="11">
        <v>5.0</v>
      </c>
      <c r="K35" s="11">
        <f t="shared" ref="K35:K39" si="5">SUM(B35:J35)</f>
        <v>67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11" t="s">
        <v>38</v>
      </c>
      <c r="B36" s="11">
        <v>6.0</v>
      </c>
      <c r="C36" s="11">
        <v>4.0</v>
      </c>
      <c r="D36" s="11">
        <v>8.0</v>
      </c>
      <c r="E36" s="11">
        <v>7.0</v>
      </c>
      <c r="F36" s="11">
        <v>7.0</v>
      </c>
      <c r="G36" s="11">
        <v>6.0</v>
      </c>
      <c r="H36" s="11">
        <v>6.0</v>
      </c>
      <c r="I36" s="11">
        <v>5.0</v>
      </c>
      <c r="J36" s="11">
        <v>5.0</v>
      </c>
      <c r="K36" s="11">
        <f t="shared" si="5"/>
        <v>54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11" t="s">
        <v>64</v>
      </c>
      <c r="B37" s="11">
        <v>9.0</v>
      </c>
      <c r="C37" s="11">
        <v>8.0</v>
      </c>
      <c r="D37" s="11">
        <v>8.0</v>
      </c>
      <c r="E37" s="11">
        <v>9.0</v>
      </c>
      <c r="F37" s="11">
        <v>8.0</v>
      </c>
      <c r="G37" s="11">
        <v>6.0</v>
      </c>
      <c r="H37" s="11">
        <v>8.0</v>
      </c>
      <c r="I37" s="11">
        <v>8.0</v>
      </c>
      <c r="J37" s="11">
        <v>7.0</v>
      </c>
      <c r="K37" s="11">
        <f t="shared" si="5"/>
        <v>71</v>
      </c>
      <c r="L37" s="10">
        <f>SUM(K35:K39)-MAX(K35:K39)</f>
        <v>262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.5" customHeight="1">
      <c r="A38" s="11" t="s">
        <v>65</v>
      </c>
      <c r="B38" s="11">
        <v>8.0</v>
      </c>
      <c r="C38" s="11">
        <v>9.0</v>
      </c>
      <c r="D38" s="11">
        <v>6.0</v>
      </c>
      <c r="E38" s="11">
        <v>9.0</v>
      </c>
      <c r="F38" s="11">
        <v>6.0</v>
      </c>
      <c r="G38" s="11">
        <v>6.0</v>
      </c>
      <c r="H38" s="11">
        <v>9.0</v>
      </c>
      <c r="I38" s="11">
        <v>9.0</v>
      </c>
      <c r="J38" s="11">
        <v>8.0</v>
      </c>
      <c r="K38" s="11">
        <f t="shared" si="5"/>
        <v>70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14" t="s">
        <v>74</v>
      </c>
      <c r="B39" s="11">
        <v>9.0</v>
      </c>
      <c r="C39" s="11">
        <v>9.0</v>
      </c>
      <c r="D39" s="11">
        <v>9.0</v>
      </c>
      <c r="E39" s="11">
        <v>9.0</v>
      </c>
      <c r="F39" s="11">
        <v>9.0</v>
      </c>
      <c r="G39" s="11">
        <v>9.0</v>
      </c>
      <c r="H39" s="11">
        <v>9.0</v>
      </c>
      <c r="I39" s="11">
        <v>9.0</v>
      </c>
      <c r="J39" s="11">
        <v>9.0</v>
      </c>
      <c r="K39" s="11">
        <f t="shared" si="5"/>
        <v>81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ht="13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ht="13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ht="13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ht="13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ht="13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ht="13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ht="13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ht="13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ht="13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78"/>
    <col customWidth="1" min="13" max="22" width="11.0"/>
    <col customWidth="1" min="23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K2" s="5"/>
      <c r="L2" s="5"/>
    </row>
    <row r="3" ht="15.75" customHeight="1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K3" s="2" t="s">
        <v>6</v>
      </c>
      <c r="L3" s="8">
        <v>44320.0</v>
      </c>
    </row>
    <row r="4" ht="13.5" customHeight="1">
      <c r="A4" s="1"/>
      <c r="B4" s="9" t="s">
        <v>7</v>
      </c>
      <c r="C4" s="19">
        <v>35.0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0" t="s">
        <v>8</v>
      </c>
      <c r="B6" s="11">
        <v>1.0</v>
      </c>
      <c r="C6" s="11">
        <v>2.0</v>
      </c>
      <c r="D6" s="11">
        <v>3.0</v>
      </c>
      <c r="E6" s="11">
        <v>4.0</v>
      </c>
      <c r="F6" s="11">
        <v>5.0</v>
      </c>
      <c r="G6" s="11">
        <v>6.0</v>
      </c>
      <c r="H6" s="11">
        <v>7.0</v>
      </c>
      <c r="I6" s="11">
        <v>8.0</v>
      </c>
      <c r="J6" s="11">
        <v>9.0</v>
      </c>
      <c r="K6" s="11" t="s">
        <v>9</v>
      </c>
      <c r="L6" s="10" t="s">
        <v>10</v>
      </c>
    </row>
    <row r="7" ht="12.75" customHeight="1">
      <c r="A7" s="11" t="s">
        <v>11</v>
      </c>
      <c r="B7" s="20">
        <v>5.0</v>
      </c>
      <c r="C7" s="20">
        <v>3.0</v>
      </c>
      <c r="D7" s="20">
        <v>5.0</v>
      </c>
      <c r="E7" s="20">
        <v>5.0</v>
      </c>
      <c r="F7" s="20">
        <v>5.0</v>
      </c>
      <c r="G7" s="20">
        <v>3.0</v>
      </c>
      <c r="H7" s="20">
        <v>6.0</v>
      </c>
      <c r="I7" s="20">
        <v>6.0</v>
      </c>
      <c r="J7" s="20">
        <v>5.0</v>
      </c>
      <c r="K7" s="11">
        <f t="shared" ref="K7:K10" si="1">SUM(B7:J7)</f>
        <v>43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1" t="s">
        <v>13</v>
      </c>
      <c r="B8" s="20">
        <v>6.0</v>
      </c>
      <c r="C8" s="20">
        <v>7.0</v>
      </c>
      <c r="D8" s="20">
        <v>5.0</v>
      </c>
      <c r="E8" s="20">
        <v>7.0</v>
      </c>
      <c r="F8" s="20">
        <v>7.0</v>
      </c>
      <c r="G8" s="20">
        <v>5.0</v>
      </c>
      <c r="H8" s="20">
        <v>6.0</v>
      </c>
      <c r="I8" s="20">
        <v>8.0</v>
      </c>
      <c r="J8" s="20">
        <v>7.0</v>
      </c>
      <c r="K8" s="11">
        <f t="shared" si="1"/>
        <v>58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1" t="s">
        <v>12</v>
      </c>
      <c r="B9" s="20">
        <v>7.0</v>
      </c>
      <c r="C9" s="20">
        <v>5.0</v>
      </c>
      <c r="D9" s="20">
        <v>6.0</v>
      </c>
      <c r="E9" s="20">
        <v>6.0</v>
      </c>
      <c r="F9" s="20">
        <v>6.0</v>
      </c>
      <c r="G9" s="20">
        <v>5.0</v>
      </c>
      <c r="H9" s="20">
        <v>5.0</v>
      </c>
      <c r="I9" s="20">
        <v>7.0</v>
      </c>
      <c r="J9" s="20">
        <v>5.0</v>
      </c>
      <c r="K9" s="11">
        <f t="shared" si="1"/>
        <v>52</v>
      </c>
      <c r="L9" s="10">
        <f>SUM(K7:K11)-MAX(K7:K11)</f>
        <v>221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11" t="s">
        <v>14</v>
      </c>
      <c r="B10" s="20">
        <v>9.0</v>
      </c>
      <c r="C10" s="20">
        <v>5.0</v>
      </c>
      <c r="D10" s="20">
        <v>7.0</v>
      </c>
      <c r="E10" s="20">
        <v>6.0</v>
      </c>
      <c r="F10" s="20">
        <v>10.0</v>
      </c>
      <c r="G10" s="20">
        <v>6.0</v>
      </c>
      <c r="H10" s="20">
        <v>6.0</v>
      </c>
      <c r="I10" s="20">
        <v>10.0</v>
      </c>
      <c r="J10" s="20">
        <v>9.0</v>
      </c>
      <c r="K10" s="11">
        <f t="shared" si="1"/>
        <v>68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20" t="s">
        <v>75</v>
      </c>
      <c r="B11" s="11"/>
      <c r="C11" s="11"/>
      <c r="D11" s="11"/>
      <c r="E11" s="11"/>
      <c r="F11" s="11"/>
      <c r="G11" s="11"/>
      <c r="H11" s="11"/>
      <c r="I11" s="11"/>
      <c r="J11" s="11"/>
      <c r="K11" s="20">
        <v>99.0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10" t="s">
        <v>16</v>
      </c>
      <c r="B13" s="11">
        <v>1.0</v>
      </c>
      <c r="C13" s="11">
        <v>2.0</v>
      </c>
      <c r="D13" s="11">
        <v>3.0</v>
      </c>
      <c r="E13" s="11">
        <v>4.0</v>
      </c>
      <c r="F13" s="11">
        <v>5.0</v>
      </c>
      <c r="G13" s="11">
        <v>6.0</v>
      </c>
      <c r="H13" s="11">
        <v>7.0</v>
      </c>
      <c r="I13" s="11">
        <v>8.0</v>
      </c>
      <c r="J13" s="11">
        <v>9.0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1" t="s">
        <v>17</v>
      </c>
      <c r="B14" s="20">
        <v>4.0</v>
      </c>
      <c r="C14" s="20">
        <v>3.0</v>
      </c>
      <c r="D14" s="20">
        <v>4.0</v>
      </c>
      <c r="E14" s="20">
        <v>4.0</v>
      </c>
      <c r="F14" s="20">
        <v>7.0</v>
      </c>
      <c r="G14" s="20">
        <v>4.0</v>
      </c>
      <c r="H14" s="20">
        <v>5.0</v>
      </c>
      <c r="I14" s="20">
        <v>5.0</v>
      </c>
      <c r="J14" s="20">
        <v>6.0</v>
      </c>
      <c r="K14" s="11">
        <f>sum(B14:J14)</f>
        <v>42</v>
      </c>
      <c r="L14" s="10" t="s">
        <v>16</v>
      </c>
    </row>
    <row r="15" ht="13.5" customHeight="1">
      <c r="A15" s="11" t="s">
        <v>18</v>
      </c>
      <c r="B15" s="20">
        <v>4.0</v>
      </c>
      <c r="C15" s="20">
        <v>4.0</v>
      </c>
      <c r="D15" s="20">
        <v>4.0</v>
      </c>
      <c r="E15" s="20">
        <v>5.0</v>
      </c>
      <c r="F15" s="20">
        <v>5.0</v>
      </c>
      <c r="G15" s="20">
        <v>5.0</v>
      </c>
      <c r="H15" s="20">
        <v>5.0</v>
      </c>
      <c r="I15" s="20">
        <v>6.0</v>
      </c>
      <c r="J15" s="20">
        <v>4.0</v>
      </c>
      <c r="K15" s="11">
        <f t="shared" ref="K15:K18" si="2">SUM(B15:J15)</f>
        <v>42</v>
      </c>
      <c r="L15" s="10"/>
    </row>
    <row r="16" ht="13.5" customHeight="1">
      <c r="A16" s="11" t="s">
        <v>19</v>
      </c>
      <c r="B16" s="20">
        <v>4.0</v>
      </c>
      <c r="C16" s="20">
        <v>6.0</v>
      </c>
      <c r="D16" s="20">
        <v>3.0</v>
      </c>
      <c r="E16" s="20">
        <v>6.0</v>
      </c>
      <c r="F16" s="20">
        <v>3.0</v>
      </c>
      <c r="G16" s="20">
        <v>3.0</v>
      </c>
      <c r="H16" s="20">
        <v>5.0</v>
      </c>
      <c r="I16" s="20">
        <v>7.0</v>
      </c>
      <c r="J16" s="20">
        <v>5.0</v>
      </c>
      <c r="K16" s="11">
        <f t="shared" si="2"/>
        <v>42</v>
      </c>
      <c r="L16" s="10">
        <f>SUM(K14:K18)-MAX(K14:K18)</f>
        <v>166</v>
      </c>
      <c r="N16" s="5"/>
    </row>
    <row r="17" ht="13.5" customHeight="1">
      <c r="A17" s="11" t="s">
        <v>48</v>
      </c>
      <c r="B17" s="20">
        <v>5.0</v>
      </c>
      <c r="C17" s="20">
        <v>5.0</v>
      </c>
      <c r="D17" s="20">
        <v>5.0</v>
      </c>
      <c r="E17" s="20">
        <v>5.0</v>
      </c>
      <c r="F17" s="20">
        <v>5.0</v>
      </c>
      <c r="G17" s="20">
        <v>4.0</v>
      </c>
      <c r="H17" s="20">
        <v>5.0</v>
      </c>
      <c r="I17" s="20">
        <v>9.0</v>
      </c>
      <c r="J17" s="20">
        <v>6.0</v>
      </c>
      <c r="K17" s="11">
        <f t="shared" si="2"/>
        <v>49</v>
      </c>
      <c r="L17" s="10"/>
    </row>
    <row r="18" ht="13.5" customHeight="1">
      <c r="A18" s="1" t="s">
        <v>20</v>
      </c>
      <c r="B18" s="20">
        <v>6.0</v>
      </c>
      <c r="C18" s="20">
        <v>3.0</v>
      </c>
      <c r="D18" s="20">
        <v>3.0</v>
      </c>
      <c r="E18" s="20">
        <v>4.0</v>
      </c>
      <c r="F18" s="20">
        <v>5.0</v>
      </c>
      <c r="G18" s="20">
        <v>4.0</v>
      </c>
      <c r="H18" s="20">
        <v>4.0</v>
      </c>
      <c r="I18" s="20">
        <v>6.0</v>
      </c>
      <c r="J18" s="20">
        <v>5.0</v>
      </c>
      <c r="K18" s="11">
        <f t="shared" si="2"/>
        <v>40</v>
      </c>
      <c r="L18" s="10"/>
    </row>
    <row r="19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ht="12.75" customHeight="1">
      <c r="A20" s="10" t="s">
        <v>22</v>
      </c>
      <c r="B20" s="11">
        <v>1.0</v>
      </c>
      <c r="C20" s="11">
        <v>2.0</v>
      </c>
      <c r="D20" s="11">
        <v>3.0</v>
      </c>
      <c r="E20" s="11">
        <v>4.0</v>
      </c>
      <c r="F20" s="11">
        <v>5.0</v>
      </c>
      <c r="G20" s="11">
        <v>6.0</v>
      </c>
      <c r="H20" s="11">
        <v>7.0</v>
      </c>
      <c r="I20" s="11">
        <v>8.0</v>
      </c>
      <c r="J20" s="11">
        <v>9.0</v>
      </c>
      <c r="K20" s="11" t="s">
        <v>9</v>
      </c>
      <c r="L20" s="10" t="s">
        <v>10</v>
      </c>
    </row>
    <row r="21" ht="13.5" customHeight="1">
      <c r="A21" s="1" t="s">
        <v>23</v>
      </c>
      <c r="B21" s="20">
        <v>7.0</v>
      </c>
      <c r="C21" s="20">
        <v>3.0</v>
      </c>
      <c r="D21" s="20">
        <v>3.0</v>
      </c>
      <c r="E21" s="20">
        <v>5.0</v>
      </c>
      <c r="F21" s="20">
        <v>5.0</v>
      </c>
      <c r="G21" s="20">
        <v>4.0</v>
      </c>
      <c r="H21" s="20">
        <v>6.0</v>
      </c>
      <c r="I21" s="20">
        <v>8.0</v>
      </c>
      <c r="J21" s="20">
        <v>5.0</v>
      </c>
      <c r="K21" s="11">
        <f>sum(B21:J21)</f>
        <v>46</v>
      </c>
      <c r="L21" s="10" t="s">
        <v>22</v>
      </c>
    </row>
    <row r="22" ht="13.5" customHeight="1">
      <c r="A22" s="11" t="s">
        <v>24</v>
      </c>
      <c r="B22" s="20">
        <v>8.0</v>
      </c>
      <c r="C22" s="20">
        <v>5.0</v>
      </c>
      <c r="D22" s="20">
        <v>5.0</v>
      </c>
      <c r="E22" s="20">
        <v>4.0</v>
      </c>
      <c r="F22" s="20">
        <v>5.0</v>
      </c>
      <c r="G22" s="20">
        <v>5.0</v>
      </c>
      <c r="H22" s="20">
        <v>7.0</v>
      </c>
      <c r="I22" s="20">
        <v>10.0</v>
      </c>
      <c r="J22" s="20">
        <v>5.0</v>
      </c>
      <c r="K22" s="11">
        <f t="shared" ref="K22:K25" si="3">SUM(B22:J22)</f>
        <v>54</v>
      </c>
      <c r="L22" s="10"/>
    </row>
    <row r="23" ht="13.5" customHeight="1">
      <c r="A23" s="12" t="s">
        <v>25</v>
      </c>
      <c r="B23" s="20">
        <v>6.0</v>
      </c>
      <c r="C23" s="20">
        <v>3.0</v>
      </c>
      <c r="D23" s="20">
        <v>4.0</v>
      </c>
      <c r="E23" s="20">
        <v>5.0</v>
      </c>
      <c r="F23" s="20">
        <v>7.0</v>
      </c>
      <c r="G23" s="20">
        <v>6.0</v>
      </c>
      <c r="H23" s="20">
        <v>8.0</v>
      </c>
      <c r="I23" s="20">
        <v>5.0</v>
      </c>
      <c r="J23" s="20">
        <v>5.0</v>
      </c>
      <c r="K23" s="11">
        <f t="shared" si="3"/>
        <v>49</v>
      </c>
      <c r="L23" s="10">
        <f>SUM(K21:K25)-MAX(K21:K25)</f>
        <v>211</v>
      </c>
    </row>
    <row r="24" ht="13.5" customHeight="1">
      <c r="A24" s="11" t="s">
        <v>26</v>
      </c>
      <c r="B24" s="20">
        <v>8.0</v>
      </c>
      <c r="C24" s="20">
        <v>5.0</v>
      </c>
      <c r="D24" s="20">
        <v>6.0</v>
      </c>
      <c r="E24" s="20">
        <v>7.0</v>
      </c>
      <c r="F24" s="20">
        <v>8.0</v>
      </c>
      <c r="G24" s="20">
        <v>6.0</v>
      </c>
      <c r="H24" s="20">
        <v>8.0</v>
      </c>
      <c r="I24" s="20">
        <v>10.0</v>
      </c>
      <c r="J24" s="20">
        <v>7.0</v>
      </c>
      <c r="K24" s="11">
        <f t="shared" si="3"/>
        <v>65</v>
      </c>
      <c r="L24" s="10"/>
      <c r="O24" s="13"/>
    </row>
    <row r="25" ht="13.5" customHeight="1">
      <c r="A25" s="11" t="s">
        <v>27</v>
      </c>
      <c r="B25" s="20">
        <v>6.0</v>
      </c>
      <c r="C25" s="20">
        <v>9.0</v>
      </c>
      <c r="D25" s="20">
        <v>5.0</v>
      </c>
      <c r="E25" s="20">
        <v>6.0</v>
      </c>
      <c r="F25" s="20">
        <v>8.0</v>
      </c>
      <c r="G25" s="20">
        <v>5.0</v>
      </c>
      <c r="H25" s="20">
        <v>8.0</v>
      </c>
      <c r="I25" s="20">
        <v>9.0</v>
      </c>
      <c r="J25" s="20">
        <v>6.0</v>
      </c>
      <c r="K25" s="11">
        <f t="shared" si="3"/>
        <v>62</v>
      </c>
      <c r="L25" s="10"/>
      <c r="O25" s="13"/>
    </row>
    <row r="26" ht="13.5" customHeight="1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ht="12.75" customHeight="1">
      <c r="A27" s="10" t="s">
        <v>3</v>
      </c>
      <c r="B27" s="11">
        <v>1.0</v>
      </c>
      <c r="C27" s="11">
        <v>2.0</v>
      </c>
      <c r="D27" s="11">
        <v>3.0</v>
      </c>
      <c r="E27" s="11">
        <v>4.0</v>
      </c>
      <c r="F27" s="11">
        <v>5.0</v>
      </c>
      <c r="G27" s="11">
        <v>6.0</v>
      </c>
      <c r="H27" s="11">
        <v>7.0</v>
      </c>
      <c r="I27" s="11">
        <v>8.0</v>
      </c>
      <c r="J27" s="11">
        <v>9.0</v>
      </c>
      <c r="K27" s="11" t="s">
        <v>9</v>
      </c>
      <c r="L27" s="10" t="s">
        <v>10</v>
      </c>
      <c r="O27" s="13"/>
    </row>
    <row r="28" ht="13.5" customHeight="1">
      <c r="A28" s="11" t="s">
        <v>28</v>
      </c>
      <c r="B28" s="20">
        <v>5.0</v>
      </c>
      <c r="C28" s="20">
        <v>4.0</v>
      </c>
      <c r="D28" s="20">
        <v>3.0</v>
      </c>
      <c r="E28" s="20">
        <v>5.0</v>
      </c>
      <c r="F28" s="20">
        <v>5.0</v>
      </c>
      <c r="G28" s="20">
        <v>4.0</v>
      </c>
      <c r="H28" s="20">
        <v>6.0</v>
      </c>
      <c r="I28" s="20">
        <v>6.0</v>
      </c>
      <c r="J28" s="20">
        <v>5.0</v>
      </c>
      <c r="K28" s="11">
        <f>sum(B28:J28)</f>
        <v>43</v>
      </c>
      <c r="L28" s="10" t="s">
        <v>3</v>
      </c>
      <c r="O28" s="13"/>
    </row>
    <row r="29" ht="13.5" customHeight="1">
      <c r="A29" s="11" t="s">
        <v>29</v>
      </c>
      <c r="B29" s="20">
        <v>5.0</v>
      </c>
      <c r="C29" s="20">
        <v>4.0</v>
      </c>
      <c r="D29" s="20">
        <v>3.0</v>
      </c>
      <c r="E29" s="20">
        <v>5.0</v>
      </c>
      <c r="F29" s="20">
        <v>5.0</v>
      </c>
      <c r="G29" s="20">
        <v>4.0</v>
      </c>
      <c r="H29" s="20">
        <v>5.0</v>
      </c>
      <c r="I29" s="20">
        <v>6.0</v>
      </c>
      <c r="J29" s="20">
        <v>6.0</v>
      </c>
      <c r="K29" s="11">
        <f t="shared" ref="K29:K32" si="4">SUM(B29:J29)</f>
        <v>43</v>
      </c>
      <c r="L29" s="10"/>
      <c r="O29" s="13"/>
    </row>
    <row r="30" ht="13.5" customHeight="1">
      <c r="A30" s="11" t="s">
        <v>30</v>
      </c>
      <c r="B30" s="20">
        <v>7.0</v>
      </c>
      <c r="C30" s="20">
        <v>4.0</v>
      </c>
      <c r="D30" s="20">
        <v>4.0</v>
      </c>
      <c r="E30" s="20">
        <v>6.0</v>
      </c>
      <c r="F30" s="20">
        <v>4.0</v>
      </c>
      <c r="G30" s="20">
        <v>5.0</v>
      </c>
      <c r="H30" s="20">
        <v>5.0</v>
      </c>
      <c r="I30" s="20">
        <v>6.0</v>
      </c>
      <c r="J30" s="20">
        <v>6.0</v>
      </c>
      <c r="K30" s="11">
        <f t="shared" si="4"/>
        <v>47</v>
      </c>
      <c r="L30" s="10">
        <f>SUM(K28:K32)-MAX(K28:K32)</f>
        <v>183</v>
      </c>
      <c r="O30" s="13"/>
    </row>
    <row r="31" ht="13.5" customHeight="1">
      <c r="A31" s="11" t="s">
        <v>31</v>
      </c>
      <c r="B31" s="20">
        <v>5.0</v>
      </c>
      <c r="C31" s="20">
        <v>3.0</v>
      </c>
      <c r="D31" s="20">
        <v>5.0</v>
      </c>
      <c r="E31" s="20">
        <v>7.0</v>
      </c>
      <c r="F31" s="20">
        <v>6.0</v>
      </c>
      <c r="G31" s="20">
        <v>4.0</v>
      </c>
      <c r="H31" s="20">
        <v>6.0</v>
      </c>
      <c r="I31" s="20">
        <v>7.0</v>
      </c>
      <c r="J31" s="20">
        <v>7.0</v>
      </c>
      <c r="K31" s="11">
        <f t="shared" si="4"/>
        <v>50</v>
      </c>
      <c r="L31" s="10"/>
      <c r="O31" s="13"/>
    </row>
    <row r="32" ht="13.5" customHeight="1">
      <c r="A32" s="11" t="s">
        <v>32</v>
      </c>
      <c r="B32" s="20">
        <v>6.0</v>
      </c>
      <c r="C32" s="20">
        <v>5.0</v>
      </c>
      <c r="D32" s="20">
        <v>4.0</v>
      </c>
      <c r="E32" s="20">
        <v>8.0</v>
      </c>
      <c r="F32" s="20">
        <v>6.0</v>
      </c>
      <c r="G32" s="20">
        <v>4.0</v>
      </c>
      <c r="H32" s="20">
        <v>8.0</v>
      </c>
      <c r="I32" s="20">
        <v>9.0</v>
      </c>
      <c r="J32" s="20">
        <v>8.0</v>
      </c>
      <c r="K32" s="11">
        <f t="shared" si="4"/>
        <v>58</v>
      </c>
      <c r="L32" s="10"/>
      <c r="O32" s="13"/>
    </row>
    <row r="33" ht="13.5" customHeight="1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ht="12.75" customHeight="1">
      <c r="A34" s="10" t="s">
        <v>33</v>
      </c>
      <c r="B34" s="11">
        <v>1.0</v>
      </c>
      <c r="C34" s="11">
        <v>2.0</v>
      </c>
      <c r="D34" s="11">
        <v>3.0</v>
      </c>
      <c r="E34" s="11">
        <v>4.0</v>
      </c>
      <c r="F34" s="11">
        <v>5.0</v>
      </c>
      <c r="G34" s="11">
        <v>6.0</v>
      </c>
      <c r="H34" s="11">
        <v>7.0</v>
      </c>
      <c r="I34" s="11">
        <v>8.0</v>
      </c>
      <c r="J34" s="11">
        <v>9.0</v>
      </c>
      <c r="K34" s="11" t="s">
        <v>9</v>
      </c>
      <c r="L34" s="10" t="s">
        <v>10</v>
      </c>
      <c r="O34" s="13"/>
    </row>
    <row r="35" ht="13.5" customHeight="1">
      <c r="A35" s="11" t="s">
        <v>34</v>
      </c>
      <c r="B35" s="20">
        <v>4.0</v>
      </c>
      <c r="C35" s="20">
        <v>4.0</v>
      </c>
      <c r="D35" s="20">
        <v>3.0</v>
      </c>
      <c r="E35" s="20">
        <v>4.0</v>
      </c>
      <c r="F35" s="20">
        <v>6.0</v>
      </c>
      <c r="G35" s="20">
        <v>4.0</v>
      </c>
      <c r="H35" s="20">
        <v>6.0</v>
      </c>
      <c r="I35" s="20">
        <v>8.0</v>
      </c>
      <c r="J35" s="20">
        <v>6.0</v>
      </c>
      <c r="K35" s="11">
        <f t="shared" ref="K35:K39" si="5">SUM(B35:J35)</f>
        <v>45</v>
      </c>
      <c r="L35" s="10" t="s">
        <v>33</v>
      </c>
      <c r="O35" s="13"/>
    </row>
    <row r="36" ht="13.5" customHeight="1">
      <c r="A36" s="11" t="s">
        <v>68</v>
      </c>
      <c r="B36" s="20">
        <v>3.0</v>
      </c>
      <c r="C36" s="20">
        <v>5.0</v>
      </c>
      <c r="D36" s="20">
        <v>5.0</v>
      </c>
      <c r="E36" s="20">
        <v>4.0</v>
      </c>
      <c r="F36" s="20">
        <v>5.0</v>
      </c>
      <c r="G36" s="20">
        <v>4.0</v>
      </c>
      <c r="H36" s="20">
        <v>4.0</v>
      </c>
      <c r="I36" s="20">
        <v>7.0</v>
      </c>
      <c r="J36" s="20">
        <v>4.0</v>
      </c>
      <c r="K36" s="11">
        <f t="shared" si="5"/>
        <v>41</v>
      </c>
      <c r="L36" s="10"/>
      <c r="O36" s="13"/>
    </row>
    <row r="37" ht="13.5" customHeight="1">
      <c r="A37" s="11" t="s">
        <v>36</v>
      </c>
      <c r="B37" s="20">
        <v>6.0</v>
      </c>
      <c r="C37" s="20">
        <v>5.0</v>
      </c>
      <c r="D37" s="20">
        <v>7.0</v>
      </c>
      <c r="E37" s="20">
        <v>7.0</v>
      </c>
      <c r="F37" s="20">
        <v>6.0</v>
      </c>
      <c r="G37" s="20">
        <v>5.0</v>
      </c>
      <c r="H37" s="20">
        <v>7.0</v>
      </c>
      <c r="I37" s="20">
        <v>9.0</v>
      </c>
      <c r="J37" s="20">
        <v>7.0</v>
      </c>
      <c r="K37" s="11">
        <f t="shared" si="5"/>
        <v>59</v>
      </c>
      <c r="L37" s="10">
        <f>SUM(K35:K39)-MAX(K35:K39)</f>
        <v>200</v>
      </c>
    </row>
    <row r="38" ht="13.5" customHeight="1">
      <c r="A38" s="11" t="s">
        <v>37</v>
      </c>
      <c r="B38" s="20">
        <v>5.0</v>
      </c>
      <c r="C38" s="20">
        <v>4.0</v>
      </c>
      <c r="D38" s="20">
        <v>8.0</v>
      </c>
      <c r="E38" s="20">
        <v>6.0</v>
      </c>
      <c r="F38" s="20">
        <v>8.0</v>
      </c>
      <c r="G38" s="20">
        <v>4.0</v>
      </c>
      <c r="H38" s="20">
        <v>7.0</v>
      </c>
      <c r="I38" s="20">
        <v>7.0</v>
      </c>
      <c r="J38" s="20">
        <v>6.0</v>
      </c>
      <c r="K38" s="11">
        <f t="shared" si="5"/>
        <v>55</v>
      </c>
      <c r="L38" s="10"/>
    </row>
    <row r="39" ht="13.5" customHeight="1">
      <c r="A39" s="21" t="s">
        <v>76</v>
      </c>
      <c r="B39" s="20">
        <v>7.0</v>
      </c>
      <c r="C39" s="20">
        <v>6.0</v>
      </c>
      <c r="D39" s="20">
        <v>6.0</v>
      </c>
      <c r="E39" s="20">
        <v>7.0</v>
      </c>
      <c r="F39" s="20">
        <v>9.0</v>
      </c>
      <c r="G39" s="20">
        <v>5.0</v>
      </c>
      <c r="H39" s="20">
        <v>7.0</v>
      </c>
      <c r="I39" s="20">
        <v>7.0</v>
      </c>
      <c r="J39" s="20">
        <v>9.0</v>
      </c>
      <c r="K39" s="11">
        <f t="shared" si="5"/>
        <v>63</v>
      </c>
      <c r="L39" s="10"/>
    </row>
    <row r="40" ht="13.5" customHeight="1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ht="12.75" customHeight="1">
      <c r="A41" s="1" t="s">
        <v>16</v>
      </c>
      <c r="B41" s="5">
        <v>1.0</v>
      </c>
      <c r="D41" s="17"/>
      <c r="E41" s="17">
        <v>1.0</v>
      </c>
      <c r="H41" s="17">
        <v>2.0</v>
      </c>
      <c r="L41" s="1" t="s">
        <v>16</v>
      </c>
    </row>
    <row r="42" ht="13.5" customHeight="1">
      <c r="A42" s="1" t="s">
        <v>33</v>
      </c>
      <c r="B42" s="5">
        <v>2.5</v>
      </c>
      <c r="D42" s="17"/>
      <c r="E42" s="17">
        <v>3.0</v>
      </c>
      <c r="H42" s="17">
        <v>5.5</v>
      </c>
      <c r="L42" s="1" t="s">
        <v>3</v>
      </c>
    </row>
    <row r="43" ht="13.5" customHeight="1">
      <c r="A43" s="1" t="s">
        <v>44</v>
      </c>
      <c r="B43" s="5">
        <v>4.0</v>
      </c>
      <c r="D43" s="17"/>
      <c r="E43" s="17">
        <v>4.0</v>
      </c>
      <c r="H43" s="17">
        <v>8.0</v>
      </c>
      <c r="L43" s="1" t="s">
        <v>33</v>
      </c>
    </row>
    <row r="44" ht="13.5" customHeight="1">
      <c r="A44" s="1" t="s">
        <v>3</v>
      </c>
      <c r="B44" s="5">
        <v>2.5</v>
      </c>
      <c r="D44" s="17"/>
      <c r="E44" s="17">
        <v>2.0</v>
      </c>
      <c r="H44" s="17">
        <v>4.5</v>
      </c>
      <c r="L44" s="1" t="s">
        <v>44</v>
      </c>
    </row>
    <row r="45" ht="13.5" customHeight="1">
      <c r="A45" s="1" t="s">
        <v>8</v>
      </c>
      <c r="B45" s="5">
        <v>5.0</v>
      </c>
      <c r="D45" s="17"/>
      <c r="E45" s="17">
        <v>5.0</v>
      </c>
      <c r="H45" s="17">
        <v>10.0</v>
      </c>
      <c r="L45" s="1" t="s">
        <v>8</v>
      </c>
    </row>
    <row r="46" ht="13.5" customHeight="1">
      <c r="A46" s="1"/>
      <c r="B46" s="5"/>
      <c r="D46" s="17"/>
      <c r="H46" s="17"/>
      <c r="L46" s="17"/>
    </row>
    <row r="47" ht="13.5" customHeight="1">
      <c r="A47" s="1"/>
      <c r="B47" s="5"/>
      <c r="D47" s="17"/>
      <c r="H47" s="17"/>
      <c r="L47" s="17"/>
    </row>
    <row r="48" ht="12.75" customHeight="1">
      <c r="A48" s="17" t="s">
        <v>45</v>
      </c>
      <c r="B48" s="5"/>
    </row>
    <row r="49" ht="13.5" customHeight="1">
      <c r="A49" s="1"/>
      <c r="B49" s="1"/>
    </row>
    <row r="50" ht="13.5" customHeight="1">
      <c r="A50" s="1"/>
      <c r="B50" s="5"/>
    </row>
    <row r="51" ht="13.5" customHeight="1">
      <c r="A51" s="1"/>
      <c r="B51" s="5"/>
    </row>
    <row r="52" ht="13.5" customHeight="1">
      <c r="A52" s="1"/>
      <c r="B52" s="5"/>
    </row>
    <row r="53" ht="13.5" customHeight="1">
      <c r="A53" s="1"/>
      <c r="B53" s="5"/>
    </row>
    <row r="54" ht="13.5" customHeight="1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1"/>
      <c r="B57" s="5"/>
      <c r="M57" s="16" t="s">
        <v>46</v>
      </c>
    </row>
    <row r="58" ht="15.75" customHeight="1">
      <c r="A58" s="1"/>
      <c r="B58" s="5"/>
      <c r="M58" s="17"/>
    </row>
    <row r="59" ht="15.75" customHeight="1">
      <c r="A59" s="1"/>
      <c r="B59" s="5"/>
      <c r="M59" s="17"/>
    </row>
    <row r="60" ht="15.75" customHeight="1">
      <c r="A60" s="1"/>
      <c r="B60" s="5"/>
      <c r="M60" s="17"/>
    </row>
    <row r="61" ht="15.75" customHeight="1">
      <c r="A61" s="1"/>
      <c r="B61" s="5"/>
      <c r="M61" s="17"/>
    </row>
    <row r="62" ht="15.75" customHeight="1">
      <c r="A62" s="1"/>
      <c r="B62" s="5"/>
      <c r="M62" s="17"/>
    </row>
    <row r="63" ht="15.75" customHeight="1">
      <c r="A63" s="1"/>
      <c r="B63" s="5"/>
      <c r="M63" s="17"/>
    </row>
    <row r="64" ht="15.75" customHeight="1">
      <c r="A64" s="1"/>
      <c r="B64" s="5"/>
    </row>
    <row r="65" ht="15.75" customHeight="1">
      <c r="A65" s="1"/>
      <c r="B65" s="5"/>
    </row>
    <row r="66" ht="15.75" customHeight="1">
      <c r="A66" s="1"/>
      <c r="B66" s="5"/>
    </row>
    <row r="67" ht="15.75" customHeight="1">
      <c r="A67" s="1"/>
      <c r="B67" s="5"/>
    </row>
    <row r="68" ht="15.75" customHeight="1">
      <c r="A68" s="1"/>
      <c r="B68" s="5"/>
    </row>
    <row r="69" ht="15.75" customHeight="1">
      <c r="A69" s="1"/>
      <c r="B69" s="5"/>
    </row>
    <row r="70" ht="15.75" customHeight="1">
      <c r="A70" s="1"/>
      <c r="B70" s="5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22" width="11.0"/>
    <col customWidth="1" min="23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ht="15.75" customHeight="1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ht="15.75" customHeight="1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J3" s="5"/>
      <c r="K3" s="2" t="s">
        <v>6</v>
      </c>
      <c r="L3" s="8">
        <v>44320.0</v>
      </c>
      <c r="M3" s="5"/>
      <c r="N3" s="5"/>
    </row>
    <row r="4" ht="15.75" customHeight="1">
      <c r="A4" s="1"/>
      <c r="B4" s="9" t="s">
        <v>7</v>
      </c>
      <c r="C4" s="19">
        <v>35.0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10" t="s">
        <v>8</v>
      </c>
      <c r="B6" s="11">
        <v>1.0</v>
      </c>
      <c r="C6" s="11">
        <v>2.0</v>
      </c>
      <c r="D6" s="11">
        <v>3.0</v>
      </c>
      <c r="E6" s="11">
        <v>4.0</v>
      </c>
      <c r="F6" s="11">
        <v>5.0</v>
      </c>
      <c r="G6" s="11">
        <v>6.0</v>
      </c>
      <c r="H6" s="11">
        <v>7.0</v>
      </c>
      <c r="I6" s="11">
        <v>8.0</v>
      </c>
      <c r="J6" s="11">
        <v>9.0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1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1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1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1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1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10" t="s">
        <v>16</v>
      </c>
      <c r="B13" s="11">
        <v>1.0</v>
      </c>
      <c r="C13" s="11">
        <v>2.0</v>
      </c>
      <c r="D13" s="11">
        <v>3.0</v>
      </c>
      <c r="E13" s="11">
        <v>4.0</v>
      </c>
      <c r="F13" s="11">
        <v>5.0</v>
      </c>
      <c r="G13" s="11">
        <v>6.0</v>
      </c>
      <c r="H13" s="11">
        <v>7.0</v>
      </c>
      <c r="I13" s="11">
        <v>8.0</v>
      </c>
      <c r="J13" s="11">
        <v>9.0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1" t="s">
        <v>21</v>
      </c>
      <c r="B14" s="20">
        <v>6.0</v>
      </c>
      <c r="C14" s="20">
        <v>3.0</v>
      </c>
      <c r="D14" s="20">
        <v>3.0</v>
      </c>
      <c r="E14" s="20">
        <v>5.0</v>
      </c>
      <c r="F14" s="20">
        <v>6.0</v>
      </c>
      <c r="G14" s="20">
        <v>4.0</v>
      </c>
      <c r="H14" s="20">
        <v>7.0</v>
      </c>
      <c r="I14" s="20">
        <v>7.0</v>
      </c>
      <c r="J14" s="20">
        <v>8.0</v>
      </c>
      <c r="K14" s="11">
        <f>SUM(B14:J14)</f>
        <v>49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3.5" customHeight="1">
      <c r="A15" s="22" t="s">
        <v>77</v>
      </c>
      <c r="B15" s="20" t="s">
        <v>78</v>
      </c>
      <c r="C15" s="11"/>
      <c r="D15" s="11"/>
      <c r="E15" s="11"/>
      <c r="F15" s="11"/>
      <c r="G15" s="11"/>
      <c r="H15" s="11"/>
      <c r="I15" s="11"/>
      <c r="J15" s="11"/>
      <c r="K15" s="20">
        <v>99.0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3.5" customHeight="1">
      <c r="A16" s="20" t="s">
        <v>79</v>
      </c>
      <c r="B16" s="20">
        <v>4.0</v>
      </c>
      <c r="C16" s="20">
        <v>3.0</v>
      </c>
      <c r="D16" s="20">
        <v>3.0</v>
      </c>
      <c r="E16" s="20">
        <v>4.0</v>
      </c>
      <c r="F16" s="20">
        <v>5.0</v>
      </c>
      <c r="G16" s="20">
        <v>4.0</v>
      </c>
      <c r="H16" s="20">
        <v>5.0</v>
      </c>
      <c r="I16" s="20">
        <v>8.0</v>
      </c>
      <c r="J16" s="20">
        <v>7.0</v>
      </c>
      <c r="K16" s="11">
        <f t="shared" ref="K16:K18" si="2">SUM(B16:J16)</f>
        <v>43</v>
      </c>
      <c r="L16" s="10">
        <f>SUM(K14:K18)-MAX(K14:K18)</f>
        <v>223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20" t="s">
        <v>80</v>
      </c>
      <c r="B17" s="20">
        <v>7.0</v>
      </c>
      <c r="C17" s="20">
        <v>7.0</v>
      </c>
      <c r="D17" s="20">
        <v>4.0</v>
      </c>
      <c r="E17" s="20">
        <v>5.0</v>
      </c>
      <c r="F17" s="20">
        <v>9.0</v>
      </c>
      <c r="G17" s="20">
        <v>9.0</v>
      </c>
      <c r="H17" s="20">
        <v>6.0</v>
      </c>
      <c r="I17" s="20">
        <v>7.0</v>
      </c>
      <c r="J17" s="20">
        <v>9.0</v>
      </c>
      <c r="K17" s="11">
        <f t="shared" si="2"/>
        <v>63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23" t="s">
        <v>81</v>
      </c>
      <c r="B18" s="20">
        <v>9.0</v>
      </c>
      <c r="C18" s="20">
        <v>5.0</v>
      </c>
      <c r="D18" s="20">
        <v>5.0</v>
      </c>
      <c r="E18" s="20">
        <v>7.0</v>
      </c>
      <c r="F18" s="20">
        <v>9.0</v>
      </c>
      <c r="G18" s="20">
        <v>9.0</v>
      </c>
      <c r="H18" s="20">
        <v>8.0</v>
      </c>
      <c r="I18" s="20">
        <v>7.0</v>
      </c>
      <c r="J18" s="20">
        <v>9.0</v>
      </c>
      <c r="K18" s="11">
        <f t="shared" si="2"/>
        <v>68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10" t="s">
        <v>22</v>
      </c>
      <c r="B20" s="11">
        <v>1.0</v>
      </c>
      <c r="C20" s="11">
        <v>2.0</v>
      </c>
      <c r="D20" s="11">
        <v>3.0</v>
      </c>
      <c r="E20" s="11">
        <v>4.0</v>
      </c>
      <c r="F20" s="11">
        <v>5.0</v>
      </c>
      <c r="G20" s="11">
        <v>6.0</v>
      </c>
      <c r="H20" s="11">
        <v>7.0</v>
      </c>
      <c r="I20" s="11">
        <v>8.0</v>
      </c>
      <c r="J20" s="11">
        <v>9.0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1" t="s">
        <v>53</v>
      </c>
      <c r="B21" s="20">
        <v>9.0</v>
      </c>
      <c r="C21" s="20">
        <v>4.0</v>
      </c>
      <c r="D21" s="20">
        <v>4.0</v>
      </c>
      <c r="E21" s="20">
        <v>7.0</v>
      </c>
      <c r="F21" s="20">
        <v>9.0</v>
      </c>
      <c r="G21" s="20">
        <v>8.0</v>
      </c>
      <c r="H21" s="20">
        <v>9.0</v>
      </c>
      <c r="I21" s="20">
        <v>7.0</v>
      </c>
      <c r="J21" s="20">
        <v>7.0</v>
      </c>
      <c r="K21" s="11">
        <f t="shared" ref="K21:K24" si="3">SUM(B21:J21)</f>
        <v>64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11" t="s">
        <v>54</v>
      </c>
      <c r="B22" s="20">
        <v>8.0</v>
      </c>
      <c r="C22" s="20">
        <v>6.0</v>
      </c>
      <c r="D22" s="20">
        <v>5.0</v>
      </c>
      <c r="E22" s="20">
        <v>8.0</v>
      </c>
      <c r="F22" s="20">
        <v>9.0</v>
      </c>
      <c r="G22" s="20">
        <v>8.0</v>
      </c>
      <c r="H22" s="20">
        <v>9.0</v>
      </c>
      <c r="I22" s="20">
        <v>8.0</v>
      </c>
      <c r="J22" s="20">
        <v>7.0</v>
      </c>
      <c r="K22" s="11">
        <f t="shared" si="3"/>
        <v>68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11" t="s">
        <v>55</v>
      </c>
      <c r="B23" s="20">
        <v>7.0</v>
      </c>
      <c r="C23" s="20">
        <v>7.0</v>
      </c>
      <c r="D23" s="20">
        <v>7.0</v>
      </c>
      <c r="E23" s="20">
        <v>8.0</v>
      </c>
      <c r="F23" s="20">
        <v>9.0</v>
      </c>
      <c r="G23" s="20">
        <v>6.0</v>
      </c>
      <c r="H23" s="20">
        <v>9.0</v>
      </c>
      <c r="I23" s="20">
        <v>8.0</v>
      </c>
      <c r="J23" s="20">
        <v>8.0</v>
      </c>
      <c r="K23" s="11">
        <f t="shared" si="3"/>
        <v>69</v>
      </c>
      <c r="L23" s="10">
        <f>SUM(K21:K25)-MAX(K21:K25)</f>
        <v>270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11" t="s">
        <v>56</v>
      </c>
      <c r="B24" s="20">
        <v>9.0</v>
      </c>
      <c r="C24" s="20">
        <v>5.0</v>
      </c>
      <c r="D24" s="20">
        <v>5.0</v>
      </c>
      <c r="E24" s="20">
        <v>8.0</v>
      </c>
      <c r="F24" s="20">
        <v>9.0</v>
      </c>
      <c r="G24" s="20">
        <v>7.0</v>
      </c>
      <c r="H24" s="20">
        <v>8.0</v>
      </c>
      <c r="I24" s="20">
        <v>9.0</v>
      </c>
      <c r="J24" s="20">
        <v>9.0</v>
      </c>
      <c r="K24" s="11">
        <f t="shared" si="3"/>
        <v>69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99.0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0" t="s">
        <v>3</v>
      </c>
      <c r="B27" s="11">
        <v>1.0</v>
      </c>
      <c r="C27" s="11">
        <v>2.0</v>
      </c>
      <c r="D27" s="11">
        <v>3.0</v>
      </c>
      <c r="E27" s="11">
        <v>4.0</v>
      </c>
      <c r="F27" s="11">
        <v>5.0</v>
      </c>
      <c r="G27" s="11">
        <v>6.0</v>
      </c>
      <c r="H27" s="11">
        <v>7.0</v>
      </c>
      <c r="I27" s="11">
        <v>8.0</v>
      </c>
      <c r="J27" s="11">
        <v>9.0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20" t="s">
        <v>82</v>
      </c>
      <c r="B28" s="20">
        <v>9.0</v>
      </c>
      <c r="C28" s="20">
        <v>5.0</v>
      </c>
      <c r="D28" s="20">
        <v>5.0</v>
      </c>
      <c r="E28" s="20">
        <v>8.0</v>
      </c>
      <c r="F28" s="20">
        <v>7.0</v>
      </c>
      <c r="G28" s="20">
        <v>5.0</v>
      </c>
      <c r="H28" s="20">
        <v>7.0</v>
      </c>
      <c r="I28" s="20">
        <v>7.0</v>
      </c>
      <c r="J28" s="20">
        <v>6.0</v>
      </c>
      <c r="K28" s="11">
        <f t="shared" ref="K28:K32" si="4">SUM(B28:J28)</f>
        <v>59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3.5" customHeight="1">
      <c r="A29" s="20" t="s">
        <v>83</v>
      </c>
      <c r="B29" s="20">
        <v>8.0</v>
      </c>
      <c r="C29" s="20">
        <v>5.0</v>
      </c>
      <c r="D29" s="20">
        <v>6.0</v>
      </c>
      <c r="E29" s="20">
        <v>6.0</v>
      </c>
      <c r="F29" s="20">
        <v>7.0</v>
      </c>
      <c r="G29" s="20">
        <v>6.0</v>
      </c>
      <c r="H29" s="20">
        <v>7.0</v>
      </c>
      <c r="I29" s="20">
        <v>6.0</v>
      </c>
      <c r="J29" s="20">
        <v>8.0</v>
      </c>
      <c r="K29" s="11">
        <f t="shared" si="4"/>
        <v>59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20" t="s">
        <v>57</v>
      </c>
      <c r="B30" s="20">
        <v>7.0</v>
      </c>
      <c r="C30" s="20">
        <v>6.0</v>
      </c>
      <c r="D30" s="20">
        <v>6.0</v>
      </c>
      <c r="E30" s="20">
        <v>6.0</v>
      </c>
      <c r="F30" s="20">
        <v>9.0</v>
      </c>
      <c r="G30" s="20">
        <v>5.0</v>
      </c>
      <c r="H30" s="20">
        <v>8.0</v>
      </c>
      <c r="I30" s="20">
        <v>9.0</v>
      </c>
      <c r="J30" s="20">
        <v>7.0</v>
      </c>
      <c r="K30" s="11">
        <f t="shared" si="4"/>
        <v>63</v>
      </c>
      <c r="L30" s="10">
        <f>SUM(K28:K32)-MAX(K28:K32)</f>
        <v>245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3.5" customHeight="1">
      <c r="A31" s="20" t="s">
        <v>84</v>
      </c>
      <c r="B31" s="20">
        <v>8.0</v>
      </c>
      <c r="C31" s="20">
        <v>6.0</v>
      </c>
      <c r="D31" s="20">
        <v>6.0</v>
      </c>
      <c r="E31" s="20">
        <v>8.0</v>
      </c>
      <c r="F31" s="20">
        <v>7.0</v>
      </c>
      <c r="G31" s="20">
        <v>7.0</v>
      </c>
      <c r="H31" s="20">
        <v>9.0</v>
      </c>
      <c r="I31" s="20">
        <v>8.0</v>
      </c>
      <c r="J31" s="20">
        <v>9.0</v>
      </c>
      <c r="K31" s="11">
        <f t="shared" si="4"/>
        <v>68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customHeight="1">
      <c r="A32" s="20" t="s">
        <v>59</v>
      </c>
      <c r="B32" s="20">
        <v>9.0</v>
      </c>
      <c r="C32" s="20">
        <v>8.0</v>
      </c>
      <c r="D32" s="20">
        <v>6.0</v>
      </c>
      <c r="E32" s="20">
        <v>5.0</v>
      </c>
      <c r="F32" s="20">
        <v>6.0</v>
      </c>
      <c r="G32" s="20">
        <v>9.0</v>
      </c>
      <c r="H32" s="20">
        <v>6.0</v>
      </c>
      <c r="I32" s="20">
        <v>7.0</v>
      </c>
      <c r="J32" s="20">
        <v>8.0</v>
      </c>
      <c r="K32" s="11">
        <f t="shared" si="4"/>
        <v>64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0" t="s">
        <v>33</v>
      </c>
      <c r="B34" s="11">
        <v>1.0</v>
      </c>
      <c r="C34" s="11">
        <v>2.0</v>
      </c>
      <c r="D34" s="11">
        <v>3.0</v>
      </c>
      <c r="E34" s="11">
        <v>4.0</v>
      </c>
      <c r="F34" s="11">
        <v>5.0</v>
      </c>
      <c r="G34" s="11">
        <v>6.0</v>
      </c>
      <c r="H34" s="11">
        <v>7.0</v>
      </c>
      <c r="I34" s="11">
        <v>8.0</v>
      </c>
      <c r="J34" s="11">
        <v>9.0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11" t="s">
        <v>62</v>
      </c>
      <c r="B35" s="20">
        <v>8.0</v>
      </c>
      <c r="C35" s="20">
        <v>6.0</v>
      </c>
      <c r="D35" s="20">
        <v>5.0</v>
      </c>
      <c r="E35" s="20">
        <v>6.0</v>
      </c>
      <c r="F35" s="20">
        <v>6.0</v>
      </c>
      <c r="G35" s="20">
        <v>4.0</v>
      </c>
      <c r="H35" s="20">
        <v>6.0</v>
      </c>
      <c r="I35" s="20">
        <v>8.0</v>
      </c>
      <c r="J35" s="20">
        <v>8.0</v>
      </c>
      <c r="K35" s="11">
        <f>sum(B35:J35)</f>
        <v>57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20" t="s">
        <v>64</v>
      </c>
      <c r="B36" s="20">
        <v>9.0</v>
      </c>
      <c r="C36" s="20">
        <v>5.0</v>
      </c>
      <c r="D36" s="20">
        <v>7.0</v>
      </c>
      <c r="E36" s="20">
        <v>7.0</v>
      </c>
      <c r="F36" s="20">
        <v>9.0</v>
      </c>
      <c r="G36" s="20">
        <v>7.0</v>
      </c>
      <c r="H36" s="20">
        <v>7.0</v>
      </c>
      <c r="I36" s="20">
        <v>8.0</v>
      </c>
      <c r="J36" s="20">
        <v>9.0</v>
      </c>
      <c r="K36" s="11">
        <f t="shared" ref="K36:K37" si="5">SUM(B36:J36)</f>
        <v>68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20" t="s">
        <v>65</v>
      </c>
      <c r="B37" s="20">
        <v>8.0</v>
      </c>
      <c r="C37" s="20">
        <v>8.0</v>
      </c>
      <c r="D37" s="20">
        <v>4.0</v>
      </c>
      <c r="E37" s="20">
        <v>5.0</v>
      </c>
      <c r="F37" s="20">
        <v>5.0</v>
      </c>
      <c r="G37" s="20">
        <v>6.0</v>
      </c>
      <c r="H37" s="20">
        <v>4.0</v>
      </c>
      <c r="I37" s="20">
        <v>7.0</v>
      </c>
      <c r="J37" s="20">
        <v>8.0</v>
      </c>
      <c r="K37" s="11">
        <f t="shared" si="5"/>
        <v>55</v>
      </c>
      <c r="L37" s="10">
        <f>SUM(K35:K39)-MAX(K35:K39)</f>
        <v>279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.5" customHeight="1">
      <c r="A38" s="20" t="s">
        <v>75</v>
      </c>
      <c r="B38" s="11"/>
      <c r="C38" s="11"/>
      <c r="D38" s="11"/>
      <c r="E38" s="11"/>
      <c r="F38" s="11"/>
      <c r="G38" s="11"/>
      <c r="H38" s="11"/>
      <c r="I38" s="11"/>
      <c r="J38" s="11"/>
      <c r="K38" s="20">
        <v>99.0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21" t="s">
        <v>75</v>
      </c>
      <c r="B39" s="11"/>
      <c r="C39" s="11"/>
      <c r="D39" s="11"/>
      <c r="E39" s="11"/>
      <c r="F39" s="11"/>
      <c r="G39" s="11"/>
      <c r="H39" s="11"/>
      <c r="I39" s="11"/>
      <c r="J39" s="11"/>
      <c r="K39" s="20">
        <v>99.0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ht="13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ht="13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ht="13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ht="13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ht="13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ht="13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ht="13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ht="13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ht="13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8.67"/>
    <col customWidth="1" min="2" max="2" width="18.67"/>
    <col customWidth="1" min="3" max="4" width="8.56"/>
    <col customWidth="1" min="5" max="5" width="9.33"/>
    <col customWidth="1" min="6" max="26" width="8.56"/>
  </cols>
  <sheetData>
    <row r="1">
      <c r="A1" s="5"/>
      <c r="B1" s="5"/>
      <c r="C1" s="15"/>
      <c r="D1" s="15"/>
      <c r="E1" s="24" t="s">
        <v>85</v>
      </c>
      <c r="F1" s="25" t="s">
        <v>86</v>
      </c>
      <c r="G1" s="26"/>
      <c r="H1" s="25"/>
      <c r="I1" s="26"/>
      <c r="J1" s="27"/>
      <c r="K1" s="27"/>
      <c r="L1" s="5"/>
      <c r="M1" s="5"/>
    </row>
    <row r="2">
      <c r="A2" s="28"/>
      <c r="B2" s="5"/>
      <c r="C2" s="28" t="s">
        <v>87</v>
      </c>
      <c r="D2" s="10" t="s">
        <v>8</v>
      </c>
      <c r="E2" s="28" t="s">
        <v>88</v>
      </c>
      <c r="F2" s="28" t="s">
        <v>89</v>
      </c>
      <c r="G2" s="28" t="s">
        <v>90</v>
      </c>
      <c r="H2" s="28" t="s">
        <v>33</v>
      </c>
      <c r="I2" s="28" t="s">
        <v>91</v>
      </c>
      <c r="J2" s="28" t="s">
        <v>92</v>
      </c>
      <c r="K2" s="28" t="s">
        <v>92</v>
      </c>
      <c r="L2" s="5"/>
      <c r="M2" s="5"/>
    </row>
    <row r="3">
      <c r="A3" s="28"/>
      <c r="B3" s="28" t="s">
        <v>93</v>
      </c>
      <c r="C3" s="10" t="s">
        <v>94</v>
      </c>
      <c r="D3" s="11"/>
      <c r="E3" s="9"/>
      <c r="F3" s="9"/>
      <c r="G3" s="9"/>
      <c r="H3" s="9"/>
      <c r="I3" s="9"/>
      <c r="J3" s="9"/>
      <c r="K3" s="9"/>
      <c r="L3" s="5"/>
      <c r="M3" s="5"/>
    </row>
    <row r="4">
      <c r="A4" s="11">
        <v>1.0</v>
      </c>
      <c r="B4" s="11" t="s">
        <v>34</v>
      </c>
      <c r="C4" s="11">
        <f t="shared" ref="C4:C40" si="1">AVERAGEA(D4:K4)</f>
        <v>42.33333333</v>
      </c>
      <c r="D4" s="11">
        <v>41.0</v>
      </c>
      <c r="E4" s="9">
        <v>41.0</v>
      </c>
      <c r="F4" s="11">
        <v>45.0</v>
      </c>
      <c r="G4" s="9"/>
      <c r="H4" s="9"/>
      <c r="I4" s="9"/>
      <c r="J4" s="9"/>
      <c r="K4" s="9"/>
      <c r="L4" s="5"/>
      <c r="M4" s="5"/>
    </row>
    <row r="5">
      <c r="A5" s="11">
        <v>2.0</v>
      </c>
      <c r="B5" s="11" t="s">
        <v>17</v>
      </c>
      <c r="C5" s="11">
        <f t="shared" si="1"/>
        <v>43</v>
      </c>
      <c r="D5" s="11">
        <v>43.0</v>
      </c>
      <c r="E5" s="9">
        <v>44.0</v>
      </c>
      <c r="F5" s="9">
        <v>42.0</v>
      </c>
      <c r="G5" s="9"/>
      <c r="H5" s="9"/>
      <c r="I5" s="9"/>
      <c r="J5" s="9"/>
      <c r="K5" s="9"/>
      <c r="L5" s="5"/>
      <c r="M5" s="5"/>
    </row>
    <row r="6">
      <c r="A6" s="29">
        <v>3.0</v>
      </c>
      <c r="B6" s="11" t="s">
        <v>19</v>
      </c>
      <c r="C6" s="11">
        <f t="shared" si="1"/>
        <v>43</v>
      </c>
      <c r="D6" s="11">
        <v>44.0</v>
      </c>
      <c r="E6" s="9">
        <v>43.0</v>
      </c>
      <c r="F6" s="9">
        <v>42.0</v>
      </c>
      <c r="G6" s="9"/>
      <c r="H6" s="9"/>
      <c r="I6" s="9"/>
      <c r="J6" s="9"/>
      <c r="K6" s="9"/>
      <c r="L6" s="5"/>
      <c r="M6" s="5"/>
    </row>
    <row r="7">
      <c r="A7" s="11">
        <v>4.0</v>
      </c>
      <c r="B7" s="11" t="s">
        <v>11</v>
      </c>
      <c r="C7" s="11">
        <f t="shared" si="1"/>
        <v>45.33333333</v>
      </c>
      <c r="D7" s="11">
        <v>45.0</v>
      </c>
      <c r="E7" s="9">
        <v>48.0</v>
      </c>
      <c r="F7" s="9">
        <v>43.0</v>
      </c>
      <c r="G7" s="9"/>
      <c r="H7" s="9"/>
      <c r="I7" s="9"/>
      <c r="J7" s="9"/>
      <c r="K7" s="9"/>
      <c r="L7" s="5"/>
      <c r="M7" s="5"/>
    </row>
    <row r="8">
      <c r="A8" s="11">
        <v>5.0</v>
      </c>
      <c r="B8" s="1" t="s">
        <v>23</v>
      </c>
      <c r="C8" s="11">
        <f t="shared" si="1"/>
        <v>44</v>
      </c>
      <c r="D8" s="11">
        <v>47.0</v>
      </c>
      <c r="E8" s="9">
        <v>39.0</v>
      </c>
      <c r="F8" s="9">
        <v>46.0</v>
      </c>
      <c r="G8" s="9"/>
      <c r="H8" s="9"/>
      <c r="I8" s="9"/>
      <c r="J8" s="9"/>
      <c r="K8" s="9"/>
      <c r="L8" s="5"/>
      <c r="M8" s="5"/>
    </row>
    <row r="9">
      <c r="A9" s="29">
        <v>6.0</v>
      </c>
      <c r="B9" s="1" t="s">
        <v>13</v>
      </c>
      <c r="C9" s="11">
        <f t="shared" si="1"/>
        <v>54</v>
      </c>
      <c r="D9" s="11">
        <v>48.0</v>
      </c>
      <c r="E9" s="9">
        <v>56.0</v>
      </c>
      <c r="F9" s="9">
        <v>58.0</v>
      </c>
      <c r="G9" s="9"/>
      <c r="H9" s="9"/>
      <c r="I9" s="9"/>
      <c r="J9" s="9"/>
      <c r="K9" s="9"/>
      <c r="L9" s="5"/>
      <c r="M9" s="5"/>
    </row>
    <row r="10">
      <c r="A10" s="11">
        <v>7.0</v>
      </c>
      <c r="B10" s="11" t="s">
        <v>29</v>
      </c>
      <c r="C10" s="11">
        <f t="shared" si="1"/>
        <v>46.66666667</v>
      </c>
      <c r="D10" s="11">
        <v>48.0</v>
      </c>
      <c r="E10" s="9">
        <v>49.0</v>
      </c>
      <c r="F10" s="9">
        <v>43.0</v>
      </c>
      <c r="G10" s="9"/>
      <c r="H10" s="9"/>
      <c r="I10" s="9"/>
      <c r="J10" s="9"/>
      <c r="K10" s="9"/>
      <c r="L10" s="5"/>
      <c r="M10" s="5"/>
    </row>
    <row r="11">
      <c r="A11" s="11">
        <v>8.0</v>
      </c>
      <c r="B11" s="11" t="s">
        <v>28</v>
      </c>
      <c r="C11" s="11">
        <f t="shared" si="1"/>
        <v>46</v>
      </c>
      <c r="D11" s="11">
        <v>49.0</v>
      </c>
      <c r="E11" s="9">
        <v>46.0</v>
      </c>
      <c r="F11" s="9">
        <v>43.0</v>
      </c>
      <c r="G11" s="9"/>
      <c r="H11" s="9"/>
      <c r="I11" s="9"/>
      <c r="J11" s="9"/>
      <c r="K11" s="9"/>
      <c r="L11" s="5"/>
      <c r="M11" s="5"/>
    </row>
    <row r="12">
      <c r="A12" s="11">
        <v>9.0</v>
      </c>
      <c r="B12" s="11" t="s">
        <v>24</v>
      </c>
      <c r="C12" s="11">
        <f t="shared" si="1"/>
        <v>50.66666667</v>
      </c>
      <c r="D12" s="11">
        <v>49.0</v>
      </c>
      <c r="E12" s="9">
        <v>49.0</v>
      </c>
      <c r="F12" s="9">
        <v>54.0</v>
      </c>
      <c r="G12" s="9"/>
      <c r="H12" s="9"/>
      <c r="I12" s="9"/>
      <c r="J12" s="9"/>
      <c r="K12" s="9"/>
      <c r="L12" s="5"/>
      <c r="M12" s="5"/>
    </row>
    <row r="13">
      <c r="A13" s="11">
        <v>10.0</v>
      </c>
      <c r="B13" s="11" t="s">
        <v>18</v>
      </c>
      <c r="C13" s="11">
        <f t="shared" si="1"/>
        <v>47.33333333</v>
      </c>
      <c r="D13" s="11">
        <v>51.0</v>
      </c>
      <c r="E13" s="9">
        <v>49.0</v>
      </c>
      <c r="F13" s="9">
        <v>42.0</v>
      </c>
      <c r="G13" s="9"/>
      <c r="H13" s="9"/>
      <c r="I13" s="9"/>
      <c r="J13" s="9"/>
      <c r="K13" s="9"/>
      <c r="L13" s="5"/>
      <c r="M13" s="5"/>
    </row>
    <row r="14">
      <c r="A14" s="11">
        <v>11.0</v>
      </c>
      <c r="B14" s="11" t="s">
        <v>20</v>
      </c>
      <c r="C14" s="11">
        <f t="shared" si="1"/>
        <v>46.66666667</v>
      </c>
      <c r="D14" s="11">
        <v>52.0</v>
      </c>
      <c r="E14" s="9">
        <v>48.0</v>
      </c>
      <c r="F14" s="9">
        <v>40.0</v>
      </c>
      <c r="G14" s="9"/>
      <c r="H14" s="9"/>
      <c r="I14" s="9"/>
      <c r="J14" s="9"/>
      <c r="K14" s="9"/>
      <c r="L14" s="5"/>
      <c r="M14" s="5"/>
    </row>
    <row r="15">
      <c r="A15" s="29">
        <v>12.0</v>
      </c>
      <c r="B15" s="11" t="s">
        <v>30</v>
      </c>
      <c r="C15" s="11">
        <f t="shared" si="1"/>
        <v>48.66666667</v>
      </c>
      <c r="D15" s="11">
        <v>52.0</v>
      </c>
      <c r="E15" s="9">
        <v>47.0</v>
      </c>
      <c r="F15" s="9">
        <v>47.0</v>
      </c>
      <c r="G15" s="9"/>
      <c r="H15" s="9"/>
      <c r="I15" s="9"/>
      <c r="J15" s="9"/>
      <c r="K15" s="9"/>
      <c r="L15" s="5"/>
      <c r="M15" s="5"/>
    </row>
    <row r="16">
      <c r="A16" s="11">
        <v>13.0</v>
      </c>
      <c r="B16" s="11" t="s">
        <v>36</v>
      </c>
      <c r="C16" s="11">
        <f t="shared" si="1"/>
        <v>54.66666667</v>
      </c>
      <c r="D16" s="11">
        <v>52.0</v>
      </c>
      <c r="E16" s="9">
        <v>53.0</v>
      </c>
      <c r="F16" s="9">
        <v>59.0</v>
      </c>
      <c r="G16" s="9"/>
      <c r="H16" s="9"/>
      <c r="I16" s="9"/>
      <c r="J16" s="9"/>
      <c r="K16" s="9"/>
      <c r="L16" s="5"/>
      <c r="M16" s="5"/>
    </row>
    <row r="17">
      <c r="A17" s="11">
        <v>14.0</v>
      </c>
      <c r="B17" s="11" t="s">
        <v>37</v>
      </c>
      <c r="C17" s="11">
        <f t="shared" si="1"/>
        <v>53</v>
      </c>
      <c r="D17" s="11">
        <v>57.0</v>
      </c>
      <c r="E17" s="9">
        <v>47.0</v>
      </c>
      <c r="F17" s="9">
        <v>55.0</v>
      </c>
      <c r="G17" s="9"/>
      <c r="H17" s="9"/>
      <c r="I17" s="9"/>
      <c r="J17" s="9"/>
      <c r="K17" s="9"/>
      <c r="L17" s="5"/>
      <c r="M17" s="5"/>
    </row>
    <row r="18">
      <c r="A18" s="11">
        <v>15.0</v>
      </c>
      <c r="B18" s="1" t="s">
        <v>21</v>
      </c>
      <c r="C18" s="11">
        <f t="shared" si="1"/>
        <v>53</v>
      </c>
      <c r="D18" s="11">
        <v>57.0</v>
      </c>
      <c r="E18" s="9"/>
      <c r="F18" s="9">
        <v>49.0</v>
      </c>
      <c r="G18" s="9"/>
      <c r="H18" s="9"/>
      <c r="I18" s="9"/>
      <c r="J18" s="9"/>
      <c r="K18" s="9"/>
      <c r="L18" s="5"/>
      <c r="M18" s="5"/>
    </row>
    <row r="19">
      <c r="A19" s="11">
        <v>16.0</v>
      </c>
      <c r="B19" s="11" t="s">
        <v>32</v>
      </c>
      <c r="C19" s="11">
        <f t="shared" si="1"/>
        <v>59.66666667</v>
      </c>
      <c r="D19" s="11">
        <v>58.0</v>
      </c>
      <c r="E19" s="9">
        <v>63.0</v>
      </c>
      <c r="F19" s="9">
        <v>58.0</v>
      </c>
      <c r="G19" s="9"/>
      <c r="H19" s="9"/>
      <c r="I19" s="9"/>
      <c r="J19" s="9"/>
      <c r="K19" s="9"/>
      <c r="L19" s="5"/>
      <c r="M19" s="5"/>
    </row>
    <row r="20">
      <c r="A20" s="29">
        <v>17.0</v>
      </c>
      <c r="B20" s="14" t="s">
        <v>38</v>
      </c>
      <c r="C20" s="11">
        <f t="shared" si="1"/>
        <v>59</v>
      </c>
      <c r="D20" s="11">
        <v>59.0</v>
      </c>
      <c r="E20" s="9"/>
      <c r="F20" s="9"/>
      <c r="G20" s="9"/>
      <c r="H20" s="9"/>
      <c r="I20" s="9"/>
      <c r="J20" s="9"/>
      <c r="K20" s="9"/>
      <c r="L20" s="5"/>
      <c r="M20" s="5"/>
    </row>
    <row r="21">
      <c r="A21" s="29">
        <v>18.0</v>
      </c>
      <c r="B21" s="11" t="s">
        <v>35</v>
      </c>
      <c r="C21" s="11">
        <f t="shared" si="1"/>
        <v>55</v>
      </c>
      <c r="D21" s="11">
        <v>61.0</v>
      </c>
      <c r="E21" s="9">
        <v>59.0</v>
      </c>
      <c r="F21" s="9">
        <v>45.0</v>
      </c>
      <c r="G21" s="9"/>
      <c r="H21" s="9"/>
      <c r="I21" s="9"/>
      <c r="J21" s="9"/>
      <c r="K21" s="9"/>
      <c r="L21" s="5"/>
      <c r="M21" s="5"/>
    </row>
    <row r="22">
      <c r="A22" s="11">
        <v>19.0</v>
      </c>
      <c r="B22" s="11" t="s">
        <v>31</v>
      </c>
      <c r="C22" s="11">
        <f t="shared" si="1"/>
        <v>54.33333333</v>
      </c>
      <c r="D22" s="11">
        <v>61.0</v>
      </c>
      <c r="E22" s="9">
        <v>52.0</v>
      </c>
      <c r="F22" s="9">
        <v>50.0</v>
      </c>
      <c r="G22" s="9"/>
      <c r="H22" s="9"/>
      <c r="I22" s="9"/>
      <c r="J22" s="9"/>
      <c r="K22" s="9"/>
      <c r="L22" s="5"/>
      <c r="M22" s="5"/>
    </row>
    <row r="23">
      <c r="A23" s="11">
        <v>20.0</v>
      </c>
      <c r="B23" s="11" t="s">
        <v>27</v>
      </c>
      <c r="C23" s="11">
        <f t="shared" si="1"/>
        <v>59</v>
      </c>
      <c r="D23" s="11">
        <v>62.0</v>
      </c>
      <c r="E23" s="9">
        <v>53.0</v>
      </c>
      <c r="F23" s="9">
        <v>62.0</v>
      </c>
      <c r="G23" s="9"/>
      <c r="H23" s="9"/>
      <c r="I23" s="9"/>
      <c r="J23" s="9"/>
      <c r="K23" s="9"/>
      <c r="L23" s="5"/>
      <c r="M23" s="5"/>
    </row>
    <row r="24">
      <c r="A24" s="11">
        <v>21.0</v>
      </c>
      <c r="B24" s="12" t="s">
        <v>25</v>
      </c>
      <c r="C24" s="11">
        <f t="shared" si="1"/>
        <v>58.33333333</v>
      </c>
      <c r="D24" s="11">
        <v>68.0</v>
      </c>
      <c r="E24" s="9">
        <v>58.0</v>
      </c>
      <c r="F24" s="9">
        <v>49.0</v>
      </c>
      <c r="G24" s="9"/>
      <c r="H24" s="9"/>
      <c r="I24" s="9"/>
      <c r="J24" s="9"/>
      <c r="K24" s="9"/>
      <c r="L24" s="5"/>
      <c r="M24" s="5"/>
    </row>
    <row r="25">
      <c r="A25" s="29">
        <v>22.0</v>
      </c>
      <c r="B25" s="29" t="s">
        <v>26</v>
      </c>
      <c r="C25" s="11">
        <f t="shared" si="1"/>
        <v>64.66666667</v>
      </c>
      <c r="D25" s="11">
        <v>68.0</v>
      </c>
      <c r="E25" s="9">
        <v>61.0</v>
      </c>
      <c r="F25" s="9">
        <v>65.0</v>
      </c>
      <c r="G25" s="9"/>
      <c r="H25" s="9"/>
      <c r="I25" s="9"/>
      <c r="J25" s="9"/>
      <c r="K25" s="9"/>
      <c r="L25" s="5"/>
      <c r="M25" s="5"/>
    </row>
    <row r="26">
      <c r="A26" s="11">
        <v>23.0</v>
      </c>
      <c r="B26" s="11" t="s">
        <v>14</v>
      </c>
      <c r="C26" s="11">
        <f t="shared" si="1"/>
        <v>71.33333333</v>
      </c>
      <c r="D26" s="11">
        <v>68.0</v>
      </c>
      <c r="E26" s="9">
        <v>78.0</v>
      </c>
      <c r="F26" s="9">
        <v>68.0</v>
      </c>
      <c r="G26" s="9"/>
      <c r="H26" s="9"/>
      <c r="I26" s="9"/>
      <c r="J26" s="9"/>
      <c r="K26" s="9"/>
      <c r="L26" s="5"/>
      <c r="M26" s="5"/>
    </row>
    <row r="27">
      <c r="A27" s="11">
        <v>24.0</v>
      </c>
      <c r="B27" s="11" t="s">
        <v>12</v>
      </c>
      <c r="C27" s="11">
        <f t="shared" si="1"/>
        <v>61</v>
      </c>
      <c r="D27" s="11">
        <v>72.0</v>
      </c>
      <c r="E27" s="9">
        <v>59.0</v>
      </c>
      <c r="F27" s="9">
        <v>52.0</v>
      </c>
      <c r="G27" s="9"/>
      <c r="H27" s="9"/>
      <c r="I27" s="9"/>
      <c r="J27" s="9"/>
      <c r="K27" s="9"/>
      <c r="L27" s="5"/>
      <c r="M27" s="5"/>
    </row>
    <row r="28">
      <c r="A28" s="11">
        <v>25.0</v>
      </c>
      <c r="B28" s="11" t="s">
        <v>15</v>
      </c>
      <c r="C28" s="11">
        <f t="shared" si="1"/>
        <v>75</v>
      </c>
      <c r="D28" s="11">
        <v>72.0</v>
      </c>
      <c r="E28" s="9">
        <v>78.0</v>
      </c>
      <c r="F28" s="9"/>
      <c r="G28" s="9"/>
      <c r="H28" s="9"/>
      <c r="I28" s="9"/>
      <c r="J28" s="9"/>
      <c r="K28" s="9"/>
      <c r="L28" s="5"/>
      <c r="M28" s="5"/>
    </row>
    <row r="29">
      <c r="A29" s="11">
        <v>26.0</v>
      </c>
      <c r="B29" s="11" t="s">
        <v>68</v>
      </c>
      <c r="C29" s="11">
        <f t="shared" si="1"/>
        <v>47</v>
      </c>
      <c r="D29" s="11"/>
      <c r="E29" s="9">
        <v>53.0</v>
      </c>
      <c r="F29" s="9">
        <v>41.0</v>
      </c>
      <c r="G29" s="9"/>
      <c r="H29" s="9"/>
      <c r="I29" s="9"/>
      <c r="J29" s="9"/>
      <c r="K29" s="9"/>
      <c r="L29" s="5"/>
      <c r="M29" s="5"/>
    </row>
    <row r="30">
      <c r="A30" s="29">
        <v>27.0</v>
      </c>
      <c r="B30" s="29" t="s">
        <v>48</v>
      </c>
      <c r="C30" s="11">
        <f t="shared" si="1"/>
        <v>45</v>
      </c>
      <c r="D30" s="11"/>
      <c r="E30" s="9">
        <v>48.0</v>
      </c>
      <c r="F30" s="9">
        <v>42.0</v>
      </c>
      <c r="G30" s="9"/>
      <c r="H30" s="9"/>
      <c r="I30" s="9"/>
      <c r="J30" s="9"/>
      <c r="K30" s="9"/>
      <c r="L30" s="5"/>
      <c r="M30" s="5"/>
    </row>
    <row r="31">
      <c r="A31" s="29">
        <v>28.0</v>
      </c>
      <c r="B31" s="29"/>
      <c r="C31" s="11" t="str">
        <f t="shared" si="1"/>
        <v>#DIV/0!</v>
      </c>
      <c r="D31" s="11"/>
      <c r="E31" s="9"/>
      <c r="F31" s="9"/>
      <c r="G31" s="9"/>
      <c r="H31" s="9"/>
      <c r="I31" s="9"/>
      <c r="J31" s="9"/>
      <c r="K31" s="9"/>
      <c r="L31" s="5"/>
      <c r="M31" s="5"/>
    </row>
    <row r="32">
      <c r="A32" s="11">
        <v>29.0</v>
      </c>
      <c r="B32" s="11"/>
      <c r="C32" s="11" t="str">
        <f t="shared" si="1"/>
        <v>#DIV/0!</v>
      </c>
      <c r="D32" s="11"/>
      <c r="E32" s="9"/>
      <c r="F32" s="9"/>
      <c r="G32" s="9"/>
      <c r="H32" s="9"/>
      <c r="I32" s="9"/>
      <c r="J32" s="9"/>
      <c r="K32" s="9"/>
      <c r="L32" s="5"/>
      <c r="M32" s="5"/>
    </row>
    <row r="33">
      <c r="A33" s="11">
        <v>30.0</v>
      </c>
      <c r="B33" s="9"/>
      <c r="C33" s="11" t="str">
        <f t="shared" si="1"/>
        <v>#DIV/0!</v>
      </c>
      <c r="D33" s="11"/>
      <c r="E33" s="9"/>
      <c r="F33" s="9"/>
      <c r="G33" s="9"/>
      <c r="H33" s="9"/>
      <c r="I33" s="9"/>
      <c r="J33" s="9"/>
      <c r="K33" s="9"/>
      <c r="L33" s="5"/>
      <c r="M33" s="5"/>
    </row>
    <row r="34">
      <c r="A34" s="11">
        <v>31.0</v>
      </c>
      <c r="B34" s="9"/>
      <c r="C34" s="11" t="str">
        <f t="shared" si="1"/>
        <v>#DIV/0!</v>
      </c>
      <c r="D34" s="11"/>
      <c r="E34" s="9"/>
      <c r="F34" s="9"/>
      <c r="G34" s="9"/>
      <c r="H34" s="9"/>
      <c r="I34" s="9"/>
      <c r="J34" s="9"/>
      <c r="K34" s="9"/>
      <c r="L34" s="5"/>
      <c r="M34" s="5"/>
    </row>
    <row r="35">
      <c r="A35" s="11">
        <v>32.0</v>
      </c>
      <c r="B35" s="9"/>
      <c r="C35" s="11" t="str">
        <f t="shared" si="1"/>
        <v>#DIV/0!</v>
      </c>
      <c r="D35" s="11"/>
      <c r="E35" s="9"/>
      <c r="F35" s="9"/>
      <c r="G35" s="9"/>
      <c r="H35" s="9"/>
      <c r="I35" s="9"/>
      <c r="J35" s="9"/>
      <c r="K35" s="9"/>
      <c r="L35" s="5"/>
      <c r="M35" s="5"/>
    </row>
    <row r="36">
      <c r="A36" s="11">
        <v>32.0</v>
      </c>
      <c r="B36" s="9"/>
      <c r="C36" s="11" t="str">
        <f t="shared" si="1"/>
        <v>#DIV/0!</v>
      </c>
      <c r="D36" s="11"/>
      <c r="E36" s="9"/>
      <c r="F36" s="9"/>
      <c r="G36" s="9"/>
      <c r="H36" s="9"/>
      <c r="I36" s="9"/>
      <c r="J36" s="9"/>
      <c r="K36" s="9"/>
      <c r="L36" s="5"/>
      <c r="M36" s="5"/>
    </row>
    <row r="37">
      <c r="A37" s="11">
        <v>34.0</v>
      </c>
      <c r="B37" s="9"/>
      <c r="C37" s="11" t="str">
        <f t="shared" si="1"/>
        <v>#DIV/0!</v>
      </c>
      <c r="D37" s="11"/>
      <c r="E37" s="9"/>
      <c r="F37" s="9"/>
      <c r="G37" s="9"/>
      <c r="H37" s="9"/>
      <c r="I37" s="9"/>
      <c r="J37" s="9"/>
      <c r="K37" s="9"/>
      <c r="L37" s="5"/>
      <c r="M37" s="5"/>
    </row>
    <row r="38">
      <c r="A38" s="11">
        <v>35.0</v>
      </c>
      <c r="B38" s="9"/>
      <c r="C38" s="11" t="str">
        <f t="shared" si="1"/>
        <v>#DIV/0!</v>
      </c>
      <c r="D38" s="11"/>
      <c r="E38" s="9"/>
      <c r="F38" s="9"/>
      <c r="G38" s="9"/>
      <c r="H38" s="9"/>
      <c r="I38" s="9"/>
      <c r="J38" s="9"/>
      <c r="K38" s="9"/>
      <c r="L38" s="5"/>
      <c r="M38" s="5"/>
    </row>
    <row r="39">
      <c r="A39" s="11">
        <v>36.0</v>
      </c>
      <c r="B39" s="9"/>
      <c r="C39" s="11" t="str">
        <f t="shared" si="1"/>
        <v>#DIV/0!</v>
      </c>
      <c r="D39" s="11"/>
      <c r="E39" s="9"/>
      <c r="F39" s="9"/>
      <c r="G39" s="9"/>
      <c r="H39" s="9"/>
      <c r="I39" s="9"/>
      <c r="J39" s="9"/>
      <c r="K39" s="9"/>
      <c r="L39" s="5"/>
      <c r="M39" s="5"/>
    </row>
    <row r="40">
      <c r="A40" s="11">
        <v>37.0</v>
      </c>
      <c r="B40" s="9"/>
      <c r="C40" s="11" t="str">
        <f t="shared" si="1"/>
        <v>#DIV/0!</v>
      </c>
      <c r="D40" s="11"/>
      <c r="E40" s="9"/>
      <c r="F40" s="9"/>
      <c r="G40" s="9"/>
      <c r="H40" s="9"/>
      <c r="I40" s="9"/>
      <c r="J40" s="9"/>
      <c r="K40" s="9"/>
      <c r="L40" s="5"/>
      <c r="M40" s="5"/>
    </row>
    <row r="41">
      <c r="A41" s="30"/>
      <c r="B41" s="5"/>
      <c r="C41" s="1"/>
      <c r="D41" s="1"/>
      <c r="E41" s="5"/>
      <c r="F41" s="5"/>
      <c r="G41" s="5"/>
      <c r="H41" s="5"/>
      <c r="I41" s="5"/>
      <c r="J41" s="5"/>
      <c r="K41" s="5"/>
      <c r="L41" s="5"/>
      <c r="M41" s="5"/>
    </row>
    <row r="42">
      <c r="A42" s="11"/>
      <c r="B42" s="5"/>
      <c r="C42" s="31" t="s">
        <v>95</v>
      </c>
      <c r="D42" s="32"/>
      <c r="E42" s="4"/>
      <c r="F42" s="5"/>
      <c r="G42" s="5"/>
      <c r="H42" s="5"/>
      <c r="I42" s="5"/>
      <c r="J42" s="5"/>
      <c r="K42" s="5"/>
      <c r="L42" s="5"/>
      <c r="M42" s="5"/>
    </row>
    <row r="43">
      <c r="A43" s="11"/>
      <c r="B43" s="28" t="s">
        <v>43</v>
      </c>
      <c r="C43" s="1"/>
      <c r="D43" s="33" t="s">
        <v>8</v>
      </c>
      <c r="E43" s="34" t="s">
        <v>33</v>
      </c>
      <c r="F43" s="28" t="s">
        <v>96</v>
      </c>
      <c r="G43" s="28" t="s">
        <v>89</v>
      </c>
      <c r="H43" s="28" t="s">
        <v>97</v>
      </c>
      <c r="I43" s="28" t="s">
        <v>92</v>
      </c>
      <c r="J43" s="28"/>
      <c r="K43" s="5"/>
      <c r="L43" s="5"/>
      <c r="M43" s="5"/>
    </row>
    <row r="44">
      <c r="A44" s="11"/>
      <c r="B44" s="28" t="s">
        <v>8</v>
      </c>
      <c r="C44" s="10">
        <f t="shared" ref="C44:C49" si="2">SUM(D44:J44)</f>
        <v>5</v>
      </c>
      <c r="D44" s="11">
        <v>5.0</v>
      </c>
      <c r="E44" s="9"/>
      <c r="F44" s="9"/>
      <c r="G44" s="9"/>
      <c r="H44" s="9"/>
      <c r="I44" s="9"/>
      <c r="J44" s="9"/>
      <c r="K44" s="5"/>
      <c r="L44" s="5"/>
      <c r="M44" s="5"/>
    </row>
    <row r="45">
      <c r="A45" s="11"/>
      <c r="B45" s="28" t="s">
        <v>97</v>
      </c>
      <c r="C45" s="10">
        <f t="shared" si="2"/>
        <v>4</v>
      </c>
      <c r="D45" s="11">
        <v>4.0</v>
      </c>
      <c r="E45" s="9"/>
      <c r="F45" s="9"/>
      <c r="G45" s="9"/>
      <c r="H45" s="9"/>
      <c r="I45" s="9"/>
      <c r="J45" s="9"/>
      <c r="K45" s="5"/>
      <c r="L45" s="5"/>
      <c r="M45" s="5"/>
    </row>
    <row r="46">
      <c r="A46" s="11"/>
      <c r="B46" s="28" t="s">
        <v>96</v>
      </c>
      <c r="C46" s="10">
        <f t="shared" si="2"/>
        <v>1</v>
      </c>
      <c r="D46" s="11">
        <v>1.0</v>
      </c>
      <c r="E46" s="9"/>
      <c r="F46" s="9"/>
      <c r="G46" s="9"/>
      <c r="H46" s="9"/>
      <c r="I46" s="9"/>
      <c r="J46" s="9"/>
      <c r="K46" s="5"/>
      <c r="L46" s="5"/>
      <c r="M46" s="5"/>
    </row>
    <row r="47">
      <c r="A47" s="11"/>
      <c r="B47" s="28" t="s">
        <v>33</v>
      </c>
      <c r="C47" s="10">
        <f t="shared" si="2"/>
        <v>3</v>
      </c>
      <c r="D47" s="11">
        <v>3.0</v>
      </c>
      <c r="E47" s="9"/>
      <c r="F47" s="9"/>
      <c r="G47" s="9"/>
      <c r="H47" s="9"/>
      <c r="I47" s="9"/>
      <c r="J47" s="9"/>
      <c r="K47" s="5"/>
      <c r="L47" s="5"/>
      <c r="M47" s="5"/>
    </row>
    <row r="48">
      <c r="A48" s="11"/>
      <c r="B48" s="28" t="s">
        <v>89</v>
      </c>
      <c r="C48" s="10">
        <f t="shared" si="2"/>
        <v>2</v>
      </c>
      <c r="D48" s="11">
        <v>2.0</v>
      </c>
      <c r="E48" s="9"/>
      <c r="F48" s="9"/>
      <c r="G48" s="9"/>
      <c r="H48" s="9"/>
      <c r="I48" s="9"/>
      <c r="J48" s="9"/>
      <c r="K48" s="5"/>
      <c r="L48" s="5"/>
      <c r="M48" s="5"/>
    </row>
    <row r="49">
      <c r="A49" s="1"/>
      <c r="B49" s="28"/>
      <c r="C49" s="10">
        <f t="shared" si="2"/>
        <v>0</v>
      </c>
      <c r="D49" s="11"/>
      <c r="E49" s="9"/>
      <c r="F49" s="9"/>
      <c r="G49" s="9"/>
      <c r="H49" s="9"/>
      <c r="I49" s="9"/>
      <c r="J49" s="9"/>
      <c r="K49" s="5"/>
      <c r="L49" s="5"/>
      <c r="M49" s="5"/>
    </row>
    <row r="50">
      <c r="A50" s="1"/>
      <c r="B50" s="5"/>
      <c r="C50" s="1"/>
      <c r="D50" s="1"/>
      <c r="E50" s="5"/>
      <c r="F50" s="5"/>
      <c r="G50" s="5"/>
      <c r="H50" s="5"/>
      <c r="I50" s="5"/>
      <c r="J50" s="5"/>
      <c r="K50" s="5"/>
      <c r="L50" s="5"/>
      <c r="M50" s="5"/>
    </row>
    <row r="51">
      <c r="A51" s="1"/>
      <c r="B51" s="5"/>
      <c r="C51" s="1"/>
      <c r="D51" s="1"/>
      <c r="E51" s="5"/>
      <c r="F51" s="5"/>
      <c r="G51" s="5"/>
      <c r="H51" s="5"/>
      <c r="I51" s="5"/>
      <c r="J51" s="5" t="s">
        <v>98</v>
      </c>
      <c r="K51" s="5" t="s">
        <v>99</v>
      </c>
      <c r="L51" s="5"/>
      <c r="M51" s="5"/>
    </row>
    <row r="52">
      <c r="A52" s="1"/>
      <c r="B52" s="5"/>
      <c r="C52" s="1"/>
      <c r="D52" s="1"/>
      <c r="E52" s="5"/>
      <c r="F52" s="5"/>
      <c r="G52" s="5"/>
      <c r="H52" s="5"/>
      <c r="I52" s="5"/>
      <c r="J52" s="5"/>
      <c r="K52" s="5"/>
      <c r="L52" s="5"/>
      <c r="M52" s="5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78"/>
    <col customWidth="1" min="2" max="2" width="19.78"/>
    <col customWidth="1" min="3" max="3" width="9.33"/>
    <col customWidth="1" min="4" max="10" width="6.33"/>
    <col customWidth="1" min="11" max="21" width="11.0"/>
    <col customWidth="1" min="22" max="26" width="8.0"/>
  </cols>
  <sheetData>
    <row r="1" ht="15.75" customHeight="1">
      <c r="C1" s="15"/>
      <c r="D1" s="15"/>
      <c r="E1" s="24" t="s">
        <v>100</v>
      </c>
      <c r="F1" s="25"/>
      <c r="G1" s="26"/>
      <c r="H1" s="25"/>
      <c r="I1" s="25"/>
      <c r="J1" s="28"/>
      <c r="K1" s="28"/>
    </row>
    <row r="2" ht="15.75" customHeight="1">
      <c r="A2" s="28"/>
      <c r="C2" s="28" t="s">
        <v>87</v>
      </c>
      <c r="D2" s="10" t="s">
        <v>88</v>
      </c>
      <c r="E2" s="10"/>
      <c r="F2" s="9"/>
      <c r="G2" s="9"/>
      <c r="H2" s="10"/>
      <c r="I2" s="10"/>
      <c r="J2" s="28" t="s">
        <v>92</v>
      </c>
      <c r="K2" s="28" t="s">
        <v>92</v>
      </c>
    </row>
    <row r="3" ht="15.75" customHeight="1">
      <c r="A3" s="28"/>
      <c r="B3" s="28" t="s">
        <v>101</v>
      </c>
      <c r="C3" s="10" t="s">
        <v>94</v>
      </c>
      <c r="D3" s="11" t="s">
        <v>102</v>
      </c>
      <c r="E3" s="9"/>
      <c r="F3" s="9"/>
      <c r="G3" s="9"/>
      <c r="H3" s="9"/>
      <c r="I3" s="9"/>
      <c r="J3" s="9"/>
      <c r="K3" s="9"/>
    </row>
    <row r="4" ht="15.75" customHeight="1">
      <c r="A4" s="11">
        <f t="shared" ref="A4:A35" si="1">RANK(C4,$C$4:$C$35,1)</f>
        <v>1</v>
      </c>
      <c r="B4" s="11" t="s">
        <v>103</v>
      </c>
      <c r="C4" s="11">
        <f t="shared" ref="C4:C35" si="2">AVERAGEA(D4:K4)</f>
        <v>39</v>
      </c>
      <c r="D4" s="9">
        <v>39.0</v>
      </c>
      <c r="E4" s="11"/>
      <c r="F4" s="11"/>
      <c r="G4" s="11"/>
      <c r="H4" s="11"/>
      <c r="I4" s="11"/>
      <c r="J4" s="11"/>
      <c r="K4" s="11"/>
    </row>
    <row r="5" ht="15.75" customHeight="1">
      <c r="A5" s="11">
        <f t="shared" si="1"/>
        <v>2</v>
      </c>
      <c r="B5" s="11" t="s">
        <v>104</v>
      </c>
      <c r="C5" s="11">
        <f t="shared" si="2"/>
        <v>41</v>
      </c>
      <c r="D5" s="9">
        <v>41.0</v>
      </c>
      <c r="E5" s="11"/>
      <c r="F5" s="11"/>
      <c r="G5" s="11"/>
      <c r="H5" s="11"/>
      <c r="I5" s="11"/>
      <c r="J5" s="11"/>
      <c r="K5" s="11"/>
    </row>
    <row r="6" ht="15.75" customHeight="1">
      <c r="A6" s="11">
        <f t="shared" si="1"/>
        <v>2</v>
      </c>
      <c r="B6" s="11" t="s">
        <v>105</v>
      </c>
      <c r="C6" s="11">
        <f t="shared" si="2"/>
        <v>41</v>
      </c>
      <c r="D6" s="9">
        <v>41.0</v>
      </c>
      <c r="E6" s="11"/>
      <c r="F6" s="11"/>
      <c r="G6" s="11"/>
      <c r="H6" s="11"/>
      <c r="I6" s="11"/>
      <c r="J6" s="11"/>
      <c r="K6" s="11"/>
    </row>
    <row r="7" ht="15.75" customHeight="1">
      <c r="A7" s="11">
        <f t="shared" si="1"/>
        <v>4</v>
      </c>
      <c r="B7" s="11" t="s">
        <v>106</v>
      </c>
      <c r="C7" s="11">
        <f t="shared" si="2"/>
        <v>42</v>
      </c>
      <c r="D7" s="9">
        <v>42.0</v>
      </c>
      <c r="E7" s="11"/>
      <c r="F7" s="11"/>
      <c r="G7" s="11"/>
      <c r="H7" s="11"/>
      <c r="I7" s="11"/>
      <c r="J7" s="11"/>
      <c r="K7" s="11"/>
    </row>
    <row r="8" ht="15.75" customHeight="1">
      <c r="A8" s="11">
        <f t="shared" si="1"/>
        <v>5</v>
      </c>
      <c r="B8" s="11" t="s">
        <v>107</v>
      </c>
      <c r="C8" s="11">
        <f t="shared" si="2"/>
        <v>44</v>
      </c>
      <c r="D8" s="9">
        <v>44.0</v>
      </c>
      <c r="E8" s="11"/>
      <c r="F8" s="11"/>
      <c r="G8" s="11"/>
      <c r="H8" s="11"/>
      <c r="I8" s="11"/>
      <c r="J8" s="11"/>
      <c r="K8" s="11"/>
    </row>
    <row r="9" ht="15.75" customHeight="1">
      <c r="A9" s="11">
        <f t="shared" si="1"/>
        <v>5</v>
      </c>
      <c r="B9" s="11" t="s">
        <v>68</v>
      </c>
      <c r="C9" s="11">
        <f t="shared" si="2"/>
        <v>44</v>
      </c>
      <c r="D9" s="9">
        <v>44.0</v>
      </c>
      <c r="E9" s="11"/>
      <c r="F9" s="11"/>
      <c r="G9" s="11"/>
      <c r="H9" s="11"/>
      <c r="I9" s="11"/>
      <c r="J9" s="11"/>
      <c r="K9" s="11"/>
    </row>
    <row r="10" ht="15.75" customHeight="1">
      <c r="A10" s="11">
        <f t="shared" si="1"/>
        <v>7</v>
      </c>
      <c r="B10" s="11" t="s">
        <v>108</v>
      </c>
      <c r="C10" s="11">
        <f t="shared" si="2"/>
        <v>45</v>
      </c>
      <c r="D10" s="9">
        <v>45.0</v>
      </c>
      <c r="E10" s="11"/>
      <c r="F10" s="11"/>
      <c r="G10" s="11"/>
      <c r="H10" s="11"/>
      <c r="I10" s="11"/>
      <c r="J10" s="11"/>
      <c r="K10" s="11"/>
    </row>
    <row r="11" ht="15.75" customHeight="1">
      <c r="A11" s="11">
        <f t="shared" si="1"/>
        <v>7</v>
      </c>
      <c r="B11" s="11" t="s">
        <v>109</v>
      </c>
      <c r="C11" s="11">
        <f t="shared" si="2"/>
        <v>45</v>
      </c>
      <c r="D11" s="9">
        <v>45.0</v>
      </c>
      <c r="E11" s="11"/>
      <c r="F11" s="11"/>
      <c r="G11" s="11"/>
      <c r="H11" s="11"/>
      <c r="I11" s="11"/>
      <c r="J11" s="11"/>
      <c r="K11" s="11"/>
    </row>
    <row r="12" ht="15.75" customHeight="1">
      <c r="A12" s="11">
        <f t="shared" si="1"/>
        <v>9</v>
      </c>
      <c r="B12" s="11" t="s">
        <v>110</v>
      </c>
      <c r="C12" s="11">
        <f t="shared" si="2"/>
        <v>46</v>
      </c>
      <c r="D12" s="9">
        <v>46.0</v>
      </c>
      <c r="E12" s="11"/>
      <c r="F12" s="11"/>
      <c r="G12" s="11"/>
      <c r="H12" s="11"/>
      <c r="I12" s="11"/>
      <c r="J12" s="11"/>
      <c r="K12" s="11"/>
    </row>
    <row r="13" ht="15.75" customHeight="1">
      <c r="A13" s="11">
        <f t="shared" si="1"/>
        <v>9</v>
      </c>
      <c r="B13" s="11" t="s">
        <v>111</v>
      </c>
      <c r="C13" s="11">
        <f t="shared" si="2"/>
        <v>46</v>
      </c>
      <c r="D13" s="9">
        <v>46.0</v>
      </c>
      <c r="E13" s="11"/>
      <c r="F13" s="11"/>
      <c r="G13" s="11"/>
      <c r="H13" s="11"/>
      <c r="I13" s="11"/>
      <c r="J13" s="11"/>
      <c r="K13" s="11"/>
    </row>
    <row r="14" ht="15.75" customHeight="1">
      <c r="A14" s="11">
        <f t="shared" si="1"/>
        <v>11</v>
      </c>
      <c r="B14" s="11" t="s">
        <v>112</v>
      </c>
      <c r="C14" s="11">
        <f t="shared" si="2"/>
        <v>47</v>
      </c>
      <c r="D14" s="9">
        <v>47.0</v>
      </c>
      <c r="E14" s="11"/>
      <c r="F14" s="11"/>
      <c r="G14" s="11"/>
      <c r="H14" s="11"/>
      <c r="I14" s="11"/>
      <c r="J14" s="11"/>
      <c r="K14" s="11"/>
    </row>
    <row r="15" ht="15.75" customHeight="1">
      <c r="A15" s="11">
        <f t="shared" si="1"/>
        <v>11</v>
      </c>
      <c r="B15" s="11" t="s">
        <v>113</v>
      </c>
      <c r="C15" s="11">
        <f t="shared" si="2"/>
        <v>47</v>
      </c>
      <c r="D15" s="9">
        <v>47.0</v>
      </c>
      <c r="E15" s="11"/>
      <c r="F15" s="11"/>
      <c r="G15" s="11"/>
      <c r="H15" s="11"/>
      <c r="I15" s="11"/>
      <c r="J15" s="11"/>
      <c r="K15" s="11"/>
    </row>
    <row r="16" ht="15.75" customHeight="1">
      <c r="A16" s="11">
        <f t="shared" si="1"/>
        <v>11</v>
      </c>
      <c r="B16" s="11" t="s">
        <v>114</v>
      </c>
      <c r="C16" s="11">
        <f t="shared" si="2"/>
        <v>47</v>
      </c>
      <c r="D16" s="9">
        <v>47.0</v>
      </c>
      <c r="E16" s="11"/>
      <c r="F16" s="11"/>
      <c r="G16" s="11"/>
      <c r="H16" s="11"/>
      <c r="I16" s="11"/>
      <c r="J16" s="11"/>
      <c r="K16" s="11"/>
    </row>
    <row r="17" ht="15.75" customHeight="1">
      <c r="A17" s="11">
        <f t="shared" si="1"/>
        <v>14</v>
      </c>
      <c r="B17" s="11" t="s">
        <v>115</v>
      </c>
      <c r="C17" s="11">
        <f t="shared" si="2"/>
        <v>49</v>
      </c>
      <c r="D17" s="9">
        <v>49.0</v>
      </c>
      <c r="E17" s="11"/>
      <c r="F17" s="11"/>
      <c r="G17" s="11"/>
      <c r="H17" s="11"/>
      <c r="I17" s="11"/>
      <c r="J17" s="11"/>
      <c r="K17" s="11"/>
    </row>
    <row r="18" ht="15.75" customHeight="1">
      <c r="A18" s="11">
        <f t="shared" si="1"/>
        <v>15</v>
      </c>
      <c r="B18" s="11" t="s">
        <v>116</v>
      </c>
      <c r="C18" s="11">
        <f t="shared" si="2"/>
        <v>50</v>
      </c>
      <c r="D18" s="9">
        <v>50.0</v>
      </c>
      <c r="E18" s="11"/>
      <c r="F18" s="11"/>
      <c r="G18" s="11"/>
      <c r="H18" s="11"/>
      <c r="I18" s="11"/>
      <c r="J18" s="11"/>
      <c r="K18" s="11"/>
    </row>
    <row r="19" ht="15.75" customHeight="1">
      <c r="A19" s="11">
        <f t="shared" si="1"/>
        <v>15</v>
      </c>
      <c r="B19" s="11" t="s">
        <v>117</v>
      </c>
      <c r="C19" s="11">
        <f t="shared" si="2"/>
        <v>50</v>
      </c>
      <c r="D19" s="9">
        <v>50.0</v>
      </c>
      <c r="E19" s="11"/>
      <c r="F19" s="11"/>
      <c r="G19" s="11"/>
      <c r="H19" s="11"/>
      <c r="I19" s="11"/>
      <c r="J19" s="11"/>
      <c r="K19" s="11"/>
    </row>
    <row r="20" ht="15.75" customHeight="1">
      <c r="A20" s="11">
        <f t="shared" si="1"/>
        <v>17</v>
      </c>
      <c r="B20" s="11" t="s">
        <v>118</v>
      </c>
      <c r="C20" s="11">
        <f t="shared" si="2"/>
        <v>51</v>
      </c>
      <c r="D20" s="9">
        <v>51.0</v>
      </c>
      <c r="E20" s="11"/>
      <c r="F20" s="11"/>
      <c r="G20" s="11"/>
      <c r="H20" s="11"/>
      <c r="I20" s="11"/>
      <c r="J20" s="11"/>
      <c r="K20" s="11"/>
    </row>
    <row r="21" ht="15.75" customHeight="1">
      <c r="A21" s="11">
        <f t="shared" si="1"/>
        <v>18</v>
      </c>
      <c r="B21" s="11" t="s">
        <v>119</v>
      </c>
      <c r="C21" s="11">
        <f t="shared" si="2"/>
        <v>53</v>
      </c>
      <c r="D21" s="9">
        <v>53.0</v>
      </c>
      <c r="E21" s="11"/>
      <c r="F21" s="11"/>
      <c r="G21" s="11"/>
      <c r="H21" s="11"/>
      <c r="I21" s="11"/>
      <c r="J21" s="11"/>
      <c r="K21" s="11"/>
    </row>
    <row r="22" ht="15.75" customHeight="1">
      <c r="A22" s="11">
        <f t="shared" si="1"/>
        <v>19</v>
      </c>
      <c r="B22" s="11" t="s">
        <v>120</v>
      </c>
      <c r="C22" s="11">
        <f t="shared" si="2"/>
        <v>54</v>
      </c>
      <c r="D22" s="9">
        <v>54.0</v>
      </c>
      <c r="E22" s="11"/>
      <c r="F22" s="11"/>
      <c r="G22" s="11"/>
      <c r="H22" s="11"/>
      <c r="I22" s="11"/>
      <c r="J22" s="11"/>
      <c r="K22" s="11"/>
    </row>
    <row r="23" ht="15.75" customHeight="1">
      <c r="A23" s="11">
        <f t="shared" si="1"/>
        <v>19</v>
      </c>
      <c r="B23" s="11" t="s">
        <v>121</v>
      </c>
      <c r="C23" s="11">
        <f t="shared" si="2"/>
        <v>54</v>
      </c>
      <c r="D23" s="9">
        <v>54.0</v>
      </c>
      <c r="E23" s="11"/>
      <c r="F23" s="11"/>
      <c r="G23" s="11"/>
      <c r="H23" s="11"/>
      <c r="I23" s="11"/>
      <c r="J23" s="11"/>
      <c r="K23" s="11"/>
    </row>
    <row r="24" ht="15.75" customHeight="1">
      <c r="A24" s="11">
        <f t="shared" si="1"/>
        <v>19</v>
      </c>
      <c r="B24" s="11" t="s">
        <v>122</v>
      </c>
      <c r="C24" s="11">
        <f t="shared" si="2"/>
        <v>54</v>
      </c>
      <c r="D24" s="9">
        <v>54.0</v>
      </c>
      <c r="E24" s="11"/>
      <c r="F24" s="11"/>
      <c r="G24" s="11"/>
      <c r="H24" s="11"/>
      <c r="I24" s="11"/>
      <c r="J24" s="11"/>
      <c r="K24" s="11"/>
    </row>
    <row r="25" ht="15.75" customHeight="1">
      <c r="A25" s="11">
        <f t="shared" si="1"/>
        <v>22</v>
      </c>
      <c r="B25" s="11" t="s">
        <v>123</v>
      </c>
      <c r="C25" s="11">
        <f t="shared" si="2"/>
        <v>55</v>
      </c>
      <c r="D25" s="9">
        <v>55.0</v>
      </c>
      <c r="E25" s="11"/>
      <c r="F25" s="11"/>
      <c r="G25" s="11"/>
      <c r="H25" s="11"/>
      <c r="I25" s="11"/>
      <c r="J25" s="11"/>
      <c r="K25" s="1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1">
        <f t="shared" si="1"/>
        <v>22</v>
      </c>
      <c r="B26" s="11" t="s">
        <v>124</v>
      </c>
      <c r="C26" s="11">
        <f t="shared" si="2"/>
        <v>55</v>
      </c>
      <c r="D26" s="9">
        <v>55.0</v>
      </c>
      <c r="E26" s="11"/>
      <c r="F26" s="11"/>
      <c r="G26" s="11"/>
      <c r="H26" s="11"/>
      <c r="I26" s="11"/>
      <c r="J26" s="11"/>
      <c r="K26" s="1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1">
        <f t="shared" si="1"/>
        <v>24</v>
      </c>
      <c r="B27" s="1" t="s">
        <v>125</v>
      </c>
      <c r="C27" s="11">
        <f t="shared" si="2"/>
        <v>58</v>
      </c>
      <c r="D27" s="9">
        <v>58.0</v>
      </c>
      <c r="E27" s="11"/>
      <c r="F27" s="11"/>
      <c r="G27" s="11"/>
      <c r="H27" s="11"/>
      <c r="I27" s="11"/>
      <c r="J27" s="11"/>
      <c r="K27" s="1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1">
        <f t="shared" si="1"/>
        <v>24</v>
      </c>
      <c r="B28" s="11" t="s">
        <v>126</v>
      </c>
      <c r="C28" s="11">
        <f t="shared" si="2"/>
        <v>58</v>
      </c>
      <c r="D28" s="9">
        <v>58.0</v>
      </c>
      <c r="E28" s="11"/>
      <c r="F28" s="11"/>
      <c r="G28" s="11"/>
      <c r="H28" s="11"/>
      <c r="I28" s="11"/>
      <c r="J28" s="11"/>
      <c r="K28" s="1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1">
        <f t="shared" si="1"/>
        <v>26</v>
      </c>
      <c r="B29" s="11" t="s">
        <v>127</v>
      </c>
      <c r="C29" s="11">
        <f t="shared" si="2"/>
        <v>60</v>
      </c>
      <c r="D29" s="9">
        <v>60.0</v>
      </c>
      <c r="E29" s="11"/>
      <c r="F29" s="11"/>
      <c r="G29" s="11"/>
      <c r="H29" s="11"/>
      <c r="I29" s="11"/>
      <c r="J29" s="11"/>
      <c r="K29" s="1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1">
        <f t="shared" si="1"/>
        <v>26</v>
      </c>
      <c r="B30" s="11" t="s">
        <v>128</v>
      </c>
      <c r="C30" s="11">
        <f t="shared" si="2"/>
        <v>60</v>
      </c>
      <c r="D30" s="9">
        <v>60.0</v>
      </c>
      <c r="E30" s="11"/>
      <c r="F30" s="11"/>
      <c r="G30" s="11"/>
      <c r="H30" s="11"/>
      <c r="I30" s="11"/>
      <c r="J30" s="11"/>
      <c r="K30" s="1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1">
        <f t="shared" si="1"/>
        <v>28</v>
      </c>
      <c r="B31" s="11" t="s">
        <v>129</v>
      </c>
      <c r="C31" s="11">
        <f t="shared" si="2"/>
        <v>61</v>
      </c>
      <c r="D31" s="9">
        <v>61.0</v>
      </c>
      <c r="E31" s="11"/>
      <c r="F31" s="11"/>
      <c r="G31" s="11"/>
      <c r="H31" s="11"/>
      <c r="I31" s="11"/>
      <c r="J31" s="11"/>
      <c r="K31" s="1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1">
        <f t="shared" si="1"/>
        <v>28</v>
      </c>
      <c r="B32" s="11" t="s">
        <v>11</v>
      </c>
      <c r="C32" s="11">
        <f t="shared" si="2"/>
        <v>61</v>
      </c>
      <c r="D32" s="9">
        <v>61.0</v>
      </c>
      <c r="E32" s="11"/>
      <c r="F32" s="11"/>
      <c r="G32" s="11"/>
      <c r="H32" s="11"/>
      <c r="I32" s="11"/>
      <c r="J32" s="11"/>
      <c r="K32" s="1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1">
        <f t="shared" si="1"/>
        <v>30</v>
      </c>
      <c r="B33" s="11" t="s">
        <v>12</v>
      </c>
      <c r="C33" s="11">
        <f t="shared" si="2"/>
        <v>72</v>
      </c>
      <c r="D33" s="9">
        <v>72.0</v>
      </c>
      <c r="E33" s="11"/>
      <c r="F33" s="11"/>
      <c r="G33" s="11"/>
      <c r="H33" s="11"/>
      <c r="I33" s="11"/>
      <c r="J33" s="11"/>
      <c r="K33" s="1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1">
        <f t="shared" si="1"/>
        <v>31</v>
      </c>
      <c r="B34" s="11" t="s">
        <v>130</v>
      </c>
      <c r="C34" s="11">
        <f t="shared" si="2"/>
        <v>82</v>
      </c>
      <c r="D34" s="9">
        <v>82.0</v>
      </c>
      <c r="E34" s="11"/>
      <c r="F34" s="11"/>
      <c r="G34" s="11"/>
      <c r="H34" s="11"/>
      <c r="I34" s="11"/>
      <c r="J34" s="11"/>
      <c r="K34" s="1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1">
        <f t="shared" si="1"/>
        <v>32</v>
      </c>
      <c r="B35" s="11" t="s">
        <v>131</v>
      </c>
      <c r="C35" s="11">
        <f t="shared" si="2"/>
        <v>84</v>
      </c>
      <c r="D35" s="9">
        <v>84.0</v>
      </c>
      <c r="E35" s="11"/>
      <c r="F35" s="11"/>
      <c r="G35" s="11"/>
      <c r="H35" s="11"/>
      <c r="I35" s="11"/>
      <c r="J35" s="11"/>
      <c r="K35" s="1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1"/>
      <c r="B37" s="9"/>
      <c r="C37" s="35" t="s">
        <v>95</v>
      </c>
      <c r="D37" s="11"/>
      <c r="E37" s="9"/>
      <c r="F37" s="9"/>
      <c r="G37" s="9"/>
      <c r="H37" s="9"/>
      <c r="I37" s="9"/>
    </row>
    <row r="38" ht="15.75" customHeight="1">
      <c r="A38" s="11"/>
      <c r="B38" s="28" t="s">
        <v>43</v>
      </c>
      <c r="C38" s="1"/>
      <c r="D38" s="33" t="s">
        <v>88</v>
      </c>
      <c r="E38" s="33"/>
      <c r="F38" s="28"/>
      <c r="G38" s="28"/>
      <c r="H38" s="28"/>
      <c r="I38" s="28" t="s">
        <v>92</v>
      </c>
    </row>
    <row r="39" ht="15.75" customHeight="1">
      <c r="A39" s="11"/>
      <c r="B39" s="10" t="s">
        <v>16</v>
      </c>
      <c r="C39" s="10">
        <f t="shared" ref="C39:C45" si="3">SUM(D39:H39)</f>
        <v>1</v>
      </c>
      <c r="D39" s="11">
        <v>1.0</v>
      </c>
      <c r="E39" s="11"/>
      <c r="F39" s="11"/>
      <c r="G39" s="11"/>
      <c r="H39" s="11"/>
      <c r="I39" s="9"/>
    </row>
    <row r="40" ht="15.75" customHeight="1">
      <c r="A40" s="11"/>
      <c r="B40" s="10" t="s">
        <v>132</v>
      </c>
      <c r="C40" s="10">
        <f t="shared" si="3"/>
        <v>2</v>
      </c>
      <c r="D40" s="11">
        <v>2.0</v>
      </c>
      <c r="E40" s="11"/>
      <c r="F40" s="11"/>
      <c r="G40" s="11"/>
      <c r="H40" s="11"/>
      <c r="I40" s="9"/>
    </row>
    <row r="41" ht="15.75" customHeight="1">
      <c r="A41" s="11"/>
      <c r="B41" s="10" t="s">
        <v>33</v>
      </c>
      <c r="C41" s="10">
        <f t="shared" si="3"/>
        <v>3</v>
      </c>
      <c r="D41" s="11">
        <v>3.0</v>
      </c>
      <c r="E41" s="11"/>
      <c r="F41" s="11"/>
      <c r="G41" s="11"/>
      <c r="H41" s="11"/>
      <c r="I41" s="9"/>
    </row>
    <row r="42" ht="15.75" customHeight="1">
      <c r="A42" s="11"/>
      <c r="B42" s="10" t="s">
        <v>22</v>
      </c>
      <c r="C42" s="10">
        <f t="shared" si="3"/>
        <v>4</v>
      </c>
      <c r="D42" s="11">
        <v>4.0</v>
      </c>
      <c r="E42" s="11"/>
      <c r="F42" s="11"/>
      <c r="G42" s="11"/>
      <c r="H42" s="11"/>
      <c r="I42" s="9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1"/>
      <c r="B43" s="10" t="s">
        <v>3</v>
      </c>
      <c r="C43" s="10">
        <f t="shared" si="3"/>
        <v>5</v>
      </c>
      <c r="D43" s="11">
        <v>5.0</v>
      </c>
      <c r="E43" s="11"/>
      <c r="F43" s="11"/>
      <c r="G43" s="11"/>
      <c r="H43" s="11"/>
      <c r="I43" s="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1"/>
      <c r="B44" s="10" t="s">
        <v>8</v>
      </c>
      <c r="C44" s="10">
        <f t="shared" si="3"/>
        <v>6</v>
      </c>
      <c r="D44" s="11">
        <v>6.0</v>
      </c>
      <c r="E44" s="11"/>
      <c r="F44" s="11"/>
      <c r="G44" s="11"/>
      <c r="H44" s="11"/>
      <c r="I44" s="9"/>
    </row>
    <row r="45" ht="15.75" customHeight="1">
      <c r="A45" s="11"/>
      <c r="B45" s="10" t="s">
        <v>133</v>
      </c>
      <c r="C45" s="10">
        <f t="shared" si="3"/>
        <v>7</v>
      </c>
      <c r="D45" s="11">
        <v>7.0</v>
      </c>
      <c r="E45" s="11"/>
      <c r="F45" s="11"/>
      <c r="G45" s="11"/>
      <c r="H45" s="11"/>
      <c r="I45" s="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1"/>
      <c r="C46" s="1"/>
      <c r="D46" s="1"/>
      <c r="I46" s="5"/>
    </row>
    <row r="47" ht="15.75" customHeight="1">
      <c r="A47" s="1"/>
      <c r="C47" s="1"/>
      <c r="D47" s="1"/>
      <c r="I47" s="5"/>
      <c r="J47" s="17" t="s">
        <v>98</v>
      </c>
      <c r="K47" s="17" t="s">
        <v>99</v>
      </c>
    </row>
    <row r="48" ht="15.75" customHeight="1">
      <c r="I48" s="5"/>
    </row>
    <row r="49" ht="15.75" customHeight="1">
      <c r="I49" s="5"/>
    </row>
    <row r="50" ht="15.75" customHeight="1">
      <c r="I50" s="5"/>
    </row>
    <row r="51" ht="15.75" customHeight="1">
      <c r="I51" s="5"/>
    </row>
    <row r="52" ht="15.75" customHeight="1">
      <c r="I52" s="5"/>
    </row>
    <row r="53" ht="15.75" customHeight="1">
      <c r="I53" s="5"/>
    </row>
    <row r="54" ht="15.75" customHeight="1">
      <c r="I54" s="5"/>
    </row>
    <row r="55" ht="15.75" customHeight="1">
      <c r="I55" s="5"/>
    </row>
    <row r="56" ht="15.75" customHeight="1">
      <c r="I56" s="5"/>
    </row>
    <row r="57" ht="15.75" customHeight="1">
      <c r="I57" s="5"/>
    </row>
    <row r="58" ht="15.75" customHeight="1">
      <c r="I58" s="5"/>
    </row>
    <row r="59" ht="15.75" customHeight="1">
      <c r="I59" s="5"/>
    </row>
    <row r="60" ht="15.75" customHeight="1">
      <c r="I60" s="5"/>
    </row>
    <row r="61" ht="15.75" customHeight="1">
      <c r="I61" s="5"/>
    </row>
    <row r="62" ht="15.75" customHeight="1">
      <c r="I62" s="5"/>
    </row>
    <row r="63" ht="15.75" customHeight="1">
      <c r="I63" s="5"/>
    </row>
    <row r="64" ht="15.75" customHeight="1">
      <c r="I64" s="5"/>
    </row>
    <row r="65" ht="15.75" customHeight="1">
      <c r="I65" s="5"/>
    </row>
    <row r="66" ht="15.75" customHeight="1">
      <c r="I66" s="5"/>
    </row>
    <row r="67" ht="15.75" customHeight="1">
      <c r="I67" s="5"/>
    </row>
    <row r="68" ht="15.75" customHeight="1">
      <c r="I68" s="5"/>
    </row>
    <row r="69" ht="15.75" customHeight="1">
      <c r="I69" s="5"/>
    </row>
    <row r="70" ht="15.75" customHeight="1">
      <c r="I70" s="5"/>
    </row>
    <row r="71" ht="15.75" customHeight="1">
      <c r="I71" s="5"/>
    </row>
    <row r="72" ht="15.75" customHeight="1">
      <c r="I72" s="5"/>
    </row>
    <row r="73" ht="15.75" customHeight="1">
      <c r="I73" s="5"/>
    </row>
    <row r="74" ht="15.75" customHeight="1">
      <c r="I74" s="5"/>
    </row>
    <row r="75" ht="15.75" customHeight="1">
      <c r="I75" s="5"/>
    </row>
    <row r="76" ht="15.75" customHeight="1">
      <c r="I76" s="5"/>
    </row>
    <row r="77" ht="15.75" customHeight="1">
      <c r="I77" s="5"/>
    </row>
    <row r="78" ht="15.75" customHeight="1">
      <c r="I78" s="5"/>
    </row>
    <row r="79" ht="15.75" customHeight="1">
      <c r="I79" s="5"/>
    </row>
    <row r="80" ht="15.75" customHeight="1">
      <c r="I80" s="5"/>
    </row>
    <row r="81" ht="15.75" customHeight="1">
      <c r="I81" s="5"/>
    </row>
    <row r="82" ht="15.75" customHeight="1">
      <c r="I82" s="5"/>
    </row>
    <row r="83" ht="15.75" customHeight="1">
      <c r="I83" s="5"/>
    </row>
    <row r="84" ht="15.75" customHeight="1">
      <c r="I84" s="5"/>
    </row>
    <row r="85" ht="15.75" customHeight="1">
      <c r="I85" s="5"/>
    </row>
    <row r="86" ht="15.75" customHeight="1">
      <c r="I86" s="5"/>
    </row>
    <row r="87" ht="15.75" customHeight="1">
      <c r="I87" s="5"/>
    </row>
    <row r="88" ht="15.75" customHeight="1">
      <c r="I88" s="5"/>
    </row>
    <row r="89" ht="15.75" customHeight="1">
      <c r="I89" s="5"/>
    </row>
    <row r="90" ht="15.75" customHeight="1">
      <c r="I90" s="5"/>
    </row>
    <row r="91" ht="15.75" customHeight="1">
      <c r="I91" s="5"/>
    </row>
    <row r="92" ht="15.75" customHeight="1">
      <c r="I92" s="5"/>
    </row>
    <row r="93" ht="15.75" customHeight="1">
      <c r="I93" s="5"/>
    </row>
    <row r="94" ht="15.75" customHeight="1">
      <c r="I94" s="5"/>
    </row>
    <row r="95" ht="15.75" customHeight="1">
      <c r="I95" s="5"/>
    </row>
    <row r="96" ht="15.75" customHeight="1">
      <c r="I96" s="5"/>
    </row>
    <row r="97" ht="15.75" customHeight="1">
      <c r="I97" s="5"/>
    </row>
    <row r="98" ht="15.75" customHeight="1">
      <c r="I98" s="5"/>
    </row>
    <row r="99" ht="15.75" customHeight="1">
      <c r="I99" s="5"/>
    </row>
    <row r="100" ht="15.75" customHeight="1">
      <c r="I100" s="5"/>
    </row>
    <row r="101" ht="15.75" customHeight="1">
      <c r="I101" s="5"/>
    </row>
    <row r="102" ht="15.75" customHeight="1">
      <c r="I102" s="5"/>
    </row>
    <row r="103" ht="15.75" customHeight="1">
      <c r="I103" s="5"/>
    </row>
    <row r="104" ht="15.75" customHeight="1">
      <c r="I104" s="5"/>
    </row>
    <row r="105" ht="15.75" customHeight="1">
      <c r="I105" s="5"/>
    </row>
    <row r="106" ht="15.75" customHeight="1">
      <c r="I106" s="5"/>
    </row>
    <row r="107" ht="15.75" customHeight="1">
      <c r="I107" s="5"/>
    </row>
    <row r="108" ht="15.75" customHeight="1">
      <c r="I108" s="5"/>
    </row>
    <row r="109" ht="15.75" customHeight="1">
      <c r="I109" s="5"/>
    </row>
    <row r="110" ht="15.75" customHeight="1">
      <c r="I110" s="5"/>
    </row>
    <row r="111" ht="15.75" customHeight="1">
      <c r="I111" s="5"/>
    </row>
    <row r="112" ht="15.75" customHeight="1">
      <c r="I112" s="5"/>
    </row>
    <row r="113" ht="15.75" customHeight="1">
      <c r="I113" s="5"/>
    </row>
    <row r="114" ht="15.75" customHeight="1">
      <c r="I114" s="5"/>
    </row>
    <row r="115" ht="15.75" customHeight="1">
      <c r="I115" s="5"/>
    </row>
    <row r="116" ht="15.75" customHeight="1">
      <c r="I116" s="5"/>
    </row>
    <row r="117" ht="15.75" customHeight="1">
      <c r="I117" s="5"/>
    </row>
    <row r="118" ht="15.75" customHeight="1">
      <c r="I118" s="5"/>
    </row>
    <row r="119" ht="15.75" customHeight="1">
      <c r="I119" s="5"/>
    </row>
    <row r="120" ht="15.75" customHeight="1">
      <c r="I120" s="5"/>
    </row>
    <row r="121" ht="15.75" customHeight="1">
      <c r="I121" s="5"/>
    </row>
    <row r="122" ht="15.75" customHeight="1">
      <c r="I122" s="5"/>
    </row>
    <row r="123" ht="15.75" customHeight="1">
      <c r="I123" s="5"/>
    </row>
    <row r="124" ht="15.75" customHeight="1">
      <c r="I124" s="5"/>
    </row>
    <row r="125" ht="15.75" customHeight="1">
      <c r="I125" s="5"/>
    </row>
    <row r="126" ht="15.75" customHeight="1">
      <c r="I126" s="5"/>
    </row>
    <row r="127" ht="15.75" customHeight="1">
      <c r="I127" s="5"/>
    </row>
    <row r="128" ht="15.75" customHeight="1">
      <c r="I128" s="5"/>
    </row>
    <row r="129" ht="15.75" customHeight="1">
      <c r="I129" s="5"/>
    </row>
    <row r="130" ht="15.75" customHeight="1">
      <c r="I130" s="5"/>
    </row>
    <row r="131" ht="15.75" customHeight="1">
      <c r="I131" s="5"/>
    </row>
    <row r="132" ht="15.75" customHeight="1">
      <c r="I132" s="5"/>
    </row>
    <row r="133" ht="15.75" customHeight="1">
      <c r="I133" s="5"/>
    </row>
    <row r="134" ht="15.75" customHeight="1">
      <c r="I134" s="5"/>
    </row>
    <row r="135" ht="15.75" customHeight="1">
      <c r="I135" s="5"/>
    </row>
    <row r="136" ht="15.75" customHeight="1">
      <c r="I136" s="5"/>
    </row>
    <row r="137" ht="15.75" customHeight="1">
      <c r="I137" s="5"/>
    </row>
    <row r="138" ht="15.75" customHeight="1">
      <c r="I138" s="5"/>
    </row>
    <row r="139" ht="15.75" customHeight="1">
      <c r="I139" s="5"/>
    </row>
    <row r="140" ht="15.75" customHeight="1">
      <c r="I140" s="5"/>
    </row>
    <row r="141" ht="15.75" customHeight="1">
      <c r="I141" s="5"/>
    </row>
    <row r="142" ht="15.75" customHeight="1">
      <c r="I142" s="5"/>
    </row>
    <row r="143" ht="15.75" customHeight="1">
      <c r="I143" s="5"/>
    </row>
    <row r="144" ht="15.75" customHeight="1">
      <c r="I144" s="5"/>
    </row>
    <row r="145" ht="15.75" customHeight="1">
      <c r="I145" s="5"/>
    </row>
    <row r="146" ht="15.75" customHeight="1">
      <c r="I146" s="5"/>
    </row>
    <row r="147" ht="15.75" customHeight="1">
      <c r="I147" s="5"/>
    </row>
    <row r="148" ht="15.75" customHeight="1">
      <c r="I148" s="5"/>
    </row>
    <row r="149" ht="15.75" customHeight="1">
      <c r="I149" s="5"/>
    </row>
    <row r="150" ht="15.75" customHeight="1">
      <c r="I150" s="5"/>
    </row>
    <row r="151" ht="15.75" customHeight="1">
      <c r="I151" s="5"/>
    </row>
    <row r="152" ht="15.75" customHeight="1">
      <c r="I152" s="5"/>
    </row>
    <row r="153" ht="15.75" customHeight="1">
      <c r="I153" s="5"/>
    </row>
    <row r="154" ht="15.75" customHeight="1">
      <c r="I154" s="5"/>
    </row>
    <row r="155" ht="15.75" customHeight="1">
      <c r="I155" s="5"/>
    </row>
    <row r="156" ht="15.75" customHeight="1">
      <c r="I156" s="5"/>
    </row>
    <row r="157" ht="15.75" customHeight="1">
      <c r="I157" s="5"/>
    </row>
    <row r="158" ht="15.75" customHeight="1">
      <c r="I158" s="5"/>
    </row>
    <row r="159" ht="15.75" customHeight="1">
      <c r="I159" s="5"/>
    </row>
    <row r="160" ht="15.75" customHeight="1">
      <c r="I160" s="5"/>
    </row>
    <row r="161" ht="15.75" customHeight="1">
      <c r="I161" s="5"/>
    </row>
    <row r="162" ht="15.75" customHeight="1">
      <c r="I162" s="5"/>
    </row>
    <row r="163" ht="15.75" customHeight="1">
      <c r="I163" s="5"/>
    </row>
    <row r="164" ht="15.75" customHeight="1">
      <c r="I164" s="5"/>
    </row>
    <row r="165" ht="15.75" customHeight="1">
      <c r="I165" s="5"/>
    </row>
    <row r="166" ht="15.75" customHeight="1">
      <c r="I166" s="5"/>
    </row>
    <row r="167" ht="15.75" customHeight="1">
      <c r="I167" s="5"/>
    </row>
    <row r="168" ht="15.75" customHeight="1">
      <c r="I168" s="5"/>
    </row>
    <row r="169" ht="15.75" customHeight="1">
      <c r="I169" s="5"/>
    </row>
    <row r="170" ht="15.75" customHeight="1">
      <c r="I170" s="5"/>
    </row>
    <row r="171" ht="15.75" customHeight="1">
      <c r="I171" s="5"/>
    </row>
    <row r="172" ht="15.75" customHeight="1">
      <c r="I172" s="5"/>
    </row>
    <row r="173" ht="15.75" customHeight="1">
      <c r="I173" s="5"/>
    </row>
    <row r="174" ht="15.75" customHeight="1">
      <c r="I174" s="5"/>
    </row>
    <row r="175" ht="15.75" customHeight="1">
      <c r="I175" s="5"/>
    </row>
    <row r="176" ht="15.75" customHeight="1">
      <c r="I176" s="5"/>
    </row>
    <row r="177" ht="15.75" customHeight="1">
      <c r="I177" s="5"/>
    </row>
    <row r="178" ht="15.75" customHeight="1">
      <c r="I178" s="5"/>
    </row>
    <row r="179" ht="15.75" customHeight="1">
      <c r="I179" s="5"/>
    </row>
    <row r="180" ht="15.75" customHeight="1">
      <c r="I180" s="5"/>
    </row>
    <row r="181" ht="15.75" customHeight="1">
      <c r="I181" s="5"/>
    </row>
    <row r="182" ht="15.75" customHeight="1">
      <c r="I182" s="5"/>
    </row>
    <row r="183" ht="15.75" customHeight="1">
      <c r="I183" s="5"/>
    </row>
    <row r="184" ht="15.75" customHeight="1">
      <c r="I184" s="5"/>
    </row>
    <row r="185" ht="15.75" customHeight="1">
      <c r="I185" s="5"/>
    </row>
    <row r="186" ht="15.75" customHeight="1">
      <c r="I186" s="5"/>
    </row>
    <row r="187" ht="15.75" customHeight="1">
      <c r="I187" s="5"/>
    </row>
    <row r="188" ht="15.75" customHeight="1">
      <c r="I188" s="5"/>
    </row>
    <row r="189" ht="15.75" customHeight="1">
      <c r="I189" s="5"/>
    </row>
    <row r="190" ht="15.75" customHeight="1">
      <c r="I190" s="5"/>
    </row>
    <row r="191" ht="15.75" customHeight="1">
      <c r="I191" s="5"/>
    </row>
    <row r="192" ht="15.75" customHeight="1">
      <c r="I192" s="5"/>
    </row>
    <row r="193" ht="15.75" customHeight="1">
      <c r="I193" s="5"/>
    </row>
    <row r="194" ht="15.75" customHeight="1">
      <c r="I194" s="5"/>
    </row>
    <row r="195" ht="15.75" customHeight="1">
      <c r="I195" s="5"/>
    </row>
    <row r="196" ht="15.75" customHeight="1">
      <c r="I196" s="5"/>
    </row>
    <row r="197" ht="15.75" customHeight="1">
      <c r="I197" s="5"/>
    </row>
    <row r="198" ht="15.75" customHeight="1">
      <c r="I198" s="5"/>
    </row>
    <row r="199" ht="15.75" customHeight="1">
      <c r="I199" s="5"/>
    </row>
    <row r="200" ht="15.75" customHeight="1">
      <c r="I200" s="5"/>
    </row>
    <row r="201" ht="15.75" customHeight="1">
      <c r="I201" s="5"/>
    </row>
    <row r="202" ht="15.75" customHeight="1">
      <c r="I202" s="5"/>
    </row>
    <row r="203" ht="15.75" customHeight="1">
      <c r="I203" s="5"/>
    </row>
    <row r="204" ht="15.75" customHeight="1">
      <c r="I204" s="5"/>
    </row>
    <row r="205" ht="15.75" customHeight="1">
      <c r="I205" s="5"/>
    </row>
    <row r="206" ht="15.75" customHeight="1">
      <c r="I206" s="5"/>
    </row>
    <row r="207" ht="15.75" customHeight="1">
      <c r="I207" s="5"/>
    </row>
    <row r="208" ht="15.75" customHeight="1">
      <c r="I208" s="5"/>
    </row>
    <row r="209" ht="15.75" customHeight="1">
      <c r="I209" s="5"/>
    </row>
    <row r="210" ht="15.75" customHeight="1">
      <c r="I210" s="5"/>
    </row>
    <row r="211" ht="15.75" customHeight="1">
      <c r="I211" s="5"/>
    </row>
    <row r="212" ht="15.75" customHeight="1">
      <c r="I212" s="5"/>
    </row>
    <row r="213" ht="15.75" customHeight="1">
      <c r="I213" s="5"/>
    </row>
    <row r="214" ht="15.75" customHeight="1">
      <c r="I214" s="5"/>
    </row>
    <row r="215" ht="15.75" customHeight="1">
      <c r="I215" s="5"/>
    </row>
    <row r="216" ht="15.75" customHeight="1">
      <c r="I216" s="5"/>
    </row>
    <row r="217" ht="15.75" customHeight="1">
      <c r="I217" s="5"/>
    </row>
    <row r="218" ht="15.75" customHeight="1">
      <c r="I218" s="5"/>
    </row>
    <row r="219" ht="15.75" customHeight="1">
      <c r="I219" s="5"/>
    </row>
    <row r="220" ht="15.75" customHeight="1">
      <c r="I220" s="5"/>
    </row>
    <row r="221" ht="15.75" customHeight="1">
      <c r="I221" s="5"/>
    </row>
    <row r="222" ht="15.75" customHeight="1">
      <c r="I222" s="5"/>
    </row>
    <row r="223" ht="15.75" customHeight="1">
      <c r="I223" s="5"/>
    </row>
    <row r="224" ht="15.75" customHeight="1">
      <c r="I224" s="5"/>
    </row>
    <row r="225" ht="15.75" customHeight="1">
      <c r="I225" s="5"/>
    </row>
    <row r="226" ht="15.75" customHeight="1">
      <c r="I226" s="5"/>
    </row>
    <row r="227" ht="15.75" customHeight="1">
      <c r="I227" s="5"/>
    </row>
    <row r="228" ht="15.75" customHeight="1">
      <c r="I228" s="5"/>
    </row>
    <row r="229" ht="15.75" customHeight="1">
      <c r="I229" s="5"/>
    </row>
    <row r="230" ht="15.75" customHeight="1">
      <c r="I230" s="5"/>
    </row>
    <row r="231" ht="15.75" customHeight="1">
      <c r="I231" s="5"/>
    </row>
    <row r="232" ht="15.75" customHeight="1">
      <c r="I232" s="5"/>
    </row>
    <row r="233" ht="15.75" customHeight="1">
      <c r="I233" s="5"/>
    </row>
    <row r="234" ht="15.75" customHeight="1">
      <c r="I234" s="5"/>
    </row>
    <row r="235" ht="15.75" customHeight="1">
      <c r="I235" s="5"/>
    </row>
    <row r="236" ht="15.75" customHeight="1">
      <c r="I236" s="5"/>
    </row>
    <row r="237" ht="15.75" customHeight="1">
      <c r="I237" s="5"/>
    </row>
    <row r="238" ht="15.75" customHeight="1">
      <c r="I238" s="5"/>
    </row>
    <row r="239" ht="15.75" customHeight="1">
      <c r="I239" s="5"/>
    </row>
    <row r="240" ht="15.75" customHeight="1">
      <c r="I240" s="5"/>
    </row>
    <row r="241" ht="15.75" customHeight="1">
      <c r="I241" s="5"/>
    </row>
    <row r="242" ht="15.75" customHeight="1">
      <c r="I242" s="5"/>
    </row>
    <row r="243" ht="15.75" customHeight="1">
      <c r="I243" s="5"/>
    </row>
    <row r="244" ht="15.75" customHeight="1">
      <c r="I244" s="5"/>
    </row>
    <row r="245" ht="15.75" customHeight="1">
      <c r="I245" s="5"/>
    </row>
    <row r="246" ht="15.75" customHeight="1">
      <c r="I246" s="5"/>
    </row>
    <row r="247" ht="15.75" customHeight="1">
      <c r="I247" s="5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2018-04-27T13:29:25Z</dcterms:created>
  <dc:creator>Boehmer, Mark</dc:creator>
</cp:coreProperties>
</file>